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filterPrivacy="1" codeName="ЭтаКнига" defaultThemeVersion="124226"/>
  <xr:revisionPtr revIDLastSave="0" documentId="13_ncr:1_{A97B658F-ABF8-40E5-960E-40305B4835BF}" xr6:coauthVersionLast="37" xr6:coauthVersionMax="37" xr10:uidLastSave="{00000000-0000-0000-0000-000000000000}"/>
  <bookViews>
    <workbookView xWindow="0" yWindow="0" windowWidth="28800" windowHeight="11925" tabRatio="912" activeTab="10" xr2:uid="{00000000-000D-0000-FFFF-FFFF00000000}"/>
  </bookViews>
  <sheets>
    <sheet name="кол-во" sheetId="22" r:id="rId1"/>
    <sheet name="ПТЭ" sheetId="20" r:id="rId2"/>
    <sheet name="ИДП" sheetId="21" r:id="rId3"/>
    <sheet name="ИСИ" sheetId="7" r:id="rId4"/>
    <sheet name="Нестандартные ситуации" sheetId="19" r:id="rId5"/>
    <sheet name="Автотормоза" sheetId="28" r:id="rId6"/>
    <sheet name="Тормоза" sheetId="11" state="hidden" r:id="rId7"/>
    <sheet name="Управление ПС " sheetId="27" state="hidden" r:id="rId8"/>
    <sheet name="Нормативные документы" sheetId="23" r:id="rId9"/>
    <sheet name="ОТ и Пожар.без." sheetId="25" r:id="rId10"/>
    <sheet name="Условия труда" sheetId="26" r:id="rId11"/>
  </sheets>
  <definedNames>
    <definedName name="_GoBack" localSheetId="7">'Управление ПС '!#REF!</definedName>
    <definedName name="_xlnm._FilterDatabase" localSheetId="5" hidden="1">Автотормоза!$B$1:$T$773</definedName>
    <definedName name="_xlnm._FilterDatabase" localSheetId="2" hidden="1">ИДП!$B$1:$T$345</definedName>
    <definedName name="_xlnm._FilterDatabase" localSheetId="3" hidden="1">ИСИ!$A$1:$AD$280</definedName>
    <definedName name="_xlnm._FilterDatabase" localSheetId="4" hidden="1">'Нестандартные ситуации'!$B$1:$V$410</definedName>
    <definedName name="_xlnm._FilterDatabase" localSheetId="8" hidden="1">'Нормативные документы'!$B$1:$T$536</definedName>
    <definedName name="_xlnm._FilterDatabase" localSheetId="9" hidden="1">'ОТ и Пожар.без.'!$A$1:$S$464</definedName>
    <definedName name="_xlnm._FilterDatabase" localSheetId="1" hidden="1">ПТЭ!$B$2:$T$199</definedName>
    <definedName name="_xlnm._FilterDatabase" localSheetId="6" hidden="1">Тормоза!$B$1:$S$757</definedName>
    <definedName name="_xlnm._FilterDatabase" localSheetId="7" hidden="1">'Управление ПС '!$B$1:$N$285</definedName>
    <definedName name="_xlnm._FilterDatabase" localSheetId="10" hidden="1">'Условия труда'!$B$1:$P$269</definedName>
    <definedName name="_xlnm.Print_Area" localSheetId="5">Автотормоза!$A$1:$U$805</definedName>
    <definedName name="_xlnm.Print_Area" localSheetId="4">'Нестандартные ситуации'!$B$1:$V$412</definedName>
    <definedName name="тормозные_башмаки">#REF!</definedName>
  </definedNames>
  <calcPr calcId="179021"/>
</workbook>
</file>

<file path=xl/calcChain.xml><?xml version="1.0" encoding="utf-8"?>
<calcChain xmlns="http://schemas.openxmlformats.org/spreadsheetml/2006/main">
  <c r="I601" i="28" l="1"/>
  <c r="I600" i="28"/>
  <c r="I599" i="28"/>
  <c r="I598" i="28"/>
  <c r="I597" i="28"/>
  <c r="I596" i="28"/>
  <c r="I595" i="28"/>
  <c r="I594" i="28"/>
  <c r="I28" i="28"/>
  <c r="I27" i="28"/>
  <c r="F282" i="7"/>
  <c r="B185" i="7" l="1"/>
  <c r="B563" i="28" l="1"/>
  <c r="I563" i="28"/>
  <c r="B564" i="28"/>
  <c r="I564" i="28"/>
  <c r="B565" i="28"/>
  <c r="I565" i="28"/>
  <c r="B329" i="21" l="1"/>
  <c r="H56" i="21" l="1"/>
  <c r="F191" i="20"/>
  <c r="E282" i="7"/>
  <c r="G282" i="7"/>
  <c r="H282" i="7"/>
  <c r="I282" i="7"/>
  <c r="J282" i="7"/>
  <c r="K282" i="7"/>
  <c r="L282" i="7"/>
  <c r="M282" i="7"/>
  <c r="N282" i="7"/>
  <c r="O282" i="7"/>
  <c r="I229" i="28" l="1"/>
  <c r="I228" i="28"/>
  <c r="I227" i="28"/>
  <c r="I593" i="28"/>
  <c r="I26" i="28"/>
  <c r="J205" i="28"/>
  <c r="L205" i="28" s="1"/>
  <c r="J204" i="28"/>
  <c r="L204" i="28" s="1"/>
  <c r="J203" i="28"/>
  <c r="L203" i="28" s="1"/>
  <c r="J46" i="28"/>
  <c r="L46" i="28" s="1"/>
  <c r="J45" i="28"/>
  <c r="L45" i="28" s="1"/>
  <c r="J44" i="28"/>
  <c r="L44" i="28" s="1"/>
  <c r="B404" i="19"/>
  <c r="B401" i="19"/>
  <c r="B398" i="19"/>
  <c r="B395" i="19"/>
  <c r="B392" i="19"/>
  <c r="B389" i="19"/>
  <c r="B386" i="19"/>
  <c r="B383" i="19"/>
  <c r="B380" i="19"/>
  <c r="B377" i="19"/>
  <c r="B374" i="19"/>
  <c r="B371" i="19"/>
  <c r="B368" i="19"/>
  <c r="B365" i="19"/>
  <c r="B362" i="19"/>
  <c r="B359" i="19"/>
  <c r="B356" i="19"/>
  <c r="B353" i="19"/>
  <c r="B350" i="19"/>
  <c r="B347" i="19"/>
  <c r="B344" i="19"/>
  <c r="B341" i="19"/>
  <c r="B338" i="19"/>
  <c r="B335" i="19"/>
  <c r="B332" i="19"/>
  <c r="B329" i="19"/>
  <c r="B326" i="19"/>
  <c r="B323" i="19"/>
  <c r="B320" i="19"/>
  <c r="B317" i="19"/>
  <c r="B314" i="19"/>
  <c r="B311" i="19"/>
  <c r="B308" i="19"/>
  <c r="B305" i="19"/>
  <c r="B302" i="19"/>
  <c r="B299" i="19"/>
  <c r="B296" i="19"/>
  <c r="B293" i="19"/>
  <c r="B290" i="19"/>
  <c r="B287" i="19"/>
  <c r="B284" i="19"/>
  <c r="B281" i="19"/>
  <c r="B278" i="19"/>
  <c r="B275" i="19"/>
  <c r="B272" i="19"/>
  <c r="B269" i="19"/>
  <c r="B266" i="19"/>
  <c r="B263" i="19"/>
  <c r="B260" i="19"/>
  <c r="B257" i="19"/>
  <c r="B254" i="19"/>
  <c r="B251" i="19"/>
  <c r="B248" i="19"/>
  <c r="B245" i="19"/>
  <c r="B242" i="19"/>
  <c r="B239" i="19"/>
  <c r="B236" i="19"/>
  <c r="B233" i="19"/>
  <c r="B230" i="19"/>
  <c r="B227" i="19"/>
  <c r="B224" i="19"/>
  <c r="B221" i="19"/>
  <c r="B218" i="19"/>
  <c r="B215" i="19"/>
  <c r="B212" i="19"/>
  <c r="B209" i="19"/>
  <c r="B206" i="19"/>
  <c r="B203" i="19"/>
  <c r="B200" i="19"/>
  <c r="B197" i="19"/>
  <c r="B194" i="19"/>
  <c r="B191" i="19"/>
  <c r="B188" i="19"/>
  <c r="B185" i="19"/>
  <c r="B182" i="19"/>
  <c r="B179" i="19"/>
  <c r="B176" i="19"/>
  <c r="B173" i="19"/>
  <c r="B170" i="19"/>
  <c r="B167" i="19"/>
  <c r="B164" i="19"/>
  <c r="B161" i="19"/>
  <c r="B158" i="19"/>
  <c r="B155" i="19"/>
  <c r="B152" i="19"/>
  <c r="B149" i="19"/>
  <c r="B146" i="19"/>
  <c r="B143" i="19"/>
  <c r="B140" i="19"/>
  <c r="B137" i="19"/>
  <c r="B134" i="19"/>
  <c r="B131" i="19"/>
  <c r="B128" i="19"/>
  <c r="B125" i="19"/>
  <c r="B122" i="19"/>
  <c r="B119" i="19"/>
  <c r="B116" i="19"/>
  <c r="B113" i="19"/>
  <c r="B110" i="19"/>
  <c r="B107" i="19"/>
  <c r="B104" i="19"/>
  <c r="B101" i="19"/>
  <c r="B98" i="19"/>
  <c r="B95" i="19"/>
  <c r="B92" i="19"/>
  <c r="B89" i="19"/>
  <c r="B86" i="19"/>
  <c r="B83" i="19"/>
  <c r="B80" i="19"/>
  <c r="B77" i="19"/>
  <c r="B74" i="19"/>
  <c r="B71" i="19"/>
  <c r="B68" i="19"/>
  <c r="B65" i="19"/>
  <c r="B62" i="19"/>
  <c r="B59" i="19"/>
  <c r="B56" i="19"/>
  <c r="B53" i="19"/>
  <c r="B50" i="19"/>
  <c r="B47" i="19"/>
  <c r="B44" i="19"/>
  <c r="B41" i="19"/>
  <c r="B38" i="19"/>
  <c r="B35" i="19"/>
  <c r="B32" i="19"/>
  <c r="B29" i="19"/>
  <c r="B26" i="19"/>
  <c r="B23" i="19"/>
  <c r="B20" i="19"/>
  <c r="B17" i="19"/>
  <c r="B14" i="19"/>
  <c r="B11" i="19"/>
  <c r="B8" i="19"/>
  <c r="B5" i="19"/>
  <c r="D8" i="22"/>
  <c r="E8" i="22"/>
  <c r="F8" i="22"/>
  <c r="G8" i="22"/>
  <c r="H8" i="22"/>
  <c r="I8" i="22"/>
  <c r="J8" i="22"/>
  <c r="K8" i="22"/>
  <c r="L8" i="22"/>
  <c r="M8" i="22"/>
  <c r="P282" i="7"/>
  <c r="N8" i="22" s="1"/>
  <c r="B769" i="28"/>
  <c r="B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B119" i="20"/>
  <c r="B120" i="20"/>
  <c r="B121" i="20"/>
  <c r="B122" i="20"/>
  <c r="B123" i="20"/>
  <c r="B124" i="20"/>
  <c r="B125" i="20"/>
  <c r="B126" i="20"/>
  <c r="B127" i="20"/>
  <c r="B128" i="20"/>
  <c r="B129" i="20"/>
  <c r="B130" i="20"/>
  <c r="B131" i="20"/>
  <c r="B132" i="20"/>
  <c r="B133" i="20"/>
  <c r="B134" i="20"/>
  <c r="B135" i="20"/>
  <c r="B136" i="20"/>
  <c r="B137" i="20"/>
  <c r="B138" i="20"/>
  <c r="B139" i="20"/>
  <c r="B140" i="20"/>
  <c r="B141" i="20"/>
  <c r="B142" i="20"/>
  <c r="B143" i="20"/>
  <c r="B144" i="20"/>
  <c r="B145" i="20"/>
  <c r="B146" i="20"/>
  <c r="B147" i="20"/>
  <c r="B148" i="20"/>
  <c r="B149" i="20"/>
  <c r="B150" i="20"/>
  <c r="B151" i="20"/>
  <c r="B152" i="20"/>
  <c r="B153" i="20"/>
  <c r="B154" i="20"/>
  <c r="B155" i="20"/>
  <c r="B156" i="20"/>
  <c r="B157" i="20"/>
  <c r="B158" i="20"/>
  <c r="B159" i="20"/>
  <c r="B160" i="20"/>
  <c r="B161" i="20"/>
  <c r="B162" i="20"/>
  <c r="B163" i="20"/>
  <c r="B164" i="20"/>
  <c r="B165" i="20"/>
  <c r="B166" i="20"/>
  <c r="B167" i="20"/>
  <c r="B168" i="20"/>
  <c r="B169" i="20"/>
  <c r="B170" i="20"/>
  <c r="B171" i="20"/>
  <c r="B172" i="20"/>
  <c r="B173" i="20"/>
  <c r="B174" i="20"/>
  <c r="B175" i="20"/>
  <c r="B176" i="20"/>
  <c r="B177" i="20"/>
  <c r="B178" i="20"/>
  <c r="B179" i="20"/>
  <c r="B180" i="20"/>
  <c r="B181" i="20"/>
  <c r="B182" i="20"/>
  <c r="B183" i="20"/>
  <c r="B184" i="20"/>
  <c r="B185" i="20"/>
  <c r="B186" i="20"/>
  <c r="B187" i="20"/>
  <c r="B188" i="20"/>
  <c r="B189" i="20"/>
  <c r="B190" i="20"/>
  <c r="B191" i="20"/>
  <c r="B192" i="20"/>
  <c r="B193" i="20"/>
  <c r="B194" i="20"/>
  <c r="B195" i="20"/>
  <c r="B196" i="20"/>
  <c r="B51" i="26"/>
  <c r="B52" i="26"/>
  <c r="A9" i="25"/>
  <c r="A10" i="25"/>
  <c r="A6" i="25"/>
  <c r="A7" i="25"/>
  <c r="A3" i="25"/>
  <c r="A4" i="25"/>
  <c r="O13" i="22"/>
  <c r="O12" i="22"/>
  <c r="O6" i="22"/>
  <c r="O11" i="22"/>
  <c r="O10" i="22"/>
  <c r="O9" i="22"/>
  <c r="O8" i="22"/>
  <c r="C9" i="22"/>
  <c r="C11" i="22"/>
  <c r="G199" i="20"/>
  <c r="E6" i="22" s="1"/>
  <c r="H199" i="20"/>
  <c r="F6" i="22" s="1"/>
  <c r="I199" i="20"/>
  <c r="G6" i="22" s="1"/>
  <c r="J199" i="20"/>
  <c r="H6" i="22" s="1"/>
  <c r="K199" i="20"/>
  <c r="I6" i="22" s="1"/>
  <c r="L199" i="20"/>
  <c r="J6" i="22" s="1"/>
  <c r="M199" i="20"/>
  <c r="K6" i="22" s="1"/>
  <c r="N199" i="20"/>
  <c r="L6" i="22" s="1"/>
  <c r="O199" i="20"/>
  <c r="M6" i="22" s="1"/>
  <c r="P199" i="20"/>
  <c r="N6" i="22" s="1"/>
  <c r="F199" i="20"/>
  <c r="D6" i="22" s="1"/>
  <c r="B3" i="26"/>
  <c r="B4" i="26"/>
  <c r="B5" i="26"/>
  <c r="B6" i="26"/>
  <c r="B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215" i="26"/>
  <c r="B216" i="26"/>
  <c r="B217" i="26"/>
  <c r="B218" i="26"/>
  <c r="B219" i="26"/>
  <c r="B220" i="26"/>
  <c r="B221" i="26"/>
  <c r="B222" i="26"/>
  <c r="B223" i="26"/>
  <c r="B224" i="26"/>
  <c r="B225" i="26"/>
  <c r="B226" i="26"/>
  <c r="B227" i="26"/>
  <c r="B228" i="26"/>
  <c r="B229" i="26"/>
  <c r="B230" i="26"/>
  <c r="B231" i="26"/>
  <c r="B232" i="26"/>
  <c r="B233" i="26"/>
  <c r="B234" i="26"/>
  <c r="B235" i="26"/>
  <c r="B236" i="26"/>
  <c r="B237" i="26"/>
  <c r="B238" i="26"/>
  <c r="B239" i="26"/>
  <c r="B240" i="26"/>
  <c r="B241" i="26"/>
  <c r="B242" i="26"/>
  <c r="B243" i="26"/>
  <c r="B244" i="26"/>
  <c r="B245" i="26"/>
  <c r="B246" i="26"/>
  <c r="B247" i="26"/>
  <c r="B248" i="26"/>
  <c r="B249" i="26"/>
  <c r="B250" i="26"/>
  <c r="B251" i="26"/>
  <c r="B252" i="26"/>
  <c r="B253" i="26"/>
  <c r="B254" i="26"/>
  <c r="B255" i="26"/>
  <c r="B256" i="26"/>
  <c r="B257" i="26"/>
  <c r="B258" i="26"/>
  <c r="B259" i="26"/>
  <c r="B260" i="26"/>
  <c r="B261" i="26"/>
  <c r="B262" i="26"/>
  <c r="B263" i="26"/>
  <c r="B264" i="26"/>
  <c r="B265" i="26"/>
  <c r="B266" i="26"/>
  <c r="B267" i="26"/>
  <c r="B268" i="26"/>
  <c r="B3" i="23"/>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 r="B305" i="23"/>
  <c r="B306" i="23"/>
  <c r="B307" i="23"/>
  <c r="B308" i="23"/>
  <c r="B309" i="23"/>
  <c r="B310" i="23"/>
  <c r="B311" i="23"/>
  <c r="B312" i="23"/>
  <c r="B313" i="23"/>
  <c r="B314" i="23"/>
  <c r="B315" i="23"/>
  <c r="B316" i="23"/>
  <c r="B317" i="23"/>
  <c r="B318" i="23"/>
  <c r="B319" i="23"/>
  <c r="B320" i="23"/>
  <c r="B321" i="23"/>
  <c r="B322" i="23"/>
  <c r="B323" i="23"/>
  <c r="B324" i="23"/>
  <c r="B325" i="23"/>
  <c r="B326" i="23"/>
  <c r="B327" i="23"/>
  <c r="B328" i="23"/>
  <c r="B329" i="23"/>
  <c r="B330" i="23"/>
  <c r="B331" i="23"/>
  <c r="B332" i="23"/>
  <c r="B333" i="23"/>
  <c r="B334" i="23"/>
  <c r="B335" i="23"/>
  <c r="B336" i="23"/>
  <c r="B337" i="23"/>
  <c r="B338" i="23"/>
  <c r="B339" i="23"/>
  <c r="B340" i="23"/>
  <c r="B341" i="23"/>
  <c r="B342" i="23"/>
  <c r="B343" i="23"/>
  <c r="B344" i="23"/>
  <c r="B345" i="23"/>
  <c r="B346" i="23"/>
  <c r="B347" i="23"/>
  <c r="B348" i="23"/>
  <c r="B349" i="23"/>
  <c r="B350" i="23"/>
  <c r="B351" i="23"/>
  <c r="B352" i="23"/>
  <c r="B353" i="23"/>
  <c r="B354" i="23"/>
  <c r="B355" i="23"/>
  <c r="B356" i="23"/>
  <c r="B357" i="23"/>
  <c r="B358" i="23"/>
  <c r="B359" i="23"/>
  <c r="B360" i="23"/>
  <c r="B361" i="23"/>
  <c r="B362" i="23"/>
  <c r="B363" i="23"/>
  <c r="B364" i="23"/>
  <c r="B365" i="23"/>
  <c r="B366" i="23"/>
  <c r="B367" i="23"/>
  <c r="B368" i="23"/>
  <c r="B369" i="23"/>
  <c r="B370" i="23"/>
  <c r="B371" i="23"/>
  <c r="B372" i="23"/>
  <c r="B373" i="23"/>
  <c r="B374" i="23"/>
  <c r="B375" i="23"/>
  <c r="B376" i="23"/>
  <c r="B377" i="23"/>
  <c r="B378" i="23"/>
  <c r="B379" i="23"/>
  <c r="B380" i="23"/>
  <c r="B381" i="23"/>
  <c r="B382" i="23"/>
  <c r="B383" i="23"/>
  <c r="B384" i="23"/>
  <c r="B385" i="23"/>
  <c r="B386" i="23"/>
  <c r="B387" i="23"/>
  <c r="B388" i="23"/>
  <c r="B389" i="23"/>
  <c r="B390" i="23"/>
  <c r="B391" i="23"/>
  <c r="B392" i="23"/>
  <c r="B393" i="23"/>
  <c r="B394" i="23"/>
  <c r="B395" i="23"/>
  <c r="B396" i="23"/>
  <c r="B397" i="23"/>
  <c r="B398" i="23"/>
  <c r="B399" i="23"/>
  <c r="B400" i="23"/>
  <c r="B401" i="23"/>
  <c r="B402" i="23"/>
  <c r="B403" i="23"/>
  <c r="B404" i="23"/>
  <c r="B405" i="23"/>
  <c r="B406" i="23"/>
  <c r="B407" i="23"/>
  <c r="B408" i="23"/>
  <c r="B409" i="23"/>
  <c r="B410" i="23"/>
  <c r="B411" i="23"/>
  <c r="B412" i="23"/>
  <c r="B413" i="23"/>
  <c r="B414" i="23"/>
  <c r="B415" i="23"/>
  <c r="B416" i="23"/>
  <c r="B417" i="23"/>
  <c r="B418" i="23"/>
  <c r="B419" i="23"/>
  <c r="B420" i="23"/>
  <c r="B421" i="23"/>
  <c r="B422" i="23"/>
  <c r="B423" i="23"/>
  <c r="B424" i="23"/>
  <c r="B425" i="23"/>
  <c r="B426" i="23"/>
  <c r="B427" i="23"/>
  <c r="B428" i="23"/>
  <c r="B429" i="23"/>
  <c r="B430" i="23"/>
  <c r="B431" i="23"/>
  <c r="B432" i="23"/>
  <c r="B433" i="23"/>
  <c r="B434" i="23"/>
  <c r="B435" i="23"/>
  <c r="B436" i="23"/>
  <c r="B437" i="23"/>
  <c r="B438" i="23"/>
  <c r="B439" i="23"/>
  <c r="B440" i="23"/>
  <c r="B441" i="23"/>
  <c r="B442" i="23"/>
  <c r="B443" i="23"/>
  <c r="B444" i="23"/>
  <c r="B445" i="23"/>
  <c r="B446" i="23"/>
  <c r="B447" i="23"/>
  <c r="B448" i="23"/>
  <c r="B449" i="23"/>
  <c r="B450" i="23"/>
  <c r="B451" i="23"/>
  <c r="B452" i="23"/>
  <c r="B453" i="23"/>
  <c r="B454" i="23"/>
  <c r="B455" i="23"/>
  <c r="B456" i="23"/>
  <c r="B457" i="23"/>
  <c r="B458" i="23"/>
  <c r="B459" i="23"/>
  <c r="B460" i="23"/>
  <c r="B461" i="23"/>
  <c r="B462" i="23"/>
  <c r="B463" i="23"/>
  <c r="B464" i="23"/>
  <c r="B465" i="23"/>
  <c r="B466" i="23"/>
  <c r="B467" i="23"/>
  <c r="B468" i="23"/>
  <c r="B469" i="23"/>
  <c r="B470" i="23"/>
  <c r="B471" i="23"/>
  <c r="B472" i="23"/>
  <c r="B473" i="23"/>
  <c r="B474" i="23"/>
  <c r="B475" i="23"/>
  <c r="B476" i="23"/>
  <c r="B477" i="23"/>
  <c r="B478" i="23"/>
  <c r="B479" i="23"/>
  <c r="B480" i="23"/>
  <c r="B481" i="23"/>
  <c r="B482" i="23"/>
  <c r="B483" i="23"/>
  <c r="B484" i="23"/>
  <c r="B485" i="23"/>
  <c r="B486" i="23"/>
  <c r="B487" i="23"/>
  <c r="B488" i="23"/>
  <c r="B489" i="23"/>
  <c r="B490" i="23"/>
  <c r="B491" i="23"/>
  <c r="B492" i="23"/>
  <c r="B493" i="23"/>
  <c r="B494" i="23"/>
  <c r="B495" i="23"/>
  <c r="B496" i="23"/>
  <c r="B497" i="23"/>
  <c r="B498" i="23"/>
  <c r="B499" i="23"/>
  <c r="B500" i="23"/>
  <c r="B501" i="23"/>
  <c r="B502" i="23"/>
  <c r="B503" i="23"/>
  <c r="B504" i="23"/>
  <c r="B505" i="23"/>
  <c r="B506" i="23"/>
  <c r="B507" i="23"/>
  <c r="B508" i="23"/>
  <c r="B509" i="23"/>
  <c r="B510" i="23"/>
  <c r="B511" i="23"/>
  <c r="B512" i="23"/>
  <c r="B513" i="23"/>
  <c r="B514" i="23"/>
  <c r="B515" i="23"/>
  <c r="B516" i="23"/>
  <c r="B517" i="23"/>
  <c r="B518" i="23"/>
  <c r="B519" i="23"/>
  <c r="B520" i="23"/>
  <c r="B521" i="23"/>
  <c r="B522" i="23"/>
  <c r="B523" i="23"/>
  <c r="B524" i="23"/>
  <c r="B525" i="23"/>
  <c r="B526" i="23"/>
  <c r="B527" i="23"/>
  <c r="B528" i="23"/>
  <c r="B529" i="23"/>
  <c r="B530" i="23"/>
  <c r="B531" i="23"/>
  <c r="B532" i="23"/>
  <c r="B533" i="23"/>
  <c r="B534" i="23"/>
  <c r="B535" i="23"/>
  <c r="B3" i="28"/>
  <c r="B4" i="28"/>
  <c r="B5" i="28"/>
  <c r="B6" i="28"/>
  <c r="B7" i="28"/>
  <c r="B8" i="28"/>
  <c r="B9" i="28"/>
  <c r="B10" i="28"/>
  <c r="B11" i="28"/>
  <c r="B12" i="28"/>
  <c r="B13" i="28"/>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87" i="28"/>
  <c r="B188" i="28"/>
  <c r="B189" i="28"/>
  <c r="B190" i="28"/>
  <c r="B191" i="28"/>
  <c r="B192" i="28"/>
  <c r="B193" i="28"/>
  <c r="B194" i="28"/>
  <c r="B195" i="28"/>
  <c r="B196" i="28"/>
  <c r="B197" i="28"/>
  <c r="B198" i="28"/>
  <c r="B199" i="28"/>
  <c r="B200" i="28"/>
  <c r="B201" i="28"/>
  <c r="B202" i="28"/>
  <c r="B203" i="28"/>
  <c r="B204" i="28"/>
  <c r="B205" i="28"/>
  <c r="B206" i="28"/>
  <c r="B207" i="28"/>
  <c r="B208" i="28"/>
  <c r="B209" i="28"/>
  <c r="B210" i="28"/>
  <c r="B211" i="28"/>
  <c r="B212" i="28"/>
  <c r="B213" i="28"/>
  <c r="B214" i="28"/>
  <c r="B215" i="28"/>
  <c r="B216" i="28"/>
  <c r="B217" i="28"/>
  <c r="B218" i="28"/>
  <c r="B219" i="28"/>
  <c r="B220" i="28"/>
  <c r="B221" i="28"/>
  <c r="B222" i="28"/>
  <c r="B223" i="28"/>
  <c r="B224" i="28"/>
  <c r="B225" i="28"/>
  <c r="B226" i="28"/>
  <c r="B227" i="28"/>
  <c r="B228" i="28"/>
  <c r="B229" i="28"/>
  <c r="B230" i="28"/>
  <c r="B231" i="28"/>
  <c r="B232" i="28"/>
  <c r="B233" i="28"/>
  <c r="B234" i="28"/>
  <c r="B235" i="28"/>
  <c r="B236" i="28"/>
  <c r="B237" i="28"/>
  <c r="B238" i="28"/>
  <c r="B239" i="28"/>
  <c r="B240" i="28"/>
  <c r="B241" i="28"/>
  <c r="B242" i="28"/>
  <c r="B243" i="28"/>
  <c r="B244" i="28"/>
  <c r="B245" i="28"/>
  <c r="B246" i="28"/>
  <c r="B247" i="28"/>
  <c r="B248" i="28"/>
  <c r="B249" i="28"/>
  <c r="B250" i="28"/>
  <c r="B251" i="28"/>
  <c r="B252" i="28"/>
  <c r="B253" i="28"/>
  <c r="B254" i="28"/>
  <c r="B255" i="28"/>
  <c r="B256" i="28"/>
  <c r="B257" i="28"/>
  <c r="B258" i="28"/>
  <c r="B259" i="28"/>
  <c r="B260" i="28"/>
  <c r="B261" i="28"/>
  <c r="B262" i="28"/>
  <c r="B263" i="28"/>
  <c r="B264" i="28"/>
  <c r="B265" i="28"/>
  <c r="B266" i="28"/>
  <c r="B267" i="28"/>
  <c r="B268" i="28"/>
  <c r="B269" i="28"/>
  <c r="B270" i="28"/>
  <c r="B271" i="28"/>
  <c r="B272" i="28"/>
  <c r="B273" i="28"/>
  <c r="B274" i="28"/>
  <c r="B275" i="28"/>
  <c r="B276" i="28"/>
  <c r="B277" i="28"/>
  <c r="B278" i="28"/>
  <c r="B279" i="28"/>
  <c r="B280" i="28"/>
  <c r="B281" i="28"/>
  <c r="B282" i="28"/>
  <c r="B283" i="28"/>
  <c r="B284" i="28"/>
  <c r="B285" i="28"/>
  <c r="B286" i="28"/>
  <c r="B287" i="28"/>
  <c r="B288" i="28"/>
  <c r="B289" i="28"/>
  <c r="B290" i="28"/>
  <c r="B291" i="28"/>
  <c r="B292" i="28"/>
  <c r="B293" i="28"/>
  <c r="B294" i="28"/>
  <c r="B295" i="28"/>
  <c r="B296" i="28"/>
  <c r="B297" i="28"/>
  <c r="B298" i="28"/>
  <c r="B299" i="28"/>
  <c r="B300" i="28"/>
  <c r="B301" i="28"/>
  <c r="B302" i="28"/>
  <c r="B303" i="28"/>
  <c r="B304" i="28"/>
  <c r="B305" i="28"/>
  <c r="B306" i="28"/>
  <c r="B307" i="28"/>
  <c r="B308" i="28"/>
  <c r="B309" i="28"/>
  <c r="B310" i="28"/>
  <c r="B311" i="28"/>
  <c r="B312" i="28"/>
  <c r="B313" i="28"/>
  <c r="B314" i="28"/>
  <c r="B315" i="28"/>
  <c r="B316" i="28"/>
  <c r="B317" i="28"/>
  <c r="B318" i="28"/>
  <c r="B319" i="28"/>
  <c r="B320" i="28"/>
  <c r="B321" i="28"/>
  <c r="B322" i="28"/>
  <c r="B323" i="28"/>
  <c r="B324" i="28"/>
  <c r="B325" i="28"/>
  <c r="B326" i="28"/>
  <c r="B327" i="28"/>
  <c r="B328" i="28"/>
  <c r="B329" i="28"/>
  <c r="B330" i="28"/>
  <c r="B331" i="28"/>
  <c r="B332" i="28"/>
  <c r="B333" i="28"/>
  <c r="B334" i="28"/>
  <c r="B335" i="28"/>
  <c r="B336" i="28"/>
  <c r="B337" i="28"/>
  <c r="B338" i="28"/>
  <c r="B339" i="28"/>
  <c r="B340" i="28"/>
  <c r="B341" i="28"/>
  <c r="B342" i="28"/>
  <c r="B343" i="28"/>
  <c r="B344" i="28"/>
  <c r="B345" i="28"/>
  <c r="B346" i="28"/>
  <c r="B347" i="28"/>
  <c r="B348" i="28"/>
  <c r="B349" i="28"/>
  <c r="B350" i="28"/>
  <c r="B351" i="28"/>
  <c r="B352" i="28"/>
  <c r="B353" i="28"/>
  <c r="B354" i="28"/>
  <c r="B355" i="28"/>
  <c r="B356" i="28"/>
  <c r="B357" i="28"/>
  <c r="B358" i="28"/>
  <c r="B359" i="28"/>
  <c r="B360" i="28"/>
  <c r="B361" i="28"/>
  <c r="B362" i="28"/>
  <c r="B363" i="28"/>
  <c r="B364" i="28"/>
  <c r="B365" i="28"/>
  <c r="B366" i="28"/>
  <c r="B367" i="28"/>
  <c r="B368" i="28"/>
  <c r="B369" i="28"/>
  <c r="B370" i="28"/>
  <c r="B371" i="28"/>
  <c r="B372" i="28"/>
  <c r="B373" i="28"/>
  <c r="B374" i="28"/>
  <c r="B375" i="28"/>
  <c r="B376" i="28"/>
  <c r="B377" i="28"/>
  <c r="B378" i="28"/>
  <c r="B379" i="28"/>
  <c r="B380" i="28"/>
  <c r="B381" i="28"/>
  <c r="B382" i="28"/>
  <c r="B383" i="28"/>
  <c r="B384" i="28"/>
  <c r="B385" i="28"/>
  <c r="B386" i="28"/>
  <c r="B387" i="28"/>
  <c r="B388" i="28"/>
  <c r="B389" i="28"/>
  <c r="B390" i="28"/>
  <c r="B391" i="28"/>
  <c r="B392" i="28"/>
  <c r="B393" i="28"/>
  <c r="B394" i="28"/>
  <c r="B395" i="28"/>
  <c r="B396" i="28"/>
  <c r="B397" i="28"/>
  <c r="B398" i="28"/>
  <c r="B399" i="28"/>
  <c r="B400" i="28"/>
  <c r="B401" i="28"/>
  <c r="B402" i="28"/>
  <c r="B403" i="28"/>
  <c r="B404" i="28"/>
  <c r="B405" i="28"/>
  <c r="B406" i="28"/>
  <c r="B407" i="28"/>
  <c r="B408" i="28"/>
  <c r="B409" i="28"/>
  <c r="B410" i="28"/>
  <c r="B411" i="28"/>
  <c r="B412" i="28"/>
  <c r="B413" i="28"/>
  <c r="B414" i="28"/>
  <c r="B415" i="28"/>
  <c r="B416" i="28"/>
  <c r="B417" i="28"/>
  <c r="B418" i="28"/>
  <c r="B419" i="28"/>
  <c r="B420" i="28"/>
  <c r="B421" i="28"/>
  <c r="B422" i="28"/>
  <c r="B423" i="28"/>
  <c r="B424" i="28"/>
  <c r="B425" i="28"/>
  <c r="B426" i="28"/>
  <c r="B427" i="28"/>
  <c r="B428" i="28"/>
  <c r="B429" i="28"/>
  <c r="B430" i="28"/>
  <c r="B431" i="28"/>
  <c r="B432" i="28"/>
  <c r="B433" i="28"/>
  <c r="B434" i="28"/>
  <c r="B435" i="28"/>
  <c r="B436" i="28"/>
  <c r="B437" i="28"/>
  <c r="B438" i="28"/>
  <c r="B439" i="28"/>
  <c r="B440" i="28"/>
  <c r="B441" i="28"/>
  <c r="B442" i="28"/>
  <c r="B443" i="28"/>
  <c r="B444" i="28"/>
  <c r="B445" i="28"/>
  <c r="B446" i="28"/>
  <c r="B447" i="28"/>
  <c r="B448" i="28"/>
  <c r="B449" i="28"/>
  <c r="B450" i="28"/>
  <c r="B451" i="28"/>
  <c r="B452" i="28"/>
  <c r="B453" i="28"/>
  <c r="B454" i="28"/>
  <c r="B455" i="28"/>
  <c r="B456" i="28"/>
  <c r="B457" i="28"/>
  <c r="B458" i="28"/>
  <c r="B459" i="28"/>
  <c r="B460" i="28"/>
  <c r="B461" i="28"/>
  <c r="B462" i="28"/>
  <c r="B463" i="28"/>
  <c r="B464" i="28"/>
  <c r="B465" i="28"/>
  <c r="B466" i="28"/>
  <c r="B467" i="28"/>
  <c r="B468" i="28"/>
  <c r="B469" i="28"/>
  <c r="B470" i="28"/>
  <c r="B471" i="28"/>
  <c r="B472" i="28"/>
  <c r="B473" i="28"/>
  <c r="B474" i="28"/>
  <c r="B475" i="28"/>
  <c r="B476" i="28"/>
  <c r="B477" i="28"/>
  <c r="B478" i="28"/>
  <c r="B479" i="28"/>
  <c r="B480" i="28"/>
  <c r="B481" i="28"/>
  <c r="B482" i="28"/>
  <c r="B483" i="28"/>
  <c r="B484" i="28"/>
  <c r="B485" i="28"/>
  <c r="B486" i="28"/>
  <c r="B487" i="28"/>
  <c r="B488" i="28"/>
  <c r="B489" i="28"/>
  <c r="B490" i="28"/>
  <c r="B491" i="28"/>
  <c r="B492" i="28"/>
  <c r="B493" i="28"/>
  <c r="B494" i="28"/>
  <c r="B495" i="28"/>
  <c r="B496" i="28"/>
  <c r="B497" i="28"/>
  <c r="B498" i="28"/>
  <c r="B499" i="28"/>
  <c r="B500" i="28"/>
  <c r="B501" i="28"/>
  <c r="B502" i="28"/>
  <c r="B503" i="28"/>
  <c r="B504" i="28"/>
  <c r="B505" i="28"/>
  <c r="B506" i="28"/>
  <c r="B507" i="28"/>
  <c r="B508" i="28"/>
  <c r="B509" i="28"/>
  <c r="B510" i="28"/>
  <c r="B511" i="28"/>
  <c r="B512" i="28"/>
  <c r="B513" i="28"/>
  <c r="B514" i="28"/>
  <c r="B515" i="28"/>
  <c r="B516" i="28"/>
  <c r="B517" i="28"/>
  <c r="B518" i="28"/>
  <c r="B519" i="28"/>
  <c r="B520" i="28"/>
  <c r="B521" i="28"/>
  <c r="B522" i="28"/>
  <c r="B523" i="28"/>
  <c r="B524" i="28"/>
  <c r="B525" i="28"/>
  <c r="B526" i="28"/>
  <c r="B527" i="28"/>
  <c r="B528" i="28"/>
  <c r="B529" i="28"/>
  <c r="B530" i="28"/>
  <c r="B531" i="28"/>
  <c r="B532" i="28"/>
  <c r="B533" i="28"/>
  <c r="B534" i="28"/>
  <c r="B535" i="28"/>
  <c r="B536" i="28"/>
  <c r="B537" i="28"/>
  <c r="B538" i="28"/>
  <c r="B539" i="28"/>
  <c r="B540" i="28"/>
  <c r="B541" i="28"/>
  <c r="B542" i="28"/>
  <c r="B543" i="28"/>
  <c r="B544" i="28"/>
  <c r="B545" i="28"/>
  <c r="B546" i="28"/>
  <c r="B547" i="28"/>
  <c r="B548" i="28"/>
  <c r="B549" i="28"/>
  <c r="B550" i="28"/>
  <c r="B551" i="28"/>
  <c r="B552" i="28"/>
  <c r="B553" i="28"/>
  <c r="B554" i="28"/>
  <c r="B555" i="28"/>
  <c r="B556" i="28"/>
  <c r="B557" i="28"/>
  <c r="B558" i="28"/>
  <c r="B559" i="28"/>
  <c r="B560" i="28"/>
  <c r="B561" i="28"/>
  <c r="B562" i="28"/>
  <c r="B566" i="28"/>
  <c r="B567" i="28"/>
  <c r="B568" i="28"/>
  <c r="B569" i="28"/>
  <c r="B570" i="28"/>
  <c r="B571" i="28"/>
  <c r="B572" i="28"/>
  <c r="B573" i="28"/>
  <c r="B574" i="28"/>
  <c r="B575" i="28"/>
  <c r="B576" i="28"/>
  <c r="B577" i="28"/>
  <c r="B578" i="28"/>
  <c r="B579" i="28"/>
  <c r="B580" i="28"/>
  <c r="B581" i="28"/>
  <c r="B582" i="28"/>
  <c r="B583" i="28"/>
  <c r="B584" i="28"/>
  <c r="B585" i="28"/>
  <c r="B586" i="28"/>
  <c r="B587" i="28"/>
  <c r="B588" i="28"/>
  <c r="B589" i="28"/>
  <c r="B590" i="28"/>
  <c r="B591" i="28"/>
  <c r="B592" i="28"/>
  <c r="B593" i="28"/>
  <c r="B594" i="28"/>
  <c r="B595" i="28"/>
  <c r="B596" i="28"/>
  <c r="B597" i="28"/>
  <c r="B598" i="28"/>
  <c r="B599" i="28"/>
  <c r="B600" i="28"/>
  <c r="B601" i="28"/>
  <c r="B602" i="28"/>
  <c r="B603" i="28"/>
  <c r="B604" i="28"/>
  <c r="B605" i="28"/>
  <c r="B606" i="28"/>
  <c r="B607" i="28"/>
  <c r="B608" i="28"/>
  <c r="B609" i="28"/>
  <c r="B610" i="28"/>
  <c r="B611" i="28"/>
  <c r="B612" i="28"/>
  <c r="B613" i="28"/>
  <c r="B614" i="28"/>
  <c r="B615" i="28"/>
  <c r="B616" i="28"/>
  <c r="B617" i="28"/>
  <c r="B618" i="28"/>
  <c r="B619" i="28"/>
  <c r="B620" i="28"/>
  <c r="B621" i="28"/>
  <c r="B622" i="28"/>
  <c r="B623" i="28"/>
  <c r="B624" i="28"/>
  <c r="B625" i="28"/>
  <c r="B626" i="28"/>
  <c r="B627" i="28"/>
  <c r="B628" i="28"/>
  <c r="B629" i="28"/>
  <c r="B630" i="28"/>
  <c r="B631" i="28"/>
  <c r="B632" i="28"/>
  <c r="B633" i="28"/>
  <c r="B634" i="28"/>
  <c r="B635" i="28"/>
  <c r="B636" i="28"/>
  <c r="B637" i="28"/>
  <c r="B638" i="28"/>
  <c r="B639" i="28"/>
  <c r="B640" i="28"/>
  <c r="B641" i="28"/>
  <c r="B642" i="28"/>
  <c r="B643" i="28"/>
  <c r="B644" i="28"/>
  <c r="B645" i="28"/>
  <c r="B646" i="28"/>
  <c r="B647" i="28"/>
  <c r="B648" i="28"/>
  <c r="B649" i="28"/>
  <c r="B650" i="28"/>
  <c r="B651" i="28"/>
  <c r="B652" i="28"/>
  <c r="B653" i="28"/>
  <c r="B654" i="28"/>
  <c r="B655" i="28"/>
  <c r="B656" i="28"/>
  <c r="B657" i="28"/>
  <c r="B658" i="28"/>
  <c r="B659" i="28"/>
  <c r="B660" i="28"/>
  <c r="B661" i="28"/>
  <c r="B662" i="28"/>
  <c r="B663" i="28"/>
  <c r="B664" i="28"/>
  <c r="B665" i="28"/>
  <c r="B666" i="28"/>
  <c r="B667" i="28"/>
  <c r="B668" i="28"/>
  <c r="B669" i="28"/>
  <c r="B670" i="28"/>
  <c r="B671" i="28"/>
  <c r="B672" i="28"/>
  <c r="B673" i="28"/>
  <c r="B674" i="28"/>
  <c r="B675" i="28"/>
  <c r="B676" i="28"/>
  <c r="B677" i="28"/>
  <c r="B678" i="28"/>
  <c r="B679" i="28"/>
  <c r="B680" i="28"/>
  <c r="B681" i="28"/>
  <c r="B682" i="28"/>
  <c r="B683" i="28"/>
  <c r="B684" i="28"/>
  <c r="B685" i="28"/>
  <c r="B686" i="28"/>
  <c r="B687" i="28"/>
  <c r="B688" i="28"/>
  <c r="B689" i="28"/>
  <c r="B690" i="28"/>
  <c r="B691" i="28"/>
  <c r="B692" i="28"/>
  <c r="B693" i="28"/>
  <c r="B694" i="28"/>
  <c r="B695" i="28"/>
  <c r="B696" i="28"/>
  <c r="B697" i="28"/>
  <c r="B698" i="28"/>
  <c r="B699" i="28"/>
  <c r="B700" i="28"/>
  <c r="B701" i="28"/>
  <c r="B702" i="28"/>
  <c r="B703" i="28"/>
  <c r="B704" i="28"/>
  <c r="B705" i="28"/>
  <c r="B706" i="28"/>
  <c r="B707" i="28"/>
  <c r="B708" i="28"/>
  <c r="B709" i="28"/>
  <c r="B710" i="28"/>
  <c r="B711" i="28"/>
  <c r="B712" i="28"/>
  <c r="B713" i="28"/>
  <c r="B714" i="28"/>
  <c r="B715" i="28"/>
  <c r="B716" i="28"/>
  <c r="B717" i="28"/>
  <c r="B718" i="28"/>
  <c r="B719" i="28"/>
  <c r="B720" i="28"/>
  <c r="B721" i="28"/>
  <c r="B722" i="28"/>
  <c r="B723" i="28"/>
  <c r="B724" i="28"/>
  <c r="B725" i="28"/>
  <c r="B726" i="28"/>
  <c r="B727" i="28"/>
  <c r="B728" i="28"/>
  <c r="B729" i="28"/>
  <c r="B730" i="28"/>
  <c r="B731" i="28"/>
  <c r="B732" i="28"/>
  <c r="B733" i="28"/>
  <c r="B734" i="28"/>
  <c r="B735" i="28"/>
  <c r="B736" i="28"/>
  <c r="B737" i="28"/>
  <c r="B738" i="28"/>
  <c r="B739" i="28"/>
  <c r="B740" i="28"/>
  <c r="B741" i="28"/>
  <c r="B742" i="28"/>
  <c r="B743" i="28"/>
  <c r="B744" i="28"/>
  <c r="B745" i="28"/>
  <c r="B746" i="28"/>
  <c r="B747" i="28"/>
  <c r="B748" i="28"/>
  <c r="B749" i="28"/>
  <c r="B750" i="28"/>
  <c r="B751" i="28"/>
  <c r="B752" i="28"/>
  <c r="B753" i="28"/>
  <c r="B754" i="28"/>
  <c r="B755" i="28"/>
  <c r="B756" i="28"/>
  <c r="B757" i="28"/>
  <c r="B758" i="28"/>
  <c r="B759" i="28"/>
  <c r="B760" i="28"/>
  <c r="B761" i="28"/>
  <c r="B762" i="28"/>
  <c r="B763" i="28"/>
  <c r="B764" i="28"/>
  <c r="B765" i="28"/>
  <c r="B766" i="28"/>
  <c r="B767" i="28"/>
  <c r="B768" i="28"/>
  <c r="B3" i="7"/>
  <c r="B4"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60" i="7"/>
  <c r="B261" i="7"/>
  <c r="B3" i="21"/>
  <c r="B4" i="21"/>
  <c r="E199" i="20"/>
  <c r="C6" i="22"/>
  <c r="C8" i="22"/>
  <c r="C10" i="22"/>
  <c r="C12" i="22"/>
  <c r="C13" i="22"/>
  <c r="C4" i="22"/>
  <c r="B3" i="20"/>
  <c r="F345" i="21"/>
  <c r="D7" i="22" s="1"/>
  <c r="P345" i="21"/>
  <c r="N7" i="22" s="1"/>
  <c r="N345" i="21"/>
  <c r="L7" i="22" s="1"/>
  <c r="L345" i="21"/>
  <c r="J7" i="22" s="1"/>
  <c r="J345" i="21"/>
  <c r="H7" i="22" s="1"/>
  <c r="H345" i="21"/>
  <c r="F7" i="22" s="1"/>
  <c r="P410" i="19"/>
  <c r="N9" i="22" s="1"/>
  <c r="O410" i="19"/>
  <c r="M9" i="22" s="1"/>
  <c r="N410" i="19"/>
  <c r="L9" i="22" s="1"/>
  <c r="M410" i="19"/>
  <c r="K9" i="22" s="1"/>
  <c r="K410" i="19"/>
  <c r="I9" i="22" s="1"/>
  <c r="J410" i="19"/>
  <c r="H9" i="22" s="1"/>
  <c r="I410" i="19"/>
  <c r="G9" i="22" s="1"/>
  <c r="H410" i="19"/>
  <c r="F9" i="22" s="1"/>
  <c r="G410" i="19"/>
  <c r="E9" i="22" s="1"/>
  <c r="E410" i="19"/>
  <c r="E411" i="19" s="1"/>
  <c r="F410" i="19"/>
  <c r="D9" i="22" s="1"/>
  <c r="P773" i="28"/>
  <c r="N10" i="22" s="1"/>
  <c r="O773" i="28"/>
  <c r="M10" i="22" s="1"/>
  <c r="N773" i="28"/>
  <c r="L10" i="22" s="1"/>
  <c r="M773" i="28"/>
  <c r="K10" i="22" s="1"/>
  <c r="H773" i="28"/>
  <c r="F10" i="22" s="1"/>
  <c r="G773" i="28"/>
  <c r="E10" i="22" s="1"/>
  <c r="F773" i="28"/>
  <c r="D10" i="22" s="1"/>
  <c r="P536" i="23"/>
  <c r="N11" i="22" s="1"/>
  <c r="O536" i="23"/>
  <c r="M11" i="22" s="1"/>
  <c r="N536" i="23"/>
  <c r="L11" i="22" s="1"/>
  <c r="M536" i="23"/>
  <c r="K11" i="22" s="1"/>
  <c r="L536" i="23"/>
  <c r="J11" i="22" s="1"/>
  <c r="K536" i="23"/>
  <c r="I11" i="22" s="1"/>
  <c r="J536" i="23"/>
  <c r="H11" i="22" s="1"/>
  <c r="I536" i="23"/>
  <c r="G11" i="22" s="1"/>
  <c r="H536" i="23"/>
  <c r="F11" i="22" s="1"/>
  <c r="G536" i="23"/>
  <c r="E11" i="22" s="1"/>
  <c r="E536" i="23"/>
  <c r="O464" i="25"/>
  <c r="N12" i="22" s="1"/>
  <c r="N464" i="25"/>
  <c r="M12" i="22" s="1"/>
  <c r="M464" i="25"/>
  <c r="L12" i="22" s="1"/>
  <c r="L464" i="25"/>
  <c r="K12" i="22" s="1"/>
  <c r="K464" i="25"/>
  <c r="J12" i="22" s="1"/>
  <c r="J464" i="25"/>
  <c r="I12" i="22" s="1"/>
  <c r="I464" i="25"/>
  <c r="H12" i="22" s="1"/>
  <c r="H464" i="25"/>
  <c r="G12" i="22" s="1"/>
  <c r="G464" i="25"/>
  <c r="F12" i="22" s="1"/>
  <c r="F464" i="25"/>
  <c r="E12" i="22" s="1"/>
  <c r="E464" i="25"/>
  <c r="D12" i="22" s="1"/>
  <c r="D464" i="25"/>
  <c r="H269" i="26"/>
  <c r="F13" i="22" s="1"/>
  <c r="P269" i="26"/>
  <c r="N13" i="22" s="1"/>
  <c r="O269" i="26"/>
  <c r="M13" i="22" s="1"/>
  <c r="N269" i="26"/>
  <c r="L13" i="22" s="1"/>
  <c r="M269" i="26"/>
  <c r="K13" i="22" s="1"/>
  <c r="L269" i="26"/>
  <c r="J13" i="22" s="1"/>
  <c r="K269" i="26"/>
  <c r="I13" i="22" s="1"/>
  <c r="J269" i="26"/>
  <c r="H13" i="22" s="1"/>
  <c r="I269" i="26"/>
  <c r="G13" i="22" s="1"/>
  <c r="G269" i="26"/>
  <c r="E13" i="22" s="1"/>
  <c r="F269" i="26"/>
  <c r="D13" i="22" s="1"/>
  <c r="E269" i="26"/>
  <c r="I148" i="28"/>
  <c r="I147" i="28"/>
  <c r="I146" i="28"/>
  <c r="I145" i="28"/>
  <c r="I144" i="28"/>
  <c r="I143" i="28"/>
  <c r="I127" i="28"/>
  <c r="I126" i="28"/>
  <c r="I125" i="28"/>
  <c r="I121" i="28"/>
  <c r="I120" i="28"/>
  <c r="I119" i="28"/>
  <c r="I118" i="28"/>
  <c r="I117" i="28"/>
  <c r="I116" i="28"/>
  <c r="I3" i="28"/>
  <c r="I4" i="28"/>
  <c r="I5" i="28"/>
  <c r="I6" i="28"/>
  <c r="I7" i="28"/>
  <c r="I8" i="28"/>
  <c r="I9" i="28"/>
  <c r="I10" i="28"/>
  <c r="I11" i="28"/>
  <c r="I12" i="28"/>
  <c r="I13" i="28"/>
  <c r="I14" i="28"/>
  <c r="I15" i="28"/>
  <c r="I16" i="28"/>
  <c r="I17" i="28"/>
  <c r="I18" i="28"/>
  <c r="I19" i="28"/>
  <c r="I20" i="28"/>
  <c r="I21" i="28"/>
  <c r="I22" i="28"/>
  <c r="I23" i="28"/>
  <c r="I24" i="28"/>
  <c r="I25" i="28"/>
  <c r="I41" i="28"/>
  <c r="I42" i="28"/>
  <c r="I43" i="28"/>
  <c r="I44" i="28"/>
  <c r="K44" i="28" s="1"/>
  <c r="I45" i="28"/>
  <c r="K45" i="28" s="1"/>
  <c r="I46" i="28"/>
  <c r="K46" i="28" s="1"/>
  <c r="I53" i="28"/>
  <c r="I54" i="28"/>
  <c r="I55" i="28"/>
  <c r="I59" i="28"/>
  <c r="I60" i="28"/>
  <c r="I61" i="28"/>
  <c r="I62" i="28"/>
  <c r="I63" i="28"/>
  <c r="I64" i="28"/>
  <c r="I68" i="28"/>
  <c r="I69" i="28"/>
  <c r="I70" i="28"/>
  <c r="I71" i="28"/>
  <c r="I72" i="28"/>
  <c r="I73" i="28"/>
  <c r="I77" i="28"/>
  <c r="I78" i="28"/>
  <c r="I79" i="28"/>
  <c r="I83" i="28"/>
  <c r="I84" i="28"/>
  <c r="I85" i="28"/>
  <c r="I86" i="28"/>
  <c r="I87" i="28"/>
  <c r="I88" i="28"/>
  <c r="I89" i="28"/>
  <c r="I90" i="28"/>
  <c r="I91" i="28"/>
  <c r="I92" i="28"/>
  <c r="I93" i="28"/>
  <c r="I94" i="28"/>
  <c r="I95" i="28"/>
  <c r="I96" i="28"/>
  <c r="I97" i="28"/>
  <c r="I98" i="28"/>
  <c r="I99" i="28"/>
  <c r="I100" i="28"/>
  <c r="I101" i="28"/>
  <c r="I102" i="28"/>
  <c r="I103" i="28"/>
  <c r="I104" i="28"/>
  <c r="I105" i="28"/>
  <c r="I106" i="28"/>
  <c r="I107" i="28"/>
  <c r="I108" i="28"/>
  <c r="I109" i="28"/>
  <c r="I110" i="28"/>
  <c r="I111" i="28"/>
  <c r="I112" i="28"/>
  <c r="I113" i="28"/>
  <c r="I114" i="28"/>
  <c r="I115" i="28"/>
  <c r="I122" i="28"/>
  <c r="I123" i="28"/>
  <c r="I124" i="28"/>
  <c r="I131" i="28"/>
  <c r="I132" i="28"/>
  <c r="I133" i="28"/>
  <c r="I137" i="28"/>
  <c r="I138" i="28"/>
  <c r="I139" i="28"/>
  <c r="I140" i="28"/>
  <c r="I141" i="28"/>
  <c r="I142" i="28"/>
  <c r="I149" i="28"/>
  <c r="I150" i="28"/>
  <c r="I151" i="28"/>
  <c r="I161" i="28"/>
  <c r="I162" i="28"/>
  <c r="I163" i="28"/>
  <c r="I170" i="28"/>
  <c r="I171" i="28"/>
  <c r="I172" i="28"/>
  <c r="I173" i="28"/>
  <c r="I174" i="28"/>
  <c r="I175" i="28"/>
  <c r="I176" i="28"/>
  <c r="I177" i="28"/>
  <c r="I178" i="28"/>
  <c r="I179" i="28"/>
  <c r="I180" i="28"/>
  <c r="I181" i="28"/>
  <c r="I182" i="28"/>
  <c r="I183" i="28"/>
  <c r="I184" i="28"/>
  <c r="I185" i="28"/>
  <c r="I186" i="28"/>
  <c r="I187" i="28"/>
  <c r="I188" i="28"/>
  <c r="I189" i="28"/>
  <c r="I190" i="28"/>
  <c r="I191" i="28"/>
  <c r="I192" i="28"/>
  <c r="I193" i="28"/>
  <c r="I194" i="28"/>
  <c r="I195" i="28"/>
  <c r="I196" i="28"/>
  <c r="I197" i="28"/>
  <c r="I198" i="28"/>
  <c r="I199" i="28"/>
  <c r="I200" i="28"/>
  <c r="I201" i="28"/>
  <c r="I202" i="28"/>
  <c r="I203" i="28"/>
  <c r="K203" i="28" s="1"/>
  <c r="I204" i="28"/>
  <c r="K204" i="28" s="1"/>
  <c r="I205" i="28"/>
  <c r="K205" i="28" s="1"/>
  <c r="I212" i="28"/>
  <c r="I213" i="28"/>
  <c r="I214" i="28"/>
  <c r="I215" i="28"/>
  <c r="I216" i="28"/>
  <c r="I217" i="28"/>
  <c r="I218" i="28"/>
  <c r="I219" i="28"/>
  <c r="I220" i="28"/>
  <c r="I224" i="28"/>
  <c r="I225" i="28"/>
  <c r="I226" i="28"/>
  <c r="I230" i="28"/>
  <c r="I231" i="28"/>
  <c r="I232" i="28"/>
  <c r="I233" i="28"/>
  <c r="I234" i="28"/>
  <c r="I235" i="28"/>
  <c r="I236" i="28"/>
  <c r="I237" i="28"/>
  <c r="I238" i="28"/>
  <c r="I245" i="28"/>
  <c r="I246" i="28"/>
  <c r="I247" i="28"/>
  <c r="I566" i="28"/>
  <c r="I567" i="28"/>
  <c r="I568" i="28"/>
  <c r="I569" i="28"/>
  <c r="I570" i="28"/>
  <c r="I571" i="28"/>
  <c r="I575" i="28"/>
  <c r="I576" i="28"/>
  <c r="I577" i="28"/>
  <c r="I578" i="28"/>
  <c r="I579" i="28"/>
  <c r="I580" i="28"/>
  <c r="I584" i="28"/>
  <c r="I585" i="28"/>
  <c r="I586" i="28"/>
  <c r="I587" i="28"/>
  <c r="I588" i="28"/>
  <c r="I589" i="28"/>
  <c r="I590" i="28"/>
  <c r="I591" i="28"/>
  <c r="I592" i="28"/>
  <c r="I2" i="28"/>
  <c r="B2" i="28"/>
  <c r="M3" i="11"/>
  <c r="M4" i="11"/>
  <c r="M5" i="11"/>
  <c r="M6" i="11"/>
  <c r="M7" i="11"/>
  <c r="M8" i="11"/>
  <c r="M9" i="11"/>
  <c r="M10" i="11"/>
  <c r="M11" i="11"/>
  <c r="M12" i="11"/>
  <c r="M13" i="11"/>
  <c r="M14" i="11"/>
  <c r="M15" i="11"/>
  <c r="M16" i="11"/>
  <c r="M17" i="11"/>
  <c r="M18" i="11"/>
  <c r="M19" i="11"/>
  <c r="M20" i="11"/>
  <c r="M21" i="11"/>
  <c r="M22" i="11"/>
  <c r="M23" i="11"/>
  <c r="M24" i="11"/>
  <c r="M25" i="11"/>
  <c r="M41" i="11"/>
  <c r="M42" i="11"/>
  <c r="M43" i="11"/>
  <c r="M44" i="11"/>
  <c r="M45" i="11"/>
  <c r="M46" i="11"/>
  <c r="M53" i="11"/>
  <c r="M54" i="11"/>
  <c r="M55" i="11"/>
  <c r="M56" i="11"/>
  <c r="M57" i="11"/>
  <c r="M58" i="11"/>
  <c r="M59" i="11"/>
  <c r="M60" i="11"/>
  <c r="M61" i="11"/>
  <c r="M62" i="11"/>
  <c r="M63" i="11"/>
  <c r="M64" i="11"/>
  <c r="M65" i="11"/>
  <c r="M66" i="11"/>
  <c r="M67" i="11"/>
  <c r="M68" i="11"/>
  <c r="M69" i="11"/>
  <c r="M70" i="11"/>
  <c r="M71" i="11"/>
  <c r="M72" i="11"/>
  <c r="M73" i="11"/>
  <c r="M77" i="11"/>
  <c r="M78" i="11"/>
  <c r="M79"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22" i="11"/>
  <c r="M123" i="11"/>
  <c r="M124" i="11"/>
  <c r="M128" i="11"/>
  <c r="M129" i="11"/>
  <c r="M130" i="11"/>
  <c r="M131" i="11"/>
  <c r="M132" i="11"/>
  <c r="M133" i="11"/>
  <c r="M134" i="11"/>
  <c r="M135" i="11"/>
  <c r="M136" i="11"/>
  <c r="M137" i="11"/>
  <c r="M138" i="11"/>
  <c r="M139" i="11"/>
  <c r="M140" i="11"/>
  <c r="M141" i="11"/>
  <c r="M142" i="11"/>
  <c r="M149" i="11"/>
  <c r="M150" i="11"/>
  <c r="M151" i="11"/>
  <c r="M161" i="11"/>
  <c r="M162" i="11"/>
  <c r="M163" i="11"/>
  <c r="M164" i="11"/>
  <c r="M165" i="11"/>
  <c r="M166"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12" i="11"/>
  <c r="M213" i="11"/>
  <c r="M214" i="11"/>
  <c r="M215"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42" i="11"/>
  <c r="M243" i="11"/>
  <c r="M244" i="11"/>
  <c r="M245" i="11"/>
  <c r="M246" i="11"/>
  <c r="M247" i="11"/>
  <c r="M248" i="11"/>
  <c r="M249" i="11"/>
  <c r="M250" i="11"/>
  <c r="M251" i="11"/>
  <c r="M252" i="11"/>
  <c r="M253" i="11"/>
  <c r="M727" i="11"/>
  <c r="M728" i="11"/>
  <c r="M729" i="11"/>
  <c r="M730" i="11"/>
  <c r="M731" i="11"/>
  <c r="M732" i="11"/>
  <c r="M733" i="11"/>
  <c r="M734" i="11"/>
  <c r="M735" i="11"/>
  <c r="M736" i="11"/>
  <c r="M737" i="11"/>
  <c r="M738" i="11"/>
  <c r="M739" i="11"/>
  <c r="M740" i="11"/>
  <c r="M741" i="11"/>
  <c r="M742" i="11"/>
  <c r="M743" i="11"/>
  <c r="M744" i="11"/>
  <c r="M745" i="11"/>
  <c r="M746" i="11"/>
  <c r="M747" i="11"/>
  <c r="M748" i="11"/>
  <c r="M749" i="11"/>
  <c r="M750" i="11"/>
  <c r="M751" i="11"/>
  <c r="M752" i="11"/>
  <c r="M753" i="11"/>
  <c r="M754" i="11"/>
  <c r="M755" i="11"/>
  <c r="M756" i="11"/>
  <c r="M2" i="11"/>
  <c r="Q757" i="11"/>
  <c r="H757" i="11"/>
  <c r="I757" i="11"/>
  <c r="J757" i="11"/>
  <c r="K757" i="11"/>
  <c r="L757" i="11"/>
  <c r="N757" i="11"/>
  <c r="O757" i="11"/>
  <c r="P757" i="11"/>
  <c r="G757" i="11"/>
  <c r="A5" i="25"/>
  <c r="A8"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F436" i="23"/>
  <c r="F435" i="23"/>
  <c r="F434" i="23"/>
  <c r="B2" i="26"/>
  <c r="A2" i="25"/>
  <c r="B2" i="23"/>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31" i="11"/>
  <c r="B732" i="11"/>
  <c r="B730" i="11"/>
  <c r="B728" i="11"/>
  <c r="B729" i="11"/>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3" i="19"/>
  <c r="B4" i="19"/>
  <c r="B6" i="19"/>
  <c r="B7" i="19"/>
  <c r="B9" i="19"/>
  <c r="B10" i="19"/>
  <c r="B12" i="19"/>
  <c r="B13" i="19"/>
  <c r="B15" i="19"/>
  <c r="B16" i="19"/>
  <c r="B18" i="19"/>
  <c r="B19" i="19"/>
  <c r="B21" i="19"/>
  <c r="B22" i="19"/>
  <c r="B24" i="19"/>
  <c r="B25" i="19"/>
  <c r="B27" i="19"/>
  <c r="B28" i="19"/>
  <c r="B30" i="19"/>
  <c r="B31" i="19"/>
  <c r="B33" i="19"/>
  <c r="B34" i="19"/>
  <c r="B36" i="19"/>
  <c r="B37" i="19"/>
  <c r="B39" i="19"/>
  <c r="B40" i="19"/>
  <c r="B42" i="19"/>
  <c r="B43" i="19"/>
  <c r="B45" i="19"/>
  <c r="B46" i="19"/>
  <c r="B48" i="19"/>
  <c r="B49" i="19"/>
  <c r="B51" i="19"/>
  <c r="B52" i="19"/>
  <c r="B54" i="19"/>
  <c r="B55" i="19"/>
  <c r="B57" i="19"/>
  <c r="B58" i="19"/>
  <c r="B60" i="19"/>
  <c r="B61" i="19"/>
  <c r="B63" i="19"/>
  <c r="B64" i="19"/>
  <c r="B66" i="19"/>
  <c r="B67" i="19"/>
  <c r="B69" i="19"/>
  <c r="B70" i="19"/>
  <c r="B72" i="19"/>
  <c r="B73" i="19"/>
  <c r="B75" i="19"/>
  <c r="B76" i="19"/>
  <c r="B78" i="19"/>
  <c r="B79" i="19"/>
  <c r="B81" i="19"/>
  <c r="B82" i="19"/>
  <c r="B84" i="19"/>
  <c r="B85" i="19"/>
  <c r="B87" i="19"/>
  <c r="B88" i="19"/>
  <c r="B90" i="19"/>
  <c r="B91" i="19"/>
  <c r="B93" i="19"/>
  <c r="B94" i="19"/>
  <c r="B96" i="19"/>
  <c r="B97" i="19"/>
  <c r="B99" i="19"/>
  <c r="B100" i="19"/>
  <c r="B102" i="19"/>
  <c r="B103" i="19"/>
  <c r="B105" i="19"/>
  <c r="B106" i="19"/>
  <c r="B108" i="19"/>
  <c r="B109" i="19"/>
  <c r="B111" i="19"/>
  <c r="B112" i="19"/>
  <c r="B114" i="19"/>
  <c r="B115" i="19"/>
  <c r="B117" i="19"/>
  <c r="B118" i="19"/>
  <c r="B120" i="19"/>
  <c r="B121" i="19"/>
  <c r="B123" i="19"/>
  <c r="B124" i="19"/>
  <c r="B126" i="19"/>
  <c r="B127" i="19"/>
  <c r="B129" i="19"/>
  <c r="B130" i="19"/>
  <c r="B132" i="19"/>
  <c r="B133" i="19"/>
  <c r="B135" i="19"/>
  <c r="B136" i="19"/>
  <c r="B138" i="19"/>
  <c r="B139" i="19"/>
  <c r="B141" i="19"/>
  <c r="B142" i="19"/>
  <c r="B144" i="19"/>
  <c r="B145" i="19"/>
  <c r="B147" i="19"/>
  <c r="B148" i="19"/>
  <c r="B150" i="19"/>
  <c r="B151" i="19"/>
  <c r="B153" i="19"/>
  <c r="B154" i="19"/>
  <c r="B156" i="19"/>
  <c r="B157" i="19"/>
  <c r="B159" i="19"/>
  <c r="B160" i="19"/>
  <c r="B162" i="19"/>
  <c r="B163" i="19"/>
  <c r="B165" i="19"/>
  <c r="B166" i="19"/>
  <c r="B168" i="19"/>
  <c r="B169" i="19"/>
  <c r="B171" i="19"/>
  <c r="B172" i="19"/>
  <c r="B174" i="19"/>
  <c r="B175" i="19"/>
  <c r="B177" i="19"/>
  <c r="B178" i="19"/>
  <c r="B180" i="19"/>
  <c r="B181" i="19"/>
  <c r="B183" i="19"/>
  <c r="B184" i="19"/>
  <c r="B186" i="19"/>
  <c r="B187" i="19"/>
  <c r="B189" i="19"/>
  <c r="B190" i="19"/>
  <c r="B192" i="19"/>
  <c r="B193" i="19"/>
  <c r="B195" i="19"/>
  <c r="B196" i="19"/>
  <c r="B198" i="19"/>
  <c r="B199" i="19"/>
  <c r="B201" i="19"/>
  <c r="B202" i="19"/>
  <c r="B204" i="19"/>
  <c r="B205" i="19"/>
  <c r="B207" i="19"/>
  <c r="B208" i="19"/>
  <c r="B210" i="19"/>
  <c r="B211" i="19"/>
  <c r="B213" i="19"/>
  <c r="B214" i="19"/>
  <c r="B216" i="19"/>
  <c r="B217" i="19"/>
  <c r="B219" i="19"/>
  <c r="B220" i="19"/>
  <c r="B222" i="19"/>
  <c r="B223" i="19"/>
  <c r="B225" i="19"/>
  <c r="B226" i="19"/>
  <c r="B228" i="19"/>
  <c r="B229" i="19"/>
  <c r="B231" i="19"/>
  <c r="B232" i="19"/>
  <c r="B234" i="19"/>
  <c r="B235" i="19"/>
  <c r="B237" i="19"/>
  <c r="B238" i="19"/>
  <c r="B240" i="19"/>
  <c r="B241" i="19"/>
  <c r="B243" i="19"/>
  <c r="B244" i="19"/>
  <c r="B246" i="19"/>
  <c r="B247" i="19"/>
  <c r="B249" i="19"/>
  <c r="B250" i="19"/>
  <c r="B252" i="19"/>
  <c r="B253" i="19"/>
  <c r="B255" i="19"/>
  <c r="B256" i="19"/>
  <c r="B258" i="19"/>
  <c r="B259" i="19"/>
  <c r="B261" i="19"/>
  <c r="B262" i="19"/>
  <c r="B264" i="19"/>
  <c r="B265" i="19"/>
  <c r="B267" i="19"/>
  <c r="B268" i="19"/>
  <c r="B270" i="19"/>
  <c r="B271" i="19"/>
  <c r="B273" i="19"/>
  <c r="B274" i="19"/>
  <c r="B276" i="19"/>
  <c r="B277" i="19"/>
  <c r="B279" i="19"/>
  <c r="B280" i="19"/>
  <c r="B282" i="19"/>
  <c r="B283" i="19"/>
  <c r="B285" i="19"/>
  <c r="B286" i="19"/>
  <c r="B288" i="19"/>
  <c r="B289" i="19"/>
  <c r="B291" i="19"/>
  <c r="B292" i="19"/>
  <c r="B294" i="19"/>
  <c r="B295" i="19"/>
  <c r="B297" i="19"/>
  <c r="B298" i="19"/>
  <c r="B300" i="19"/>
  <c r="B301" i="19"/>
  <c r="B303" i="19"/>
  <c r="B304" i="19"/>
  <c r="B306" i="19"/>
  <c r="B307" i="19"/>
  <c r="B309" i="19"/>
  <c r="B310" i="19"/>
  <c r="B312" i="19"/>
  <c r="B313" i="19"/>
  <c r="B315" i="19"/>
  <c r="B316" i="19"/>
  <c r="B318" i="19"/>
  <c r="B319" i="19"/>
  <c r="B321" i="19"/>
  <c r="B322" i="19"/>
  <c r="B324" i="19"/>
  <c r="B325" i="19"/>
  <c r="B327" i="19"/>
  <c r="B328" i="19"/>
  <c r="B330" i="19"/>
  <c r="B331" i="19"/>
  <c r="B333" i="19"/>
  <c r="B334" i="19"/>
  <c r="B336" i="19"/>
  <c r="B337" i="19"/>
  <c r="B339" i="19"/>
  <c r="B340" i="19"/>
  <c r="B342" i="19"/>
  <c r="B343" i="19"/>
  <c r="B345" i="19"/>
  <c r="B346" i="19"/>
  <c r="B348" i="19"/>
  <c r="B349" i="19"/>
  <c r="B351" i="19"/>
  <c r="B352" i="19"/>
  <c r="B354" i="19"/>
  <c r="B355" i="19"/>
  <c r="B357" i="19"/>
  <c r="B358" i="19"/>
  <c r="B360" i="19"/>
  <c r="B361" i="19"/>
  <c r="B344" i="27"/>
  <c r="B343" i="27"/>
  <c r="B342" i="27"/>
  <c r="B341" i="27"/>
  <c r="B340" i="27"/>
  <c r="B339" i="27"/>
  <c r="B338" i="27"/>
  <c r="B337" i="27"/>
  <c r="B336" i="27"/>
  <c r="B335" i="27"/>
  <c r="B334" i="27"/>
  <c r="B333" i="27"/>
  <c r="B332" i="27"/>
  <c r="B331" i="27"/>
  <c r="B330" i="27"/>
  <c r="B329" i="27"/>
  <c r="B328" i="27"/>
  <c r="B327" i="27"/>
  <c r="B326" i="27"/>
  <c r="B325" i="27"/>
  <c r="B324" i="27"/>
  <c r="B323" i="27"/>
  <c r="B322" i="27"/>
  <c r="B321" i="27"/>
  <c r="B320" i="27"/>
  <c r="B319" i="27"/>
  <c r="B318" i="27"/>
  <c r="B317" i="27"/>
  <c r="B316" i="27"/>
  <c r="B315" i="27"/>
  <c r="B314" i="27"/>
  <c r="B313" i="27"/>
  <c r="B312" i="27"/>
  <c r="B311" i="27"/>
  <c r="B310" i="27"/>
  <c r="B309" i="27"/>
  <c r="B308" i="27"/>
  <c r="B307" i="27"/>
  <c r="B306" i="27"/>
  <c r="B305" i="27"/>
  <c r="B304" i="27"/>
  <c r="B303" i="27"/>
  <c r="B302" i="27"/>
  <c r="B301" i="27"/>
  <c r="B300" i="27"/>
  <c r="B299" i="27"/>
  <c r="B298" i="27"/>
  <c r="B297" i="27"/>
  <c r="B296" i="27"/>
  <c r="B295" i="27"/>
  <c r="B294" i="27"/>
  <c r="B293" i="27"/>
  <c r="B292" i="27"/>
  <c r="B291" i="27"/>
  <c r="B290" i="27"/>
  <c r="B289" i="27"/>
  <c r="B288" i="27"/>
  <c r="B287" i="27"/>
  <c r="B286" i="27"/>
  <c r="B285" i="27"/>
  <c r="B284" i="27"/>
  <c r="B283" i="27"/>
  <c r="B282" i="27"/>
  <c r="B281" i="27"/>
  <c r="B280" i="27"/>
  <c r="B279" i="27"/>
  <c r="B278" i="27"/>
  <c r="B277" i="27"/>
  <c r="B276" i="27"/>
  <c r="B275" i="27"/>
  <c r="B274" i="27"/>
  <c r="B273" i="27"/>
  <c r="B272" i="27"/>
  <c r="B271" i="27"/>
  <c r="B270" i="27"/>
  <c r="B269" i="27"/>
  <c r="B268" i="27"/>
  <c r="B267" i="27"/>
  <c r="B266" i="27"/>
  <c r="B265" i="27"/>
  <c r="B264" i="27"/>
  <c r="B263" i="27"/>
  <c r="B262" i="27"/>
  <c r="B261" i="27"/>
  <c r="B260" i="27"/>
  <c r="B259" i="27"/>
  <c r="B258" i="27"/>
  <c r="B257" i="27"/>
  <c r="B256" i="27"/>
  <c r="B255" i="27"/>
  <c r="B254" i="27"/>
  <c r="B253" i="27"/>
  <c r="B252" i="27"/>
  <c r="B251" i="27"/>
  <c r="B250" i="27"/>
  <c r="B249" i="27"/>
  <c r="B248" i="27"/>
  <c r="B247" i="27"/>
  <c r="B246" i="27"/>
  <c r="B245" i="27"/>
  <c r="B244" i="27"/>
  <c r="B243" i="27"/>
  <c r="B242" i="27"/>
  <c r="B241" i="27"/>
  <c r="B240" i="27"/>
  <c r="B239" i="27"/>
  <c r="B238" i="27"/>
  <c r="B237" i="27"/>
  <c r="B236" i="27"/>
  <c r="B235" i="27"/>
  <c r="B234" i="27"/>
  <c r="B233" i="27"/>
  <c r="B232" i="27"/>
  <c r="B231" i="27"/>
  <c r="B230" i="27"/>
  <c r="B229" i="27"/>
  <c r="B228" i="27"/>
  <c r="B227" i="27"/>
  <c r="B226" i="27"/>
  <c r="B225" i="27"/>
  <c r="M224" i="27"/>
  <c r="B224" i="27"/>
  <c r="B223" i="27"/>
  <c r="B222" i="27"/>
  <c r="B221" i="27"/>
  <c r="B220" i="27"/>
  <c r="B219" i="27"/>
  <c r="M218" i="27"/>
  <c r="B218" i="27"/>
  <c r="B217" i="27"/>
  <c r="B216" i="27"/>
  <c r="M215" i="27"/>
  <c r="B215" i="27"/>
  <c r="B214" i="27"/>
  <c r="B213" i="27"/>
  <c r="B212" i="27"/>
  <c r="B211" i="27"/>
  <c r="B210" i="27"/>
  <c r="B209" i="27"/>
  <c r="B208" i="27"/>
  <c r="B207" i="27"/>
  <c r="B206" i="27"/>
  <c r="B205" i="27"/>
  <c r="B204" i="27"/>
  <c r="B203" i="27"/>
  <c r="B202" i="27"/>
  <c r="B201" i="27"/>
  <c r="B200" i="27"/>
  <c r="B199" i="27"/>
  <c r="B198" i="27"/>
  <c r="B197" i="27"/>
  <c r="B196" i="27"/>
  <c r="B195" i="27"/>
  <c r="B194" i="27"/>
  <c r="B193" i="27"/>
  <c r="B192" i="27"/>
  <c r="B191" i="27"/>
  <c r="B190" i="27"/>
  <c r="B189" i="27"/>
  <c r="B188" i="27"/>
  <c r="B187" i="27"/>
  <c r="B186" i="27"/>
  <c r="B185" i="27"/>
  <c r="B184" i="27"/>
  <c r="B183" i="27"/>
  <c r="B182" i="27"/>
  <c r="B181" i="27"/>
  <c r="B180" i="27"/>
  <c r="B179" i="27"/>
  <c r="B178" i="27"/>
  <c r="B177" i="27"/>
  <c r="B176" i="27"/>
  <c r="B175" i="27"/>
  <c r="B174" i="27"/>
  <c r="B173" i="27"/>
  <c r="B172" i="27"/>
  <c r="B171" i="27"/>
  <c r="B170" i="27"/>
  <c r="B169" i="27"/>
  <c r="B168" i="27"/>
  <c r="B167" i="27"/>
  <c r="B166" i="27"/>
  <c r="B165" i="27"/>
  <c r="B164" i="27"/>
  <c r="B163" i="27"/>
  <c r="B162" i="27"/>
  <c r="B161" i="27"/>
  <c r="B160" i="27"/>
  <c r="B159" i="27"/>
  <c r="B158" i="27"/>
  <c r="B157" i="27"/>
  <c r="B156" i="27"/>
  <c r="B155" i="27"/>
  <c r="B154" i="27"/>
  <c r="B153" i="27"/>
  <c r="B152" i="27"/>
  <c r="B151" i="27"/>
  <c r="B150" i="27"/>
  <c r="B149" i="27"/>
  <c r="B148" i="27"/>
  <c r="B147" i="27"/>
  <c r="B146" i="27"/>
  <c r="B145" i="27"/>
  <c r="B144" i="27"/>
  <c r="B143" i="27"/>
  <c r="B142" i="27"/>
  <c r="B141" i="27"/>
  <c r="B140" i="27"/>
  <c r="B139" i="27"/>
  <c r="B138" i="27"/>
  <c r="B137" i="27"/>
  <c r="B136" i="27"/>
  <c r="B135" i="27"/>
  <c r="B134" i="27"/>
  <c r="B133" i="27"/>
  <c r="B132" i="27"/>
  <c r="B131" i="27"/>
  <c r="B130" i="27"/>
  <c r="B129" i="27"/>
  <c r="B128" i="27"/>
  <c r="B127" i="27"/>
  <c r="B126" i="27"/>
  <c r="B125" i="27"/>
  <c r="B124" i="27"/>
  <c r="B123" i="27"/>
  <c r="B122" i="27"/>
  <c r="B121" i="27"/>
  <c r="B120" i="27"/>
  <c r="B119" i="27"/>
  <c r="B118" i="27"/>
  <c r="B117" i="27"/>
  <c r="B116" i="27"/>
  <c r="B115" i="27"/>
  <c r="B114" i="27"/>
  <c r="B113" i="27"/>
  <c r="B112" i="27"/>
  <c r="B111" i="27"/>
  <c r="B110" i="27"/>
  <c r="B109" i="27"/>
  <c r="B108" i="27"/>
  <c r="B107" i="27"/>
  <c r="B106" i="27"/>
  <c r="B105" i="27"/>
  <c r="B104" i="27"/>
  <c r="B103" i="27"/>
  <c r="B102" i="27"/>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3" i="27"/>
  <c r="B12" i="27"/>
  <c r="B11" i="27"/>
  <c r="B10" i="27"/>
  <c r="B9" i="27"/>
  <c r="B8" i="27"/>
  <c r="B7" i="27"/>
  <c r="B6" i="27"/>
  <c r="B5" i="27"/>
  <c r="B4" i="27"/>
  <c r="B3" i="27"/>
  <c r="B2" i="27"/>
  <c r="B2" i="11"/>
  <c r="B2" i="19"/>
  <c r="B2" i="7"/>
  <c r="B2" i="21"/>
  <c r="L202" i="19"/>
  <c r="L190" i="19"/>
  <c r="L175" i="19"/>
  <c r="L170" i="19"/>
  <c r="L169" i="19"/>
  <c r="L166" i="19"/>
  <c r="L163" i="19"/>
  <c r="L124" i="19"/>
  <c r="L82" i="19"/>
  <c r="L79" i="19"/>
  <c r="B5" i="21"/>
  <c r="B9" i="21"/>
  <c r="B13" i="21"/>
  <c r="B17" i="21"/>
  <c r="B21" i="21"/>
  <c r="B25" i="21"/>
  <c r="B29" i="21"/>
  <c r="B33" i="21"/>
  <c r="B37" i="21"/>
  <c r="B41" i="21"/>
  <c r="B45" i="21"/>
  <c r="B49" i="21"/>
  <c r="B53" i="21"/>
  <c r="B57" i="21"/>
  <c r="B61" i="21"/>
  <c r="B65" i="21"/>
  <c r="B69" i="21"/>
  <c r="B73" i="21"/>
  <c r="B77" i="21"/>
  <c r="B81" i="21"/>
  <c r="B85" i="21"/>
  <c r="B89" i="21"/>
  <c r="B93" i="21"/>
  <c r="B97" i="21"/>
  <c r="B101" i="21"/>
  <c r="B105" i="21"/>
  <c r="B109" i="21"/>
  <c r="B113" i="21"/>
  <c r="B117" i="21"/>
  <c r="B121" i="21"/>
  <c r="B125" i="21"/>
  <c r="B129" i="21"/>
  <c r="B133" i="21"/>
  <c r="B137" i="21"/>
  <c r="B141" i="21"/>
  <c r="B145" i="21"/>
  <c r="B149" i="21"/>
  <c r="B153" i="21"/>
  <c r="B157" i="21"/>
  <c r="B161" i="21"/>
  <c r="B165" i="21"/>
  <c r="B169" i="21"/>
  <c r="B173" i="21"/>
  <c r="B177" i="21"/>
  <c r="B181" i="21"/>
  <c r="B185" i="21"/>
  <c r="B189" i="21"/>
  <c r="B193" i="21"/>
  <c r="B197" i="21"/>
  <c r="B201" i="21"/>
  <c r="B205" i="21"/>
  <c r="B209" i="21"/>
  <c r="B214" i="21"/>
  <c r="B218" i="21"/>
  <c r="B222" i="21"/>
  <c r="B226" i="21"/>
  <c r="B230" i="21"/>
  <c r="B234" i="21"/>
  <c r="B238" i="21"/>
  <c r="B242" i="21"/>
  <c r="B246" i="21"/>
  <c r="B250" i="21"/>
  <c r="B254" i="21"/>
  <c r="B258" i="21"/>
  <c r="B262" i="21"/>
  <c r="B266" i="21"/>
  <c r="B270" i="21"/>
  <c r="B298" i="21"/>
  <c r="B320" i="21"/>
  <c r="B330" i="21"/>
  <c r="B6" i="21"/>
  <c r="B10" i="21"/>
  <c r="B14" i="21"/>
  <c r="B18" i="21"/>
  <c r="B22" i="21"/>
  <c r="B26" i="21"/>
  <c r="B30" i="21"/>
  <c r="B34" i="21"/>
  <c r="B38" i="21"/>
  <c r="B42" i="21"/>
  <c r="B46" i="21"/>
  <c r="B50" i="21"/>
  <c r="B54" i="21"/>
  <c r="B58" i="21"/>
  <c r="B62" i="21"/>
  <c r="B66" i="21"/>
  <c r="B70" i="21"/>
  <c r="B74" i="21"/>
  <c r="B78" i="21"/>
  <c r="B82" i="21"/>
  <c r="B86" i="21"/>
  <c r="B90" i="21"/>
  <c r="B94" i="21"/>
  <c r="B98" i="21"/>
  <c r="B102" i="21"/>
  <c r="B106" i="21"/>
  <c r="B110" i="21"/>
  <c r="B114" i="21"/>
  <c r="B118" i="21"/>
  <c r="B122" i="21"/>
  <c r="B126" i="21"/>
  <c r="B130" i="21"/>
  <c r="B134" i="21"/>
  <c r="B138" i="21"/>
  <c r="B142" i="21"/>
  <c r="B146" i="21"/>
  <c r="B150" i="21"/>
  <c r="B154" i="21"/>
  <c r="B158" i="21"/>
  <c r="B162" i="21"/>
  <c r="B166" i="21"/>
  <c r="B170" i="21"/>
  <c r="B174" i="21"/>
  <c r="B178" i="21"/>
  <c r="B182" i="21"/>
  <c r="B186" i="21"/>
  <c r="B190" i="21"/>
  <c r="B194" i="21"/>
  <c r="B198" i="21"/>
  <c r="B202" i="21"/>
  <c r="B206" i="21"/>
  <c r="B210" i="21"/>
  <c r="B215" i="21"/>
  <c r="B219" i="21"/>
  <c r="B223" i="21"/>
  <c r="B227" i="21"/>
  <c r="B231" i="21"/>
  <c r="B235" i="21"/>
  <c r="B239" i="21"/>
  <c r="B243" i="21"/>
  <c r="B247" i="21"/>
  <c r="B251" i="21"/>
  <c r="B255" i="21"/>
  <c r="B259" i="21"/>
  <c r="B263" i="21"/>
  <c r="B267" i="21"/>
  <c r="B271" i="21"/>
  <c r="B299" i="21"/>
  <c r="B321" i="21"/>
  <c r="B7" i="21"/>
  <c r="B11" i="21"/>
  <c r="B15" i="21"/>
  <c r="B19" i="21"/>
  <c r="B23" i="21"/>
  <c r="B27" i="21"/>
  <c r="B31" i="21"/>
  <c r="B35" i="21"/>
  <c r="B39" i="21"/>
  <c r="B43" i="21"/>
  <c r="B47" i="21"/>
  <c r="B51" i="21"/>
  <c r="B55" i="21"/>
  <c r="B59" i="21"/>
  <c r="B63" i="21"/>
  <c r="B67" i="21"/>
  <c r="B71" i="21"/>
  <c r="B75" i="21"/>
  <c r="B79" i="21"/>
  <c r="B83" i="21"/>
  <c r="B87" i="21"/>
  <c r="B91" i="21"/>
  <c r="B95" i="21"/>
  <c r="B99" i="21"/>
  <c r="B103" i="21"/>
  <c r="B107" i="21"/>
  <c r="B111" i="21"/>
  <c r="B115" i="21"/>
  <c r="B119" i="21"/>
  <c r="B123" i="21"/>
  <c r="B127" i="21"/>
  <c r="B131" i="21"/>
  <c r="B135" i="21"/>
  <c r="B139" i="21"/>
  <c r="B143" i="21"/>
  <c r="B147" i="21"/>
  <c r="B151" i="21"/>
  <c r="B155" i="21"/>
  <c r="B159" i="21"/>
  <c r="B163" i="21"/>
  <c r="B167" i="21"/>
  <c r="B171" i="21"/>
  <c r="B175" i="21"/>
  <c r="B179" i="21"/>
  <c r="B183" i="21"/>
  <c r="B187" i="21"/>
  <c r="B191" i="21"/>
  <c r="B195" i="21"/>
  <c r="B199" i="21"/>
  <c r="B203" i="21"/>
  <c r="B207" i="21"/>
  <c r="B211" i="21"/>
  <c r="B212" i="21"/>
  <c r="B216" i="21"/>
  <c r="B220" i="21"/>
  <c r="B224" i="21"/>
  <c r="B228" i="21"/>
  <c r="B232" i="21"/>
  <c r="B236" i="21"/>
  <c r="B240" i="21"/>
  <c r="B244" i="21"/>
  <c r="B248" i="21"/>
  <c r="B252" i="21"/>
  <c r="B256" i="21"/>
  <c r="B260" i="21"/>
  <c r="B264" i="21"/>
  <c r="B268" i="21"/>
  <c r="B296" i="21"/>
  <c r="B300" i="21"/>
  <c r="B322" i="21"/>
  <c r="B8" i="21"/>
  <c r="B12" i="21"/>
  <c r="B16" i="21"/>
  <c r="B20" i="21"/>
  <c r="B24" i="21"/>
  <c r="B28" i="21"/>
  <c r="B32" i="21"/>
  <c r="B36" i="21"/>
  <c r="B40" i="21"/>
  <c r="B44" i="21"/>
  <c r="B48" i="21"/>
  <c r="B52" i="21"/>
  <c r="B56" i="21"/>
  <c r="B60" i="21"/>
  <c r="B64" i="21"/>
  <c r="B68" i="21"/>
  <c r="B72" i="21"/>
  <c r="B76" i="21"/>
  <c r="B80" i="21"/>
  <c r="B84" i="21"/>
  <c r="B88" i="21"/>
  <c r="B92" i="21"/>
  <c r="B96" i="21"/>
  <c r="B100" i="21"/>
  <c r="B104" i="21"/>
  <c r="B108" i="21"/>
  <c r="B112" i="21"/>
  <c r="B116" i="21"/>
  <c r="B120" i="21"/>
  <c r="B124" i="21"/>
  <c r="B128" i="21"/>
  <c r="B132" i="21"/>
  <c r="B136" i="21"/>
  <c r="B140" i="21"/>
  <c r="B144" i="21"/>
  <c r="B148" i="21"/>
  <c r="B152" i="21"/>
  <c r="B156" i="21"/>
  <c r="B160" i="21"/>
  <c r="B164" i="21"/>
  <c r="B168" i="21"/>
  <c r="B172" i="21"/>
  <c r="B176" i="21"/>
  <c r="B180" i="21"/>
  <c r="B184" i="21"/>
  <c r="B188" i="21"/>
  <c r="B192" i="21"/>
  <c r="B196" i="21"/>
  <c r="B200" i="21"/>
  <c r="B204" i="21"/>
  <c r="B208" i="21"/>
  <c r="B213" i="21"/>
  <c r="B217" i="21"/>
  <c r="B221" i="21"/>
  <c r="B225" i="21"/>
  <c r="B229" i="21"/>
  <c r="B233" i="21"/>
  <c r="B237" i="21"/>
  <c r="B241" i="21"/>
  <c r="B245" i="21"/>
  <c r="B249" i="21"/>
  <c r="B253" i="21"/>
  <c r="B257" i="21"/>
  <c r="B261" i="21"/>
  <c r="B265" i="21"/>
  <c r="B269" i="21"/>
  <c r="B297" i="21"/>
  <c r="B301" i="21"/>
  <c r="O7" i="22"/>
  <c r="C7" i="22"/>
  <c r="E345" i="21"/>
  <c r="K345" i="21"/>
  <c r="I7" i="22" s="1"/>
  <c r="M345" i="21"/>
  <c r="K7" i="22" s="1"/>
  <c r="I345" i="21"/>
  <c r="G7" i="22" s="1"/>
  <c r="O345" i="21"/>
  <c r="M7" i="22" s="1"/>
  <c r="G345" i="21"/>
  <c r="E7" i="22" s="1"/>
  <c r="M757" i="11" l="1"/>
  <c r="L410" i="19"/>
  <c r="J9" i="22" s="1"/>
  <c r="F536" i="23"/>
  <c r="D11" i="22" s="1"/>
  <c r="D14" i="22" s="1"/>
  <c r="J773" i="28"/>
  <c r="H10" i="22" s="1"/>
  <c r="H14" i="22" s="1"/>
  <c r="L773" i="28"/>
  <c r="J10" i="22" s="1"/>
  <c r="I773" i="28"/>
  <c r="G10" i="22" s="1"/>
  <c r="G14" i="22" s="1"/>
  <c r="K773" i="28"/>
  <c r="I10" i="22" s="1"/>
  <c r="I14" i="22" s="1"/>
  <c r="C15" i="22"/>
  <c r="O14" i="22"/>
  <c r="K14" i="22"/>
  <c r="M14" i="22"/>
  <c r="F14" i="22"/>
  <c r="N14" i="22"/>
  <c r="L14" i="22"/>
  <c r="E14" i="22"/>
  <c r="J14" i="22" l="1"/>
  <c r="C14" i="22" s="1"/>
</calcChain>
</file>

<file path=xl/sharedStrings.xml><?xml version="1.0" encoding="utf-8"?>
<sst xmlns="http://schemas.openxmlformats.org/spreadsheetml/2006/main" count="32167" uniqueCount="4886">
  <si>
    <t>ID</t>
  </si>
  <si>
    <t>Вопрос</t>
  </si>
  <si>
    <t>Комментарий</t>
  </si>
  <si>
    <t>Ответ</t>
  </si>
  <si>
    <t>не разрешается</t>
  </si>
  <si>
    <t>разрешается</t>
  </si>
  <si>
    <t>не допускается</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</si>
  <si>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2, Таблица 3.1</t>
  </si>
  <si>
    <t>140 км/ч</t>
  </si>
  <si>
    <t>120 км/ч</t>
  </si>
  <si>
    <t>160 км/ч</t>
  </si>
  <si>
    <t>15 км/ч</t>
  </si>
  <si>
    <t>10 км/ч</t>
  </si>
  <si>
    <t>не более 2 мм</t>
  </si>
  <si>
    <t>не более 4 мм</t>
  </si>
  <si>
    <t>100 мм</t>
  </si>
  <si>
    <t>50 мм</t>
  </si>
  <si>
    <t>70 мм</t>
  </si>
  <si>
    <t>машинист локомотива</t>
  </si>
  <si>
    <t>не более 20 км/ч, а после проследования опасного места всем составом следовать с установленной скоростью</t>
  </si>
  <si>
    <t>следование поезда по опасному месту разрешается только после осмотра данного места работником пути и обязательной записью им в бланке ДУ-61 о возможности проследовать опасное место с указанием скорости движения</t>
  </si>
  <si>
    <t>с установленной</t>
  </si>
  <si>
    <t>помощник машиниста</t>
  </si>
  <si>
    <t>запрещается</t>
  </si>
  <si>
    <t>нет</t>
  </si>
  <si>
    <t>машинист</t>
  </si>
  <si>
    <t>осмотрщик вагонов</t>
  </si>
  <si>
    <t>да</t>
  </si>
  <si>
    <t>Когда выполняется локомотивной бригадой регламент переговоров «Минута готовности»?</t>
  </si>
  <si>
    <t>за минуту до отправления поезда независимо от показания выходного сигнала</t>
  </si>
  <si>
    <t>через каждые 20 секунд</t>
  </si>
  <si>
    <t>не менее 10 мм</t>
  </si>
  <si>
    <t>110 мм</t>
  </si>
  <si>
    <t>80-120 сек</t>
  </si>
  <si>
    <t>100-120 сек</t>
  </si>
  <si>
    <t>100 км/ч</t>
  </si>
  <si>
    <t>120 мм</t>
  </si>
  <si>
    <t>90 км/ч</t>
  </si>
  <si>
    <t>маневровая радиостанция</t>
  </si>
  <si>
    <t>В каких случаях включаются красные огни буферных фонарей?</t>
  </si>
  <si>
    <t>С каким документом при падении давления в тормозной магистрали помощник машиниста сверяет номер хвостового вагона?</t>
  </si>
  <si>
    <t>натурный лист поезда</t>
  </si>
  <si>
    <t>бланк ДУ-61</t>
  </si>
  <si>
    <t>не более 25 км/час</t>
  </si>
  <si>
    <t>применить полное служебное торможение</t>
  </si>
  <si>
    <t>В каком из перечисленных случаев применяется экстренное торможение?</t>
  </si>
  <si>
    <t>экстренным торможением</t>
  </si>
  <si>
    <t>по две смежные подвижные единицы в обе стороны от зафиксированной</t>
  </si>
  <si>
    <t>производится осмотр всех подвижных единиц с указанной стороны поезда</t>
  </si>
  <si>
    <t>производится осмотр всего состава с обеих сторон поезда</t>
  </si>
  <si>
    <t>до ближайшей станции, где имеется работник вагонного хозяйства</t>
  </si>
  <si>
    <t>до пункта смены локомотивной бригады</t>
  </si>
  <si>
    <t>работник вагонного хозяйства</t>
  </si>
  <si>
    <t>Кто осматривает состав, прибывший на станцию после остановки на перегоне по причине срабатывания КТСМ?</t>
  </si>
  <si>
    <t>отцепить ТПС и следовать до ближайшей станции</t>
  </si>
  <si>
    <t>до ближайшего пункта технического обслуживания вагонов</t>
  </si>
  <si>
    <t>до пункта смены локомотивных бригад</t>
  </si>
  <si>
    <t>служебным торможением</t>
  </si>
  <si>
    <t>до ближайшей станции</t>
  </si>
  <si>
    <t>Разрешается ли использование сотовой связи для передачи информации о наличии габарита подвижного состава?</t>
  </si>
  <si>
    <t>да, если нет других средств связи</t>
  </si>
  <si>
    <t>Что должен сделать машинист в интервале времени от первой до второй минуты при отсутствии напряжения в контактной сети?</t>
  </si>
  <si>
    <t>произвести остановку поезда служебным торможением</t>
  </si>
  <si>
    <t>произвести поочередный подъем токоприемников по указанию ДНЦ</t>
  </si>
  <si>
    <t>на расстояние 200 м и где в радиусе 200 м нет пожароопасных объектов</t>
  </si>
  <si>
    <t>на расстояние 100 м и где в радиусе 100 м нет пожароопасных объектов</t>
  </si>
  <si>
    <t>Какая скорость следования локомотива при обнаружении повторного проворота бандажа?</t>
  </si>
  <si>
    <t>На какое расстояние отводятся горящие вагоны с цистернами с легковоспламеняющимися (ЛВЖ) и горючими (ГЖ) жидкостями от поезда?</t>
  </si>
  <si>
    <t>на расстояние, где в радиусе 200 м отсутствуют пожароопасные объекты</t>
  </si>
  <si>
    <t>на расстояние, где в радиусе 400 м отсутствуют пожароопасные объекты</t>
  </si>
  <si>
    <t>на расстояние, где в радиусе 800 м отсутствуют пожароопасные объекты</t>
  </si>
  <si>
    <t>На какое расстояние отводятся горящие вагоны со взрывчатыми материалами (ВМ) от поезда?</t>
  </si>
  <si>
    <t>расстояние, указанное в аварийной карточке, но не менее 800 м</t>
  </si>
  <si>
    <t>расстояние, указанное в аварийной карточке, но не менее 200 м</t>
  </si>
  <si>
    <t>расстояние, указанное в аварийной карточке, но не менее 400 м</t>
  </si>
  <si>
    <t>на расстояние не менее 50 м</t>
  </si>
  <si>
    <t>на расстояние 100 метров</t>
  </si>
  <si>
    <t>на расстояние 150 метров</t>
  </si>
  <si>
    <t>периодически включать и отключать ЭПК</t>
  </si>
  <si>
    <t>вести переговоры по радиостанции</t>
  </si>
  <si>
    <t>С какой скоростью локомотивная бригада пассажирского поезда следует до станции, указанной ДНЦ, при получении устного сообщения о минировании поезда?</t>
  </si>
  <si>
    <t>данный поезд проследовать нельзя</t>
  </si>
  <si>
    <t>Действия машиниста пассажирского поезда при падении давления в тормозной магистрали?</t>
  </si>
  <si>
    <t>сокращенное опробование тормозов</t>
  </si>
  <si>
    <t>полное опробование тормозов</t>
  </si>
  <si>
    <t>Как установить наименование груза в горящем вагоне?</t>
  </si>
  <si>
    <t>вскрыть пакет с перевозочными документами</t>
  </si>
  <si>
    <t>по натурному листу поезда</t>
  </si>
  <si>
    <t>по внешнему виду</t>
  </si>
  <si>
    <t>по длине ползуна спичечным коробком</t>
  </si>
  <si>
    <t>Какие схемы используются для восстановления работоспособности локомотива?</t>
  </si>
  <si>
    <t>любые аварийные схемы</t>
  </si>
  <si>
    <t>да, если нарушен габарит</t>
  </si>
  <si>
    <t>работник службы пути</t>
  </si>
  <si>
    <t>с дежурным по станции</t>
  </si>
  <si>
    <t>пропуск поездов во всех случаях запрещается</t>
  </si>
  <si>
    <t>не более 20 км/ч</t>
  </si>
  <si>
    <t>не более 30 км/ч</t>
  </si>
  <si>
    <t>не более 15 км/ч</t>
  </si>
  <si>
    <t>Разрешается</t>
  </si>
  <si>
    <t>не менее 100 метров</t>
  </si>
  <si>
    <t>не более 3 км/ч</t>
  </si>
  <si>
    <t>не более 5 км/ч</t>
  </si>
  <si>
    <t>от 3 до 5 км/ч</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</si>
  <si>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5 таблица V.1</t>
  </si>
  <si>
    <t>5,0 – 5,2 кгс/см2</t>
  </si>
  <si>
    <t>4,8 – 5,0 кгс/см2</t>
  </si>
  <si>
    <t>5,3 - 5,5 кгс/см2</t>
  </si>
  <si>
    <t>Что означает сигнал входного (маршрутного) светофора "один зелёный мигающий огонь"?</t>
  </si>
  <si>
    <t>Что означает сигнал входного (маршрутного) светофора "три жёлтых огня"?</t>
  </si>
  <si>
    <t>О чем сигнализирует "жёлтый огонь с красным" на локомотивном светофоре?</t>
  </si>
  <si>
    <t>Что означает при полуавтоматической блокировке сигнал выходного светофора "два жёлтых огня"?</t>
  </si>
  <si>
    <t>Что означает сигнал входного (маршрутного) светофора "два жёлтых огня и одна зелёная светящаяся полоса"?</t>
  </si>
  <si>
    <t>со скоростью не более 25 км/ч с особой бдительностью и готовностью немедленно остановиться, если встретится препятствие для дальнейшего движения</t>
  </si>
  <si>
    <t>со скоростью не более 5 км/ч с особой бдительностью и готовностью немедленно остановиться, если встретится препятствие для дальнейшего движения</t>
  </si>
  <si>
    <t>Что означает при автоблокировке сигнал выходного светофора "два жёлтых огня"?</t>
  </si>
  <si>
    <t>Что означает при автоблокировке сигнал выходного светофора "два жёлтых огня и одна зелёная светящаяся полоса"?</t>
  </si>
  <si>
    <t>Что означает сигнал "один жёлтый мигающий и один лунно-белый огни" на выходном светофоре?</t>
  </si>
  <si>
    <t>разрешается отправление поезда на ответвление, не оборудованного путевой блокировкой</t>
  </si>
  <si>
    <t>Как сигнализирует выходной светофор при отправлении поезда на ответвление, не оборудованное путевой блокировкой?</t>
  </si>
  <si>
    <t>одним лунно-белым огнём</t>
  </si>
  <si>
    <t>одним жёлтым и одним лунно-белым огнями</t>
  </si>
  <si>
    <t>два лунно-белых огня</t>
  </si>
  <si>
    <t>данный светофор ограждает участок менее требуемого тормозного пути при трёхзначной сигнализации</t>
  </si>
  <si>
    <t>данный светофор ограждает участок с уклоном более 0,018</t>
  </si>
  <si>
    <t>Что означает зеленый сигнал проходного светофора на участках, оборудованных автоблокировкой с четырехзначной сигнализацией?</t>
  </si>
  <si>
    <t>Каким порядком разрешается проследовать условно-разрешающий сигнал проходного светофора?</t>
  </si>
  <si>
    <t>пассажирскому поезду разрешается проследование светофора с красным огнем со скоростью не более 20 км/ч с особой бдительностью и готовностью немедленно остановиться, если встретится препятствие для дальнейшего движения</t>
  </si>
  <si>
    <t>пригородному поезду разрешается проследование светофора с красным огнем со скоростью не более 20 км/ч с особой бдительностью и готовностью немедленно остановиться, если встретится препятствие для дальнейшего движения</t>
  </si>
  <si>
    <t>Как должны обозначаться недействующие светофоры?</t>
  </si>
  <si>
    <t>На каком расстоянии от места препятствия устанавливаются переносные красные сигналы на перегоне (на путях общего пользования)?</t>
  </si>
  <si>
    <t>На что указывают постоянные сигнальные знаки "Начало торможения" и "Конец торможения"?</t>
  </si>
  <si>
    <t>на места проверки действия автотормозов в пути следования</t>
  </si>
  <si>
    <t>на места ограничения скорости по приказу начальника дороги</t>
  </si>
  <si>
    <t>места, которые необходимо проследовать в режиме выбега (с выключенной тягой)</t>
  </si>
  <si>
    <t>указывают место, далее которого на пути нельзя устанавливать подвижной состав в направлении стрелочного перевода или глухого пересечения</t>
  </si>
  <si>
    <t>указывают место, где расстояние между осями пути равно 3100 мм</t>
  </si>
  <si>
    <t>указывают границы стрелочного перевода</t>
  </si>
  <si>
    <t>повторными движениями правой руки перед собой по горизонтальной линии при поднятой вертикально левой руке</t>
  </si>
  <si>
    <t>повторными вертикальными и горизонтальными движениями руки с развёрнутым флажком жёлтого цвета</t>
  </si>
  <si>
    <t>круговым движением руки с развернутым сигнальным флажком жёлтого цвета</t>
  </si>
  <si>
    <t>Какие сигналы подаются маневровыми светофорами?</t>
  </si>
  <si>
    <t>один лунно-белый огонь, один синий огонь, один красный огонь</t>
  </si>
  <si>
    <t>красный огонь, зелёный огонь</t>
  </si>
  <si>
    <t>один лунно-белый огонь, один синий огонь</t>
  </si>
  <si>
    <t>движением поднятой вверх руки с развернутым желтым флагом</t>
  </si>
  <si>
    <t>поднятой вертикально рукой</t>
  </si>
  <si>
    <t>движением вверх и вниз вытянутой рукой с развёрнутым жёлтым флагом</t>
  </si>
  <si>
    <t>движением опущенной вниз руки с развернутым желтым флагом</t>
  </si>
  <si>
    <t>опущенной вертикально рукой</t>
  </si>
  <si>
    <t>движением поднятой вверх руки с ручным фонарем с прозрачно-белым огнем</t>
  </si>
  <si>
    <t>поднятой вертикально рукой с ручным фонарем с прозрачно-белым огнем</t>
  </si>
  <si>
    <t>движением вверх и вниз вытянутой рукой с ручным фонарем с прозрачно-белым огнем</t>
  </si>
  <si>
    <t>движением опущенной вниз руки с ручным фонарем с прозрачно-белым огнем</t>
  </si>
  <si>
    <t>опущенной вертикально рукой с ручным фонарем с прозрачно-белым огнем</t>
  </si>
  <si>
    <t>медленными движениями вверх и вниз развернутого желтого флага</t>
  </si>
  <si>
    <t>медленными движениями вверх и вниз вытянутой рукой с ручным фонарем с прозрачно-белым огнем</t>
  </si>
  <si>
    <t>движениями по кругу развернутого красного или желтого флага</t>
  </si>
  <si>
    <t>двумя прозрачно-белыми огнями фонарей у буферного бруса</t>
  </si>
  <si>
    <t>тремя светоотражательными полосами</t>
  </si>
  <si>
    <t>Как обозначается голова поезда при движении по неправильному пути?</t>
  </si>
  <si>
    <t>красным огнем фонаря с левой стороны, с правой стороны - прозрачно-белым огнем фонаря, а также сигнальным прозрачно-белым огнем прожектора</t>
  </si>
  <si>
    <t>двумя красными огнями фонарей у буферного бруса</t>
  </si>
  <si>
    <t>красным огнем фонаря с правой стороны и включенным прожектором на тусклый свет</t>
  </si>
  <si>
    <t>три коротких</t>
  </si>
  <si>
    <t>три длинных</t>
  </si>
  <si>
    <t>два длинных</t>
  </si>
  <si>
    <t>Какой звуковой сигнал подаётся машинистом перед отправлением после открытия выходного светофора?</t>
  </si>
  <si>
    <t>один длинный</t>
  </si>
  <si>
    <t>один короткий и один длинный</t>
  </si>
  <si>
    <t>три длинных и один короткий</t>
  </si>
  <si>
    <t>три длинных и два коротких</t>
  </si>
  <si>
    <t>один короткий</t>
  </si>
  <si>
    <t>Как подаётся оповестительный звуковой сигнал при движении по правильному пути?</t>
  </si>
  <si>
    <t>Как подаётся оповестительный звуковой сигнал при движении по неправильному пути?</t>
  </si>
  <si>
    <t>один длинный (периодически повторяется)</t>
  </si>
  <si>
    <t>Как подаётся машинистом звуковой сигнал бдительности?</t>
  </si>
  <si>
    <t>один короткий и один длинный (периодически повторяется)</t>
  </si>
  <si>
    <t>Каким звуковым сигналом сигналисты оповещают работников пути о приближении нечётного поезда?</t>
  </si>
  <si>
    <t>одним длинным звуковым сигналом</t>
  </si>
  <si>
    <t>серией одиночных звуковых сигналов</t>
  </si>
  <si>
    <t>одним коротким и серией длинных сигналов</t>
  </si>
  <si>
    <t>Чем должны быть оборудованы нецентрализованные стрелки?</t>
  </si>
  <si>
    <t>стрелочными указателями</t>
  </si>
  <si>
    <t>устройствами механической очистки</t>
  </si>
  <si>
    <t>не менее 3100 мм</t>
  </si>
  <si>
    <t>не менее 4100 мм</t>
  </si>
  <si>
    <t>не менее 3600 мм</t>
  </si>
  <si>
    <t>Что должна обеспечивать поездная радиосвязь?</t>
  </si>
  <si>
    <t>не связанным с движением поездов</t>
  </si>
  <si>
    <t>личным вопросам</t>
  </si>
  <si>
    <t>не менее 200 метров</t>
  </si>
  <si>
    <t>не менее 400 метров</t>
  </si>
  <si>
    <t>не менее 1000 метров</t>
  </si>
  <si>
    <t>соответствующее запрещающему показанию связанного с ним основного светофора</t>
  </si>
  <si>
    <t>соответствующее показанию связанного с ним основного светофора</t>
  </si>
  <si>
    <t>должен быть погашенным</t>
  </si>
  <si>
    <t>не ближе 50 метров</t>
  </si>
  <si>
    <t>не ближе 100 метров</t>
  </si>
  <si>
    <t>Чем дополняются групповые выходные и маршрутные светофоры?</t>
  </si>
  <si>
    <t>маршрутными указателями, показывающими номер пути, с которого разрешается отправление поезда</t>
  </si>
  <si>
    <t>повторительными головками на обратной стороне светофора</t>
  </si>
  <si>
    <t>маршрутными указателями и повторительными головками</t>
  </si>
  <si>
    <t>Где устанавливаются проходные светофоры полуавтоматической блокировки?</t>
  </si>
  <si>
    <t>на границах между межпостовыми перегонами</t>
  </si>
  <si>
    <t>на границах между блок-участками</t>
  </si>
  <si>
    <t>на расстоянии блок-участка перед входными светофорами станций</t>
  </si>
  <si>
    <t>движение по сигналам локомотивных светофоров</t>
  </si>
  <si>
    <t>движение по телефонным средствам связи</t>
  </si>
  <si>
    <t>движение по приказам поездного диспетчера</t>
  </si>
  <si>
    <t>Какое показание должны принимать светофоры при автоматической блокировке в случае неисправности рельсовых цепей блок-участков?</t>
  </si>
  <si>
    <t>должны принимать запрещающее показание</t>
  </si>
  <si>
    <t>должны оставаться с разрешающим показанием</t>
  </si>
  <si>
    <t>должны сохранять показание, которое было до возникновения неисправности</t>
  </si>
  <si>
    <t>планово-предупредительные виды ремонта и техническое обслуживание</t>
  </si>
  <si>
    <t>периодическую очистку и покраску кузова</t>
  </si>
  <si>
    <t>периодическую очистку и покраску кузова, экологическую и санитарную сертификацию</t>
  </si>
  <si>
    <t>более 33 мм или менее 28 мм</t>
  </si>
  <si>
    <t>более 30 мм или менее 21 мм</t>
  </si>
  <si>
    <t>более 31 мм или менее 25 мм</t>
  </si>
  <si>
    <t>более 6 мм</t>
  </si>
  <si>
    <t>не более 40 км/ч</t>
  </si>
  <si>
    <t>не более 25 км/ч</t>
  </si>
  <si>
    <t>не более 10 км/ч</t>
  </si>
  <si>
    <t>не более 75 мм</t>
  </si>
  <si>
    <t>не более 120 мм</t>
  </si>
  <si>
    <t>не менее 70 мм</t>
  </si>
  <si>
    <t>не менее 100 мм</t>
  </si>
  <si>
    <t>не менее 120 мм</t>
  </si>
  <si>
    <t>неисправность прибора для подачи звукового сигнала</t>
  </si>
  <si>
    <t>неисправность системы подачи песка</t>
  </si>
  <si>
    <t>неисправность газоотводной трубки аккумуляторной батареи</t>
  </si>
  <si>
    <t>Что является границами станции на однопутных участках?</t>
  </si>
  <si>
    <t>входные светофоры</t>
  </si>
  <si>
    <t>сигнальный знак "Граница станции"</t>
  </si>
  <si>
    <t>граница последнего стрелочного перевода</t>
  </si>
  <si>
    <t>Что является основным средством передачи указаний при маневровой работе?</t>
  </si>
  <si>
    <t>ручные сигналы</t>
  </si>
  <si>
    <t>светофорами, изолирующими стыками, предельными столбиками</t>
  </si>
  <si>
    <t>длиной состава поезда</t>
  </si>
  <si>
    <t>автоматическими упорами</t>
  </si>
  <si>
    <t>Запрещается</t>
  </si>
  <si>
    <t>Кем осуществляется руководство передвижениями хозяйственных поездов на закрытом перегоне?</t>
  </si>
  <si>
    <t>руководителем работ</t>
  </si>
  <si>
    <t>диспетчером поездным</t>
  </si>
  <si>
    <t>кондуктором главным грузовых поездов</t>
  </si>
  <si>
    <t>С какой скоростью можно следовать на станцию по пригласительному сигналу или по специальному разрешению дежурного по станции при запрещающем показании или погасших основных огнях входного светофора?</t>
  </si>
  <si>
    <t>разрешающее показание локомотивного светофора</t>
  </si>
  <si>
    <t>фактическая свободность блок-участка</t>
  </si>
  <si>
    <t>Что является разрешением на занятие поездом перегона при полуавтоматической блокировке?</t>
  </si>
  <si>
    <t>разрешающее показание проходного светофора</t>
  </si>
  <si>
    <t>не менее 20 км/ч</t>
  </si>
  <si>
    <t>не позднее 20 минут</t>
  </si>
  <si>
    <t>с машинистом остановившегося поезда</t>
  </si>
  <si>
    <t>с поездным диспетчером</t>
  </si>
  <si>
    <t>Каким способом осуществляется прием поезда на станцию при запрещающем показании входного светофора на участках с диспетчерской централизацией?</t>
  </si>
  <si>
    <t>применить экстренное торможение</t>
  </si>
  <si>
    <t>Какой звуковой сигнал подает машинист при пожаре в поезде?</t>
  </si>
  <si>
    <t>ПТЭ РФ</t>
  </si>
  <si>
    <t>экстренное торможение</t>
  </si>
  <si>
    <t>полное служебное торможение</t>
  </si>
  <si>
    <t>помощник машиниста должен перекрыть концевые краны у локомотива и 2-го вагона и разъединить тормозные рукава, приступить к замене концевого крана на исправный кран из ЗИПа</t>
  </si>
  <si>
    <t>На кого возложена обязанность по соединению рукавов и открытию концевых кранов между локомотивами и первым вагоном при многократной тяге?</t>
  </si>
  <si>
    <t>на помощника машиниста первого локомотива</t>
  </si>
  <si>
    <t>на помощника машиниста второго локомотива</t>
  </si>
  <si>
    <t>на помощников машинистов первого и второго локомотивов совместно</t>
  </si>
  <si>
    <t>Подъезжая к составу, машинист обязан:</t>
  </si>
  <si>
    <t>вспомогательным тормозом остановить локомотив на расстоянии 10-15 м от первого вагона</t>
  </si>
  <si>
    <t>автоматическим тормозом остановить локомотив на расстоянии 10-15 м от первого вагона</t>
  </si>
  <si>
    <t>Какое зарядное давление тормозной магистрали устанавливается в грузовом поезде при наличии в нем вагонов МВПС?</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</si>
  <si>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V, таблица V.1</t>
  </si>
  <si>
    <t>поезд следует до станции, имеющей ПТО вагонов, с установленной скоростью</t>
  </si>
  <si>
    <t>70 км/ч</t>
  </si>
  <si>
    <t>Какие действия должен предпринять машинист, если при следовании грузового поезда его скорость без приведения в действие тормозов не снижается, но появились признаки возможного нарушения целостности тормозной магистрали?</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</si>
  <si>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IX, п.179 Если при следовании поезда появились признаки возможного нарушения целостности тормозной магистрали (частые включения компрессоров или быстрое снижение давления в главных резервуарах после выключения компрессоров при неработающих приборах пескоподачи и тифонах, резкое замедление движения поезда, не соответствующее влиянию профиля пути, срабатывание датчика контроля состояния тормозной магистрали или самопроизвольное снижение давления в тормозной магистрали), следует отключить тягу и перевести на 3 - 5 секунд управляющий орган крана машиниста в положение, не обеспечивающее поддержание заданного давления в тормозной магистрали после торможения, и наблюдать за давлением тормозной магистрали.</t>
  </si>
  <si>
    <t>необходимо перевести на 3-5 секунд ручку крана машиниста в III положение и наблюдать за давлением тормозной магистрали</t>
  </si>
  <si>
    <t>выполнить сокращенное опробование тормозов</t>
  </si>
  <si>
    <t>перевести на 5-7 секунд ручку крана машиниста в III положение и наблюдать за давлением тормозной магистрали</t>
  </si>
  <si>
    <t>замер времени отпуска двух хвостовых вагонов</t>
  </si>
  <si>
    <t>80 км/ч</t>
  </si>
  <si>
    <t>1,5-1,7 кгс/кв.см</t>
  </si>
  <si>
    <t>1,0-1,5 кгс/кв.см</t>
  </si>
  <si>
    <t>служебное торможение</t>
  </si>
  <si>
    <t>не менее 20 мм</t>
  </si>
  <si>
    <t>не менее 15 мм</t>
  </si>
  <si>
    <t>80-100 сек</t>
  </si>
  <si>
    <t>не более 0,2 кгс/кв.см. за 2,5 мин.</t>
  </si>
  <si>
    <t>не более 0,5 кгс/кв.см. за 2,5 мин.</t>
  </si>
  <si>
    <t>не более 0,2 кгс/кв.см. за 6,5 мин.</t>
  </si>
  <si>
    <t>не более 0,2 кгс/кв.см. за 1 мин.</t>
  </si>
  <si>
    <t>не более 0,2 кгс/см.кв. за 2,5 мин.</t>
  </si>
  <si>
    <t>не более 0,5 кгс/кв.см. за 6,5 мин.</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</si>
  <si>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1, раздел I, п.1 плотность уравнительного резервуара крана машиниста. Плотность уравнительного резервуара при нахождении управляющего органа крана машиниста в положении, обеспечивающем поддержание заданного давления в тормозной магистрали должна быть не более 0,01 МПа (0,1 кгс/см2) в течение 180 секунд (3 минут). Завышение давления в уравнительном резервуаре не допускается;</t>
  </si>
  <si>
    <t>не более 0,1 кгс/см.кв. за 3 мин.</t>
  </si>
  <si>
    <t>не более 0,2 кгс/см.кв. за 1 мин.</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</si>
  <si>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1, раздел I, п.3</t>
  </si>
  <si>
    <t>груженый равнинный</t>
  </si>
  <si>
    <t>средний равнинный</t>
  </si>
  <si>
    <t>груженый горный</t>
  </si>
  <si>
    <t>На какой режим включается воздухораспределитель грузового локомотива при ведении грузового поезда со скоростью не более 90 км/ч?</t>
  </si>
  <si>
    <t>порожний</t>
  </si>
  <si>
    <t>груженый</t>
  </si>
  <si>
    <t>средний</t>
  </si>
  <si>
    <t>На какой режим включается воздухораспределитель грузового локомотива при ведении грузового поезда со скоростью более 90 км/ч?</t>
  </si>
  <si>
    <t>На какой режим включается воздухораспределитель поездного локомотива при обслуживании его машинистом без помощника при выполнении маневровых передвижений?</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</si>
  <si>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2, раздел II.2, п.13... Пересылка вагонов с дисковыми тормозами в составах грузовых поездов допускается только в количестве не более двух вагонов с выключенными тормозами.</t>
  </si>
  <si>
    <t>не более двух вагонов с выключенными тормозами</t>
  </si>
  <si>
    <t>не более одного вагона с выключенными тормозами</t>
  </si>
  <si>
    <t>не более пяти вагонов с выключенными тормозами</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</si>
  <si>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2, раздел II.3, п.19...В сплотках на ведущем локомотиве воздухораспределители грузового типа включать на груженый режим.</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</si>
  <si>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2, раздел II.3, п.19.... Автоматические тормоза с воздухораспределителем грузового типа на электровозах и тепловозах включать на средний и равнинный режимы.</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</si>
  <si>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Таблица III.1</t>
  </si>
  <si>
    <t>С какой максимальной скоростью разрешено следование груженого грузового поезда с тормозным нажатием 33 тс на каждые 100 тс веса поезда?</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</si>
  <si>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2, раздел II.1, п.11 ...При формировании пассажирских поездов с составом более 20 вагонов воздухораспределители пассажирского типа с бесступенчатым отпуском включать на длинносоставный режим. Включение воздухораспределителей пассажирского типа с бесступенчатым отпуском на короткосоставный режим в поездах с составом более 20 до 25 вагонов допускается отдельными распоряжениями владельца инфраструктуры.</t>
  </si>
  <si>
    <t>длинносоставный</t>
  </si>
  <si>
    <t>короткосоставный</t>
  </si>
  <si>
    <t>ускоритель выключен</t>
  </si>
  <si>
    <t>до 80 км/ч</t>
  </si>
  <si>
    <t>На какую величину допускается отличие показаний давления в тормозной магистрали хвостового вагона пассажирского поезда и локомотива при полном опробовании тормозов?</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</si>
  <si>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2, раздел IV, п.50</t>
  </si>
  <si>
    <t>замер давления не производится</t>
  </si>
  <si>
    <t>на 0,3 кгс/см.кв.</t>
  </si>
  <si>
    <t>на 0,5 кгс/см.кв.</t>
  </si>
  <si>
    <t>0,6-0,7 кгс/см.кв.</t>
  </si>
  <si>
    <t>0,5-0,6 кгс/см.кв.</t>
  </si>
  <si>
    <t>0,7-0,8 кгс/см.кв.</t>
  </si>
  <si>
    <t>1,0 – 2,0 кгс/см.кв.</t>
  </si>
  <si>
    <t>2,0-2,5 кгс/см.кв.</t>
  </si>
  <si>
    <t>0,8-1,5 кгс/см.кв.</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</si>
  <si>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2, раздел IV, п.64 Первую ступень служебного торможения с применением электропневматического тормоза необходимо выполнять до давления в тормозных цилиндрах локомотива 0,05-0,15 МПа (0,5-1,5 кгс/см2) в зависимости от скорости движения поезда и крутизны спуска.</t>
  </si>
  <si>
    <t>0,5-1,5 кгс/см.кв.</t>
  </si>
  <si>
    <t>1,0-1,5кгс/см.кв.</t>
  </si>
  <si>
    <t>Разрешено ли при ведении поезда применять вспомогательный тормоз и электрический тормоз локомотива одновременно?</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</si>
  <si>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I Управление тормозами грузового поезда. 2. При проведении проверки действия тормозов применять вспомогательный тормоз для увеличения давления в тормозных цилиндрах и электрический тормоза на локомотиве во всех поездах запрещается.</t>
  </si>
  <si>
    <t>150 секунд (2,5 минуты)</t>
  </si>
  <si>
    <t>180 секунд (3 минуты)</t>
  </si>
  <si>
    <t>300 секунд (5 минут)</t>
  </si>
  <si>
    <t>120 секунд (2 минуты)</t>
  </si>
  <si>
    <t>90 секунд (1,5 минуты)</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</si>
  <si>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3, раздел I, п.13 В поездах с составом длиной более 300 осей не отпускать автотормоза при скорости менее 20 км/ч до полной остановки поезда. Как исключение при следовании по спуску, где имеется ограничение скорости 25 км/ч и менее, отпуск автотормозов выполнять с заблаговременным, за 15-20 секунд, затормаживанием локомотива вспомогательным тормозом.</t>
  </si>
  <si>
    <t>более 300 осей</t>
  </si>
  <si>
    <t>более 350 осей</t>
  </si>
  <si>
    <t>более 420 осей</t>
  </si>
  <si>
    <t>0,06-0,08 МПа (0,6-0,8 кгс/см.кв.)</t>
  </si>
  <si>
    <t>0,07-0,08 МПа (0,7-0,8 кгс/см.кв.)</t>
  </si>
  <si>
    <t>0,08-0,09 МПа (0,8-0,9 кгс/см.кв.)</t>
  </si>
  <si>
    <t>4-6 км/ч</t>
  </si>
  <si>
    <t>10-15 км/ч</t>
  </si>
  <si>
    <t>не регламентировано</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</si>
  <si>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3, раздел II, п.52</t>
  </si>
  <si>
    <t>выполнить отпуск тормозов обычным порядком</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</si>
  <si>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3, раздел II, п.53 Разрешается в необходимых случаях при нерасчетливом торможении для остановки в определенном месте выполнить отпуск автотормозов переводом управляющего органа крана машиниста в поездное положение и после достижения требуемого увеличения или стабилизации скорости поезда управляющий орган крана машиниста перевести в положение, не обеспечивающее поддержание заданного давления в тормозной магистрали после торможения с готовностью выполнить повторное торможение с разрядкой тормозной магистрали и величиной ступени от фактического давления в момент торможения для остановки поезда в требуемом месте._x000D_
_x000D_
_x000D_
_x000D_
Разрешается в необходимых случаях при нерасчетливом торможении для остановки произвести отпуск автотормозов переводом ручки крана машиниста в поездное положение и после достижения требуемого увеличения или стабилизации скорости поезда ручку крана перевести в III положение (перекрыша без питания магистрали) с готовностью выполнить повторное торможение для остановки поезда в требуемом месте._x000D_
При отпуске автотормозов после служебных торможений ручку крана машиниста выдерживать в I положении до получения давления в уравнительном резервуаре 5,0—5,2 кгс/см2; при отпуске после экстренного торможения до 3,0—3,5 кгс/см2, а в короткосоставных поездах — до 1,5—2,0 кгс/см2 , после чего ручку перевести в поездное положение.</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</si>
  <si>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3, раздел II, п.62</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</si>
  <si>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3, раздел II, п.67</t>
  </si>
  <si>
    <t>применить экстренное торможение и после остановки выключить источник питания ЭПТ</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</si>
  <si>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3, раздел II, п.71 Приложение 3, раздел II, п.68</t>
  </si>
  <si>
    <t>выполнить полный отпуск ЭПТ без увеличения давления в тормозных цилиндрах локомотива</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</si>
  <si>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3, раздел II, п.72</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</si>
  <si>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VI, п.123</t>
  </si>
  <si>
    <t>допускается, при условии оборудования не менее 50% вагонов с колодочными тормозами композиционными тормозными колодками</t>
  </si>
  <si>
    <t>сокращенное опробование автотормозов</t>
  </si>
  <si>
    <t>полное опробование автотормозов</t>
  </si>
  <si>
    <t>технологическая проверка автотормозов в грузовых поездах</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</si>
  <si>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VIII, п.133</t>
  </si>
  <si>
    <t>Какой вид опробования или проверки тормозов выполняется при прицепке дополнительного локомотива в голову грузового поезда для следования по одному или нескольким перегонам и после отцепки этого локомотива?</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</si>
  <si>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II, п.12 время полного отпуска тормозов: Время с момента перевода управляющего органа крана машиниста в отпускное положение до полного ухода штоков тормозных цилиндров и отхода колодок (накладок) от колес (дисков).</t>
  </si>
  <si>
    <t>Для чего предназначено положение крана машиниста «Перекрыша с питанием»?</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</si>
  <si>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II, п.25</t>
  </si>
  <si>
    <t>для автоматического поддержания установленного зарядного давления в тормозной магистрали, а также перехода с повышенного давления сжатого воздуха в тормозной магистрали на зарядное давление</t>
  </si>
  <si>
    <t>путем последовательного открытия с двух сторон концевых кранов</t>
  </si>
  <si>
    <t>вначале выполнить продувку питательной магистрали с двух сторон, затем аналогично выполнить продувку тормозной магистрали</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</si>
  <si>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III, п.88 Перед соединением рукавов тормозной магистрали необходимо очистить головки соединительных рукавов от грязи, льда и снега, проверить состояние уплотнительных колец, при необходимости зачистить поверхности электрических контактов головок рукавов наждачным полотном, продуть ее сжатым воздухом. Негодные уплотнительные кольца заменить. Запрещается наносить смазку на кольца.</t>
  </si>
  <si>
    <t>очистить головки соединительных рукавов от грязи, льда и снега, проверить состояние уплотнительных колец, продуть сжатым воздухом</t>
  </si>
  <si>
    <t>Приказ № 151 от 03.06.2014г. Правила технического обслуживания тормозного оборудования и управления тормозами» Прил.3 п.7 "7 Перед торможением снижением давления в уравнительном резервуаре более чем на 0,10 МПа (1,0 кгс/см2) при автоматических тормозах предварительно привести в действие приборы пескоподачи." п.52 "..Перед торможением снижением давления в уравнительном резервуаре более чем на 0,10 МПа (1,0 кгс/см2) при автоматических тормозах предварительно привести в действие приборы пескоподачи"</t>
  </si>
  <si>
    <t>На какую величину необходимо снижать давление в уравнительном резервуаре перед отцепкой локомотива от состава?</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</si>
  <si>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V, п.106</t>
  </si>
  <si>
    <t>Что должен сделать машинист после прицепке к грузовому составу с заряженной тормозной сетью?</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</si>
  <si>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V, п.104</t>
  </si>
  <si>
    <t>Показаниями какого светофора должен руководствоваться машинист поезда при несоответствии показаний путевого и локомотивного светофора?</t>
  </si>
  <si>
    <t>показанием путевого светофора</t>
  </si>
  <si>
    <t>показанием локомотивного светофора</t>
  </si>
  <si>
    <t>показанием на блоке индикации КЛУБ (КЛУБ-У)</t>
  </si>
  <si>
    <t>применить экстренное торможение, выждать время и, если за время остановки и отпуска тормозов на локомотивном светофоре не появился желтый или зеленый огонь, заказать вспомогательный локомотив</t>
  </si>
  <si>
    <t>_x000D_
бланк формы ДУ-50</t>
  </si>
  <si>
    <t>_x000D_
бланк формы ДУ-56</t>
  </si>
  <si>
    <t>Разрешается только по приказу начальника региональной дирекции тяги</t>
  </si>
  <si>
    <t>Разрешено ли применение в пассажирских поездах дублированного питания при скоростях движения более 120 км/ч?</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</si>
  <si>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Vl пункт 120. Применение в пассажирских поездах дублированного питания при скоростях движения более 120 км/ч запрещается.</t>
  </si>
  <si>
    <t>Должна ли использоваться система пескоподачи при применении экстренного торможения при падении давления в тормозной магистрали пассажирского поезда, МВПС?</t>
  </si>
  <si>
    <t>не должна</t>
  </si>
  <si>
    <t>только при неудовлетворительном сцеплении колеса с рельсом (роса, листопад, снег)</t>
  </si>
  <si>
    <t>регистрируемый приказ ДНЦ</t>
  </si>
  <si>
    <t>по бланку ДУ-52</t>
  </si>
  <si>
    <t>Какое разрешение обязан получить машинист подталкивающего локомотива, возвращающейся обратно при неисправности ключа-жезла?</t>
  </si>
  <si>
    <t>путевая записка</t>
  </si>
  <si>
    <t>+</t>
  </si>
  <si>
    <t>Машинист ССПС</t>
  </si>
  <si>
    <t>Машинист МВПС</t>
  </si>
  <si>
    <t>question_id</t>
  </si>
  <si>
    <t>используются подручные средства и приспособления</t>
  </si>
  <si>
    <t>полным служебным торможением</t>
  </si>
  <si>
    <t>не позднее 15 минут</t>
  </si>
  <si>
    <t>Кто осматривает моторвагонный подвижной состав на перегоне, если остановка вызвана срабатыванием КТСМ?</t>
  </si>
  <si>
    <t>следовать резервом со скоростью не более 15 км/ч</t>
  </si>
  <si>
    <t>следовать резервом со скоростью не более 25 км/ч</t>
  </si>
  <si>
    <t>Укажите правильные действия машиниста при выходе из строя KB и УКВ диапазонов радиостанции на МВПС?</t>
  </si>
  <si>
    <t>довести поезд до конечной станции при условии нахождения помощника машиниста в задней кабине, а также исправной межкабинной связи, исправной и включенной радиосвязи в задней кабине</t>
  </si>
  <si>
    <t>вызвать ДНЦ по мобильному телефону и получить указания для дальнейших действий</t>
  </si>
  <si>
    <t>следовать по приказу ДНЦ до пункта смены локомотивных бригад</t>
  </si>
  <si>
    <t>помощник машиниста встречного поезда</t>
  </si>
  <si>
    <t>Кто принимает решение о порядке дальнейшего следования МВПС после остановки по показаниям УКСПС?</t>
  </si>
  <si>
    <t>бригада контролеров кассиров обслуживающие МВПС</t>
  </si>
  <si>
    <t>Кто производит осмотр МВПС, остановившегося на перегоне из-за повреждения планки нижнего габарита?</t>
  </si>
  <si>
    <t>Кто принимает решение о порядке дальнейшего следования МВПС при повреждении планки нижнего габарита?</t>
  </si>
  <si>
    <t>Как должен тормозить машинист МВПС при несанкционированном завышении давления в тормозной магистрали?</t>
  </si>
  <si>
    <t>снижать скорость запрещено</t>
  </si>
  <si>
    <t>Обязана ли локомотивная бригада устанавливать причину ухудшения здоровья (признаки) при возникновении у пассажира в вагоне пригородного поезда состояния, угрожающего жизни и здоровью?</t>
  </si>
  <si>
    <t>нет, это определяют медицинские работники после доставки пассажира на станцию, где будет оказана помощь</t>
  </si>
  <si>
    <t>Какие меры предпринимает машинист МВПС в случае отказа от добровольного ухода посторонних лиц с крыши электропоезда?</t>
  </si>
  <si>
    <t>своими силами принимает попытку удалить посторонних лиц с крыши электропоезда</t>
  </si>
  <si>
    <t>принимает попытку удалить посторонних лиц с крыши электропоезда с привлечением по внутрисалонной связи пассажиров (по возможности работников силовых структур)</t>
  </si>
  <si>
    <t>разрешается поезду отправиться с железнодорожной станции и далее следовать по неправильному железнодорожному пути по показаниям локомотивного светофора</t>
  </si>
  <si>
    <t>движениями по кругу ручного фонаря с любым огнем</t>
  </si>
  <si>
    <t>одним прозрачно-белым огнем прожектора и двумя прозрачно-белыми огнями фонарей у буферного бруса</t>
  </si>
  <si>
    <t>стой! Движение запрещено</t>
  </si>
  <si>
    <t>требование уменьшения скорости на железнодорожной станции</t>
  </si>
  <si>
    <t>требование машинисту произвести пробное торможение</t>
  </si>
  <si>
    <t>требование машинисту отпустить тормоза</t>
  </si>
  <si>
    <t>пропуск по главному железнодорожному пути без остановки на железнодорожной станции</t>
  </si>
  <si>
    <t>уменьшения скорости на железнодорожной станции</t>
  </si>
  <si>
    <t>не менее 60-90 секунд</t>
  </si>
  <si>
    <t>не менее 60 секунд</t>
  </si>
  <si>
    <t>не менее 30 - 60 секунд</t>
  </si>
  <si>
    <t>ИДП РФ</t>
  </si>
  <si>
    <t>ИСИ РФ</t>
  </si>
  <si>
    <t>Нестандартные ситуации</t>
  </si>
  <si>
    <t>Тормоза</t>
  </si>
  <si>
    <t>Машинист электровоза</t>
  </si>
  <si>
    <t xml:space="preserve">Машинист тепловоза </t>
  </si>
  <si>
    <t>При какой скорости на ССПС должна быть прекращена подача песка под колесные пары при применении экстренного торможения?</t>
  </si>
  <si>
    <t>Что должен сделать машинист ССПС в случае обрыва автосцепных устройств частей машины?</t>
  </si>
  <si>
    <t>С какой скоростью разрешается произвести сцепление ССПС при саморасцепе?</t>
  </si>
  <si>
    <t>Кто осматривает ССПС на перегоне, если остановка вызвана срабатыванием УКСПС?</t>
  </si>
  <si>
    <t>Разрешается ли при следовании с неисправными устройствами безопасности 
передавать управление ССПС помощнику машиниста?</t>
  </si>
  <si>
    <t>С какой скоростью можно производить маневры при подходе локомотива (с вагонами или без них) к вагонам?</t>
  </si>
  <si>
    <t>не более 4 км/ч</t>
  </si>
  <si>
    <t>С какой скоростью производятся маневры при следовании одиночного специального самоходного подвижного состава по свободным путям?</t>
  </si>
  <si>
    <t>С какой скоростью должны производиться маневры при движении вагонами вперед по свободным путям?</t>
  </si>
  <si>
    <t>Служит ли план на маневровую работу машинисту основанием на приведение локомотива (МВПС, ССПС) в движение?</t>
  </si>
  <si>
    <t>да, если все подробности маневровой работы были обговорены в деталях</t>
  </si>
  <si>
    <t>1-верный,
 0- неправильный</t>
  </si>
  <si>
    <t>подвижным сердечником</t>
  </si>
  <si>
    <t>после опробования тормозов</t>
  </si>
  <si>
    <t>С кем должен согласовывать свои действия машинист вспомогательного локомотива по прибытии к месту оказания помощи?</t>
  </si>
  <si>
    <t>Скорость осаживания остановившегося на перегоне поезда до входного сигнала (или до сигнального знака "Граница станции") станции отправления при возвращении его обратно:</t>
  </si>
  <si>
    <t>Скорость последующих хозяйственных поездов, отправляющихся за первым хозяйственным поездом на перегон, закрытый для движения других поездов:</t>
  </si>
  <si>
    <t>скорость, обеспечивающая безопасность движения и последующую остановку в указанном месте</t>
  </si>
  <si>
    <t>по путевой записке, выдаваемой машинисту локомотива хозяйственного поезда</t>
  </si>
  <si>
    <t>при каждой подаче прибором безопасности звукового (светового) сигнала, либо при наличии на локомотиве устройства САУТ через каждые 30-40 секунд</t>
  </si>
  <si>
    <t>при каждой подаче прибором безопасности звукового (светового) сигнала, либо при наличии на локомотиве устройства САУТ через каждые 60-80 секунд</t>
  </si>
  <si>
    <t>"СЛУШАЙТЕ ВСЕ»</t>
  </si>
  <si>
    <t>Как следует соединять разъединившиеся части состава при сцеплении путем осаживания ?</t>
  </si>
  <si>
    <t>дополнительных указаний не требуется</t>
  </si>
  <si>
    <t>предупреждение формы ДУ-61</t>
  </si>
  <si>
    <t>Требуется ли дополнительное указание машинисту на отправление поезда после открытия пригласительного сигнала на выходном светофоре?</t>
  </si>
  <si>
    <t>Костиков А.Н.</t>
  </si>
  <si>
    <t>С какой скоростью можно производить маневры при движении локомотива с вагонами, прицепленными сзади, а также при следовании одиночного специального самоходного подвижного состава по свободному пути?</t>
  </si>
  <si>
    <t>С какой скоростью можно производить маневры при движении вагонами вперед по свободным путям?</t>
  </si>
  <si>
    <t>Скорость движения по месту, требующему уменьшение скорости, при отсутствии указаний в предупреждении формы ДУ-61:</t>
  </si>
  <si>
    <t>скорость установленная</t>
  </si>
  <si>
    <t>разрешается только при наличии на выходном светофоре маршрутного указателя направления белого цвета</t>
  </si>
  <si>
    <t>Разрешается ли отправление по пригласительному сигналу выходного светофора на однопутный перегон, оборудованный автоблокировкой?</t>
  </si>
  <si>
    <t>разрешается только при наличии на выходном светофоре маршрутного указателя направления зеленого цвета</t>
  </si>
  <si>
    <t>Что означает при автоблокировке сигнал выходного светофора "один зелёный мигающий и один жёлтый огни и одна зелёная светящаяся полоса"?</t>
  </si>
  <si>
    <t>Каким звуковым сигналом должен ответить машинист локомотива на требование произвести пробное торможение (после устного предупреждения)?</t>
  </si>
  <si>
    <t>Каким звуковым сигналом должен ответить машинист локомотива на требование отпустить тормоза?</t>
  </si>
  <si>
    <t>При движении по искусственным сооружениям, под сопряжениями анкерных участков, под воздушными стрелками, секционными изоляторами и на расстоянии менее 70 м от них</t>
  </si>
  <si>
    <t>Только в местах пересечения контактных проводов</t>
  </si>
  <si>
    <t>Нет ограничений</t>
  </si>
  <si>
    <t>задний токоприемник</t>
  </si>
  <si>
    <t>передний токоприемник</t>
  </si>
  <si>
    <t>оба токоприемника</t>
  </si>
  <si>
    <t>передний</t>
  </si>
  <si>
    <t>задний</t>
  </si>
  <si>
    <t>любой</t>
  </si>
  <si>
    <t>Выключить силовые цепи (ток тяги), вспомогательные цепи (ток вспомогательных машин) и контактор отопления поезда</t>
  </si>
  <si>
    <t>Доложить ДСП и ждать указаний энергодиспетчера</t>
  </si>
  <si>
    <t>Поднять второй токоприемник, доложить ДСП и ждать указаний энергодиспетчера</t>
  </si>
  <si>
    <t>через каждые 5-10 мин поочередно опустить и поднять 3 раза каждый токоприемник</t>
  </si>
  <si>
    <t>через каждые 20 мин поочередно опустить и поднять 3 раза каждый токоприемник</t>
  </si>
  <si>
    <t>через каждые 30 мин поочередно опустить и поднять 3 раза каждый токоприемник</t>
  </si>
  <si>
    <t>При повреждении контактной сети:</t>
  </si>
  <si>
    <t>При повреждении токоприемника:</t>
  </si>
  <si>
    <t>разрешается следовать до станции назначения или пункта смены локомотивов</t>
  </si>
  <si>
    <t>необходимо доехать до ближайшей станции и увязать поврежденный токоприемник совместно с работниками ЭЧ</t>
  </si>
  <si>
    <t>увязать поврежденный токоприемник на месте его повреждения совместно с работниками ЭЧ</t>
  </si>
  <si>
    <t>Порядок действий при срабатывании УКСПС:</t>
  </si>
  <si>
    <t>Братолюбов О.Ю.</t>
  </si>
  <si>
    <t>В каких местах запрещается подъем токоприемников?</t>
  </si>
  <si>
    <t>при достижении скорости 5-10 км/ч или на расстоянии не менее 15-20 м от ближайшего стрелочного перевода</t>
  </si>
  <si>
    <t>Когда необходимо опустить передний токоприемник после трогания на одно- или двухсекционном электровозе при отравлении с бокового пути?</t>
  </si>
  <si>
    <t>На каком токоприемнике производятся маневры на станции стыкования переменного и постоянного тока (круглогодично)?</t>
  </si>
  <si>
    <t>на переднем</t>
  </si>
  <si>
    <t>на заднем</t>
  </si>
  <si>
    <t>на любом</t>
  </si>
  <si>
    <t>Какие токоприемники должны быть подняты на стоянке при двойной тяге на одно- или двухсекционных электровозах?</t>
  </si>
  <si>
    <t>Какой токоприемник должен быть поднят на одно- или двухсекционном электровозе при маневрах, если есть обледенение контактных проводов?</t>
  </si>
  <si>
    <t>При подъезде к нейтральной вставке (сигнальный знак "Отключить ток") необходимо:</t>
  </si>
  <si>
    <t>Отключить БВ/ГВ и опустить токоприемники</t>
  </si>
  <si>
    <t>Действия машиниста электровоза, МВПС при остановке на воздушном промежутке:</t>
  </si>
  <si>
    <t>применить эстренное торможение и одновременно принять меры к опусканию токоприемников</t>
  </si>
  <si>
    <t>Порядок проверки сцепления локомотива с первым вагоном в пассажирском поезде:</t>
  </si>
  <si>
    <t>вести поезд при максимальных токах на тяговом двигателе</t>
  </si>
  <si>
    <t>учитывать поездную обстановку</t>
  </si>
  <si>
    <t>при движении на подъём применять ослабление поля</t>
  </si>
  <si>
    <t>Техническое обслуживание – это:</t>
  </si>
  <si>
    <t>Нагрев буксы можно определить:</t>
  </si>
  <si>
    <t>по характерному запаху горелой пряжи</t>
  </si>
  <si>
    <t>по ослаблению крепления передней крышки буксы</t>
  </si>
  <si>
    <t>Из какой кабины осуществляется подъезд локомотива к составу?</t>
  </si>
  <si>
    <t>режим наката, набора скорости, свободный режим</t>
  </si>
  <si>
    <t>режим рекуперации, наката</t>
  </si>
  <si>
    <t>сила тока будет расти</t>
  </si>
  <si>
    <t>сила тока будет уменьшаться</t>
  </si>
  <si>
    <t>сила тока изменяться не будет</t>
  </si>
  <si>
    <t>Для экономии электроэнергии или топлива при ведении поезда необходимо:</t>
  </si>
  <si>
    <t>наощупь</t>
  </si>
  <si>
    <t>тормозной переключатель</t>
  </si>
  <si>
    <t>реверсор</t>
  </si>
  <si>
    <t>блокировочный переключатель</t>
  </si>
  <si>
    <t>Ослабление бандажа колесной пары определяется:</t>
  </si>
  <si>
    <t>Способы регулирования скорости движения электровоза:</t>
  </si>
  <si>
    <t>Какой аппарат служит для изменения направления движения локомотива?</t>
  </si>
  <si>
    <t>переключатель ТЭД</t>
  </si>
  <si>
    <t>блокировочный барабан</t>
  </si>
  <si>
    <t>регулировочными винтами форсунки</t>
  </si>
  <si>
    <t>переключающим клапаном</t>
  </si>
  <si>
    <t>электропневматическим клапаном</t>
  </si>
  <si>
    <t>Чем регулируется количество подаваемого под колёсные пары песка?</t>
  </si>
  <si>
    <t>5 км/ч</t>
  </si>
  <si>
    <t>в момент остановки</t>
  </si>
  <si>
    <t>При какой скорости следует прекратить подачу песка в режиме торможения?</t>
  </si>
  <si>
    <t>Как будет изменяться сила тока тягового электродвигателя (ТЭД) при боксовании колесной пары?</t>
  </si>
  <si>
    <t>Действия машиниста при боксовании колесных пар:</t>
  </si>
  <si>
    <t>уменьшить тяговую мощность и произвести подачу песка</t>
  </si>
  <si>
    <t>необходимо перевести на 5-7 секунд ручку крана машиниста в IV положение и наблюдать за давлением тормозной магистрали</t>
  </si>
  <si>
    <t>служебным торможением с разрядкой ТМ на величину первой ступени</t>
  </si>
  <si>
    <t>проверка целостности тормозной магистрали поезда</t>
  </si>
  <si>
    <t>проверка плотности тормозной сети поезда</t>
  </si>
  <si>
    <t>не менее 1,5 кгс/кв.см</t>
  </si>
  <si>
    <t>Темп экстренной разрядки тормозной магистрали через кран машиниста:</t>
  </si>
  <si>
    <t>1,5-2,0 сек с 5,0 до 2,5 кгс/см.кв.</t>
  </si>
  <si>
    <t>не более 3 сек с 5,0 до 2,5 кгс/см.кв</t>
  </si>
  <si>
    <t>3,5-4,5 сек с 5,0 до 2,5 кгс/см.кв.</t>
  </si>
  <si>
    <t>С какой максимальной скоростью разрешено следование порожнего грузового поезда длиной 344 оси с тормозным нажатием 55 тс на каждые 100 тс веса поезда по руководящему спуску крутизной 0,008?</t>
  </si>
  <si>
    <t>до 70 км/ч</t>
  </si>
  <si>
    <t>до 60 км/ч</t>
  </si>
  <si>
    <t>0,3-0,6 кгс/см.кв.</t>
  </si>
  <si>
    <t>Первая ступень наполнения тормозных цилиндров локомотива при управлении ЭПТ в пути следования (после проверки действия тормозов в пути следования)?</t>
  </si>
  <si>
    <t>1,5-2,5 кгс/см.кв.</t>
  </si>
  <si>
    <t>для исключения самопроизвольного срабатывания автотормозов</t>
  </si>
  <si>
    <t>Как правильно выполнить продувку тормозной магистрали локомотива (МВПС, ССПС)?</t>
  </si>
  <si>
    <t>Какое время должно пройти с момента перевода ручки крана машиниста в положение отпуска до приведения в движение МВПС, не оборудованного или с неисправной системой контроля состояния тормоза хвостового вагона?</t>
  </si>
  <si>
    <t>применить служебное торможение и остановиться для осмотра поезда</t>
  </si>
  <si>
    <t>Братолюбов О.Ю</t>
  </si>
  <si>
    <t>Порядок действий при ведении поезда по участку и визуальному выявлению неисправности пути, угрожающей безопасности движения (выброс пути и т.д.):</t>
  </si>
  <si>
    <t>подавать оповестительный сигнал, применить экстренное торможение только в случае наезда</t>
  </si>
  <si>
    <t>Что применяется для остановки встречного поезда, если на подвижном составе конструктивно не предусмотрены буферные фонари красного цвета или имеется их неисправность?</t>
  </si>
  <si>
    <t>Кто производит осмотр грузового поезда, если поезд остановился по причине обнаружения неисправности "Толчок в пути"?</t>
  </si>
  <si>
    <t>Кто производит осмотр пассажирского поезда, если поезд остановился по причине обнаружения неисправности "Толчок в пути"?</t>
  </si>
  <si>
    <t>применить служебное торможение и остановиться на перегоне для осмотра поезда</t>
  </si>
  <si>
    <t>незамедлительно принять меры к остановке поезда служебным торможением</t>
  </si>
  <si>
    <t>незамедлительно принять меры к остановке поезда экстренным торможением</t>
  </si>
  <si>
    <t>незамедлительно принять меры к остановке поезда полным служебным торможением</t>
  </si>
  <si>
    <t>не позднее 30 минут</t>
  </si>
  <si>
    <t>по три смежные подвижные единицы в обе стороны от зафиксированной</t>
  </si>
  <si>
    <t>по четыре смежные подвижные единицы в обе стороны от зафиксированной</t>
  </si>
  <si>
    <t>при проследовании устройств КТСМ можно тормозить или разгоняться</t>
  </si>
  <si>
    <t>Как осматривается состав при наличии информации о сбое в счете подвижных единиц средствами КТСМ?</t>
  </si>
  <si>
    <t>отцепить вагоны в сходе и вывести оставшуюся часть с перегона</t>
  </si>
  <si>
    <t>На какое расстояние отводятся горящие вагоны с горючими грузами от поезда?</t>
  </si>
  <si>
    <t>на расстояние 800 м и где в радиусе 800 м нет пожароопасных объектов</t>
  </si>
  <si>
    <t>следовать резервом со скоростью не более 20 км/ч</t>
  </si>
  <si>
    <t>На какое расстояние отводится от вагонов горящий локомотив, если пожар не может быть ликвидирован своими силами и имеющимися средствами?</t>
  </si>
  <si>
    <t>не более 25 км/</t>
  </si>
  <si>
    <t>прекратить переговоры по радиосвязи и внимательно выслушать сообщение</t>
  </si>
  <si>
    <t>данный поезд проследовать со скоростью, обеспечивающей безопасность движения</t>
  </si>
  <si>
    <t>произвести экстренное торможение</t>
  </si>
  <si>
    <t>аварийные схемы, разработанные в депо</t>
  </si>
  <si>
    <t>немедленно произвести его ограждение</t>
  </si>
  <si>
    <t>да, в любом случае применять сотовую связь</t>
  </si>
  <si>
    <t>Каким видом торможения останавливается поезд, если обнаружено повреждение токоприемника?</t>
  </si>
  <si>
    <t>экстренным</t>
  </si>
  <si>
    <t>служебным</t>
  </si>
  <si>
    <t>полным служебным</t>
  </si>
  <si>
    <t>С какой скоростью локомотивная бригада грузового поезда следует до станции указанной ДНЦ, при получении устного сообщения о минировании поезда?</t>
  </si>
  <si>
    <t>остановиться и выслушать сообщение</t>
  </si>
  <si>
    <t>Что обязан сделать машинист при получении сообщения, начинающегося словами "Внимание, все!"?</t>
  </si>
  <si>
    <t>вызвать ДСП и уточнить информацию</t>
  </si>
  <si>
    <t>Как замерить глубину ползуна при отсутствии абсолютного шаблона?</t>
  </si>
  <si>
    <t>после затребования вспомогательного локомотива</t>
  </si>
  <si>
    <t>старший проводник</t>
  </si>
  <si>
    <t>довести поезд до ближайшей станции с заторможенными колесными парами со скоростью 3-5 км/ч</t>
  </si>
  <si>
    <t>довести поезд до ближайшей станции с заторможенными колесными парами со скоростью не более 20 км/ч</t>
  </si>
  <si>
    <t>Как производится пропуск поездов по лопнувшему рельсу в пределах моста, тоннеля?</t>
  </si>
  <si>
    <t>подать оповестительный сигнал и следовать без торможения</t>
  </si>
  <si>
    <t>применить служебное торможение для оценки ситуации</t>
  </si>
  <si>
    <t>не менее 1500 метров</t>
  </si>
  <si>
    <t>не менее 500 метров</t>
  </si>
  <si>
    <t>Что должно предусматриваться на перегонах для организации движения поездов по неправильному пути при односторонней автоблокировке?</t>
  </si>
  <si>
    <t>"ВНИМАНИЕ, ВСЕ!"</t>
  </si>
  <si>
    <t>Что служит разрешением машинисту восстановительного, пожарного поезда или вспомогательного локомотива при отправлении на перегон, закрытый для движения всех других поездов?</t>
  </si>
  <si>
    <t>На бланке какой формы пишутся предупреждения, выдаваемые на поезда?</t>
  </si>
  <si>
    <t>снизить скорость до 40 км/ч и вести поезд до первого путевого светофора встречного направления, далее продолжить движение с установленной скоростью</t>
  </si>
  <si>
    <t>безостановочно, руководствуясь показаниями локомотивного светофора</t>
  </si>
  <si>
    <t>Что служит разрешением для занятия перегона при телефонных средствах связи:</t>
  </si>
  <si>
    <t>закрепление состава тормозными башмаками не требуется, необходимо ожидать вспомогательный локомотив</t>
  </si>
  <si>
    <t>С какой скоростью необходимо проследовать вдоль состава, услышав информацию о вынужденной остановке поезда по соседнему пути, при отсутствии сведений о наличии габарита?</t>
  </si>
  <si>
    <t>Локомотивная бригада поезда, получив информацию об остановке встречного пригородного поезда по причине наличия посторонних лиц на внешних частях МВПС, обязана:</t>
  </si>
  <si>
    <t>Какая проверка автотормозов выполняется машинистом ССПС в случае саморасцепа?</t>
  </si>
  <si>
    <t>на усмотрение машиниста</t>
  </si>
  <si>
    <t>На каком расстоянии от ССПС помощник машиниста должен уложить тормозные башмаки для задержания идущего встречного поезда?</t>
  </si>
  <si>
    <t>Укажите правильные действия машиниста ССПС при получении информации о движущемся навстречу подвижном составе, потерявшего управление тормозами:</t>
  </si>
  <si>
    <t>Скорость проследования ССПС на стацию при запрещающем показании входного светофора, когда ССПС был остановлен на перегоне по причине срабатывания УКСПС, а машинист при осмотре неисправность не обнаружил:</t>
  </si>
  <si>
    <t>На какое расстояние необходимо отвести от горящей секции головную часть ССПС, если пожар не может быть ликвидирован своими силами и имеющимися средствами?</t>
  </si>
  <si>
    <t>Скорость проследования ССПС при следовании с перегона резервом при ослаблении бандажа колесной пары:</t>
  </si>
  <si>
    <t>запрещено</t>
  </si>
  <si>
    <t>разрешено</t>
  </si>
  <si>
    <t>Разрешается ли при следовании с неисправными устройствами безопасности помощнику машиниста покидать кабину ССПС?</t>
  </si>
  <si>
    <t>по решению машиниста: машинист или помощник машиниста</t>
  </si>
  <si>
    <t>В течение какого времени должен быть получен начальный эффект после первой ступени торможения в грузопассажирском поезде и грузовом порожнем до 400 осей?</t>
  </si>
  <si>
    <t>В течение какого времени должен быть получен начальный эффект после первой ступени торможения в грузовом поезде (кроме порожнего до 400 осей)?</t>
  </si>
  <si>
    <t>при срыве стоп-крана осмотр в пассажирском поезде не производится</t>
  </si>
  <si>
    <t>Порядок действий при срыве стоп-крана по причине обнаружения в вагоне пассажирского поезда посторонних шумов, рывков, ударов, нагрева букс или редукторов:</t>
  </si>
  <si>
    <t>При какой глубине и длине выщербины на поверхности катания колесной пары локомотива запрещена эксплуатация локомотива (моторного вагона МВПС)?</t>
  </si>
  <si>
    <t>Белогорцев А.Ю.</t>
  </si>
  <si>
    <t>на 2-х секционном из любой, а более 2-х секций - только из передней кабины по ходу движения</t>
  </si>
  <si>
    <t>только из передней кабины по ходу движения</t>
  </si>
  <si>
    <t>режим тяги, выбега, торможения</t>
  </si>
  <si>
    <t>Основные режимы движения поезда:</t>
  </si>
  <si>
    <t>по смещению контрольных полос на бандаже и колесном центре</t>
  </si>
  <si>
    <t>по частой склонности к боксованию</t>
  </si>
  <si>
    <t>загорается при снижении давления в тормозной магистрали на 0,2-0,3 кгс/см², погасание происходит при отпуске тормозов</t>
  </si>
  <si>
    <t>загорается при снижении давления в тормозной магистрали на 0,2-0,3 кгс/см²</t>
  </si>
  <si>
    <t>загорается при снижении давления в тормозной магистрали на 0,5-0,6 кгс/см² и сразу гаснет</t>
  </si>
  <si>
    <t>изменением соединений тяговых двигателей</t>
  </si>
  <si>
    <t>всеми указанными способами</t>
  </si>
  <si>
    <t>Скорость, при которой разрешается поднимать одновременно по одному токоприемнику на каждом электровозе при двойной тяге:</t>
  </si>
  <si>
    <t>На постоянном токе на одно- или двухсекционном электровозе (кроме ЧС6, ЧС200, ВЛ15) при стоянке с поездом или одиночным порядком должен быть поднят(ы):</t>
  </si>
  <si>
    <t>На переменном токе на одно- или двухсекционном электровозе при стоянке с поездом (без отопления) или одиночным порядком должен быть поднят(ы):</t>
  </si>
  <si>
    <t>На переменном токе на одно- или двухсекционном электровозе при стоянке с поездом (с отоплением поезда) должен быть поднят(ы):</t>
  </si>
  <si>
    <t>при достижении скорости 10-15 км/ч или на расстоянии не менее 25-30м от ближайшего стрелочного перевода</t>
  </si>
  <si>
    <t>при достижении скорости 15-20 км/ч или на расстоянии не менее 45-50м от ближайшего стрелочного перевода</t>
  </si>
  <si>
    <t>Какой токоприемник должен быть поднят на одно- или двухсекционном электровозе во время маневров в зимний период (постоянный ток)?</t>
  </si>
  <si>
    <t>Какой токоприемник должен быть поднят на одно- или двухсекционном электровозе во время маневров в зимний период (переменный ток)?</t>
  </si>
  <si>
    <t>Опустить токоприемники, доложить ДСП</t>
  </si>
  <si>
    <t>Если поврежденный токоприемник находится в пределах габарита и не может в пути следования коснуться контактного провода, то:</t>
  </si>
  <si>
    <t>по сигнальным отросткам автосцепок</t>
  </si>
  <si>
    <t>по сигнальным отросткам автосцепок или специальным шаблоном, находящегося у вагонника</t>
  </si>
  <si>
    <t>Разница высот автосцепок между локомотивом и 1-м вагоном пассажирского поезда:</t>
  </si>
  <si>
    <t>Разница высот автосцепок между локомотивом и 1-м груженым вагоном грузового поезда:</t>
  </si>
  <si>
    <t>Разница высот автосцепок между локомотивом и 1-м порожним вагоном грузового поезда</t>
  </si>
  <si>
    <t>Разница высот автосцепок между вагонами в пассажирском поезде (скорость следования до 120 км/ч включительно)</t>
  </si>
  <si>
    <t>Разница высот автосцепок между вагонами в грузовом поезде</t>
  </si>
  <si>
    <t>глубина - более 3 мм, длина - более 3 мм</t>
  </si>
  <si>
    <t>глубина - более 10 мм, длина - более 3 мм</t>
  </si>
  <si>
    <t>глубина - более 3 мм, длина - более 10 мм</t>
  </si>
  <si>
    <t>Действия машиниста в случае внезапного появления на локомотивном светофоре (блоке БИЛ) сигналов "КЖ" или "К" при следовании поезда со скоростью выше допустимой для этих сигналов (сигнал путевого светофора не виден):</t>
  </si>
  <si>
    <t>служебным торможением снизить скорость до контролируемой</t>
  </si>
  <si>
    <t>Давление воздуха в главных резервуарах, при котором разрешается включать основные устройства безопасности (АЛСН, КЛУБ, БЛОК):</t>
  </si>
  <si>
    <t>Скорость следования поезда при внезапном появлении белого огня:</t>
  </si>
  <si>
    <t>следовать с установленной</t>
  </si>
  <si>
    <t>Баннов А.А.</t>
  </si>
  <si>
    <t>С какой скоростью нужно осаживать разъединившиеся части состава для сцепления (при исправности автосцепок, хорошей видимости сигналов и уклоне пути не круче 0,0025)?</t>
  </si>
  <si>
    <t>Порядок проследования напольных устройств КТСМ в целях исключения необоснованных остановок поезда ?</t>
  </si>
  <si>
    <t>производится осмотр 4-х подвижных единиц от головы и от хвоста поезда</t>
  </si>
  <si>
    <t>применить служебное торможение и ручку крана вспомогательного тормоза поставить в крайнее тормозное положение</t>
  </si>
  <si>
    <t>применить полное служебное торможение и ручку крана вспомогательного тормоза поставить в крайнее тормозное положение</t>
  </si>
  <si>
    <t>применить экстренное торможение и ручку крана вспомогательного тормоза поставить в крайнее тормозное положение</t>
  </si>
  <si>
    <t>61а</t>
  </si>
  <si>
    <t>В течение какого времени должен быть получен начальный эффект после первой ступени торможения автотормозами в пассажирском поезде (МВПС)?</t>
  </si>
  <si>
    <t>усл.№418</t>
  </si>
  <si>
    <t>усл.№267</t>
  </si>
  <si>
    <t>усл.№215</t>
  </si>
  <si>
    <t>В случае нарушения целостности тормозной магистрали поезда произойдёт загорание сигнальной лампы и срабатывание датчика:</t>
  </si>
  <si>
    <t>Действия машиниста, если при постановке ручки крана машиниста в положение "Служебное торможение" (V положение) не происходит снижение давления в уравнительном резервуаре (УР) и тормозной магистрали (ТМ):</t>
  </si>
  <si>
    <t>Поставить ручку крана машиниста в "Поездное положение" (II), зарядить ТМ и перетормозить</t>
  </si>
  <si>
    <t>Поставить ручку крана машиниста в положение "Перекрыши без питания" (III)</t>
  </si>
  <si>
    <t>5 вагонов</t>
  </si>
  <si>
    <t>20 осей</t>
  </si>
  <si>
    <t>убедиться в разнице показаний давлений по манометрам в тормозной и питательной магистралей - не менее 0,5 кгс/см.кв</t>
  </si>
  <si>
    <t>для проверки проходимости воздуха через кран машиниста</t>
  </si>
  <si>
    <t>Цель постановки ручки крана машиниста на 3-4 сек. в положение "Зарядка и отпуск"(I положение) перед отправлением грузового поезда:</t>
  </si>
  <si>
    <t>Цель постановки ручки крана машиниста на 1-2 сек. в положение "Зарядка и отпуск"(I положение) перед отправлением пассажирского поезда, в составе которого 11 и более вагонов, при стоянке более 5 минут:</t>
  </si>
  <si>
    <t>Количество вагонов (осей), допускаемых к отправлению без справки ВУ-45:</t>
  </si>
  <si>
    <t>Поставить ручку крана машиниста в положение "Перекрыши без питания" (III положение)</t>
  </si>
  <si>
    <t>Действия машиниста, если при постановке ручки крана машиниста в положение "Экстренное торможение"(VI положение) не происходит снижение давления в уравнительном резервуаре (УР) и тормозной магистрали (ТМ):</t>
  </si>
  <si>
    <t>Поставить ручку крана машиниста в положение "Экстренное торможение"(VI положение)</t>
  </si>
  <si>
    <t>Поставить ручку крана машиниста в "Поездное положение" (II положение), зарядить ТМ и перетормозить</t>
  </si>
  <si>
    <t>поставить ручку крана машиниста в положение "Перекрыша с питанием" (IV положение)</t>
  </si>
  <si>
    <t>Действия машиниста, если в пути следования поезда при нахождении ручки крана машиниста в "Поездном положении" (II положение) происходит завышение давления в тормозной магистрали (ТМ):</t>
  </si>
  <si>
    <t>поставить ручку крана машиниста в положение "Перекрыши без питания" (III положение)</t>
  </si>
  <si>
    <t>следовать до ближайшей станции со скоростью в соответствии с оставшимся фактическим тормозным нажатием</t>
  </si>
  <si>
    <t>следовать с установленной скоростью до ближайшего пункта осмотра вагонов</t>
  </si>
  <si>
    <t>необходимо заказать вспомогательный локомотив в хвост поезда</t>
  </si>
  <si>
    <t>Действия машиниста, если на перегоне локомотивная бригада отключила тормоза у предпоследнего вагона поезда из-за неисправности:</t>
  </si>
  <si>
    <t>Действия машиниста, если на перегоне локомотивная бригада отключила тормоза у последнего вагона поезда из-за неисправности:</t>
  </si>
  <si>
    <t>Максимальная допустимая скорость следования пассажирского поезда на электропневматических тормозах с нажатием колодок 78 т на 100 т веса поезда?</t>
  </si>
  <si>
    <t>выполнить "Технологическое опробование тормозов в грузовых поездах"</t>
  </si>
  <si>
    <t>Темп ликвидации сверхзарядного давления краном машиниста для вождения поездов длиной до 350 осей:</t>
  </si>
  <si>
    <t>Плотность питательной сети локомотива (темп снижения давления):</t>
  </si>
  <si>
    <t>Допустимая толщина гребневых и секционных чугунных тормозных колодок на маневровых и вывозных локомотивах в эксплуатации при смене локомотивных бригад без отцепки от поезда:</t>
  </si>
  <si>
    <t>На какой режим включается воздухораспределитель ведущего локомотива в сплотке из грузовых локомотивов?</t>
  </si>
  <si>
    <t>На какой режим включаются воздухораспределители в сплотке из грузовых локомотивов на ведомых локомотивах?</t>
  </si>
  <si>
    <t>Требуемый режим включения воздухораспределителей в пассажирском поезде с составом из 24 вагонов?</t>
  </si>
  <si>
    <t>0,4-0,6 кгс/см.кв.</t>
  </si>
  <si>
    <t>Величина наполнения тормозных цилиндров локомотива при выполнении полного опробования ЭПТ в пассажирском поезде:</t>
  </si>
  <si>
    <t>не менее пяти вагонов</t>
  </si>
  <si>
    <t>разрешается только в пассажирском поезде</t>
  </si>
  <si>
    <t>60 секунд (1 минута)</t>
  </si>
  <si>
    <t>При какой разрешенной длине грузового поезда запрещено отпускать автотормоза при скорости менее 20 км/ч?</t>
  </si>
  <si>
    <t>постановкой ручки крана машиниста в положение "Зарядка и отпуск" (I положение) на 3-5 секунды, с последующим перемещением ее в "Поездное положение" (II положение)</t>
  </si>
  <si>
    <t>Действия машиниста, если при подъезде к запрещающему сигналу (предельному столбику) в режиме электропневматического торможения погасла сигнальная лампа ЭПТ:</t>
  </si>
  <si>
    <t>Действия машиниста, если в процессе выполнения ступенчатого отпуска ЭПТ после остановки давление в тормозных цилиндрах локомотива составило менее 0,5 кгс/см.кв.:</t>
  </si>
  <si>
    <t>Величина снижения давления в уравнительном резервуаре (УР) при выполнении проверки действия автотормозов в пассажирских поездах при наличии в составе вагонов с композиционными тормозными колодками или дисковыми тормозами в зимних условиях:</t>
  </si>
  <si>
    <t>Вид опробования тормозов при смене направления движения поезда и перестановки локомотива для движения поезда в противоположную сторону:</t>
  </si>
  <si>
    <t>Допускается ли совместная эксплуатация в одном составе пассажирских вагонов с дисковыми тормозами и вагонов с колодочными тормозами с композиционными колодками?</t>
  </si>
  <si>
    <t>технологическое опробование</t>
  </si>
  <si>
    <t>Признак проворота бандажа колесной пары:</t>
  </si>
  <si>
    <t>несовпадение контрольных зеленых полос на бандаже и колёсном центре</t>
  </si>
  <si>
    <t>несовпадение контрольных полос красного и белого цвета на бандаже и колёсном центре</t>
  </si>
  <si>
    <t>по приказу ДНЦ</t>
  </si>
  <si>
    <t>Допускается ли безостановочное проследование трёх подряд погасших проходных светофоров при автоблокировке, если на локомотивном светофоре зелёный огонь?</t>
  </si>
  <si>
    <t>Допускается ли безостановочное проследование входного погасшего светофора, если на локомотивном светофоре зелёный огонь?</t>
  </si>
  <si>
    <t>на усмотрение машиниста, исходя из поездной обстановки</t>
  </si>
  <si>
    <t>Правильная работа лампы сигнализатора обрыва тормозной магистрали усл.№418 при торможении:</t>
  </si>
  <si>
    <t>Работа лампы сигнализатора обрыва тормозной магистрали усл.№418 при самопроизвольном срабатывании автотормозов в поезде:</t>
  </si>
  <si>
    <t>Скорость проследования светофора с зелёным мигающим огнём:</t>
  </si>
  <si>
    <t>установленная</t>
  </si>
  <si>
    <t>уменьшенная</t>
  </si>
  <si>
    <t>не более 80км/ч</t>
  </si>
  <si>
    <t>до 40 км/ч</t>
  </si>
  <si>
    <t>до 50 км/ч</t>
  </si>
  <si>
    <t>до 30 км/ч</t>
  </si>
  <si>
    <t>Скорость, при которой разрешается поднимать один токоприемник на электровозе:</t>
  </si>
  <si>
    <t>Скорость, при которой разрешается поднимать один токоприемник на электровозе при сильном ветре и автоколебаниях (пляске) контактных проводов:</t>
  </si>
  <si>
    <t>на ведущем электровозе - оба токоприемника, на ведомом - задний токоприемник</t>
  </si>
  <si>
    <t>на ведущем электровозе - оба токоприемника, на ведомом - оба токоприемника</t>
  </si>
  <si>
    <t>на ведущем электровозе - задний токоприемник, на ведомом - оба токоприемника</t>
  </si>
  <si>
    <t>применить полное служебное торможение и одновременно принять меры к опусканию токоприемников</t>
  </si>
  <si>
    <t>применить служебное торможение и одновременно принять меры к опусканию токоприемников</t>
  </si>
  <si>
    <t>Разница высот автосцепок между вагонами в пассажирском поезде (скорость следования 121-140 км/ч)</t>
  </si>
  <si>
    <t>визуально проверить состояние устройств контактной сети и токоприемников</t>
  </si>
  <si>
    <t>Первоначальное действие машиниста при отключении напряжения в контактной сети:</t>
  </si>
  <si>
    <t>Может ли машинист продолжить движение после повреждения токоприёмника при наличии габарита?</t>
  </si>
  <si>
    <t>да, если осмотром установлено, что движение может быть возобновлено, сообщив ДСП (ДНЦ) о принятых мерах</t>
  </si>
  <si>
    <t>может только при повреждении полоза токоприёмника или после увязки поврежденного токоприёмника работниками ЭЧ, сообщив ДСП (ДНЦ) о принятых мерах</t>
  </si>
  <si>
    <t>не может до прибытия работников ЭЧ и увязки повреждённого токоприёмника и сообщения ДСП (ДНЦ) о принятых мерах</t>
  </si>
  <si>
    <t>не менее 7 кгс/см.кв</t>
  </si>
  <si>
    <t>не менее 5 кгс/см.кв</t>
  </si>
  <si>
    <t>не менее 3 кгс/см.кв</t>
  </si>
  <si>
    <t>Действия машиниста в случае внезапного появления на локомотивном светофоре (блоке БИЛ) сигналов "КЖ" или "К", при следовании поезда со скоростью выше допустимой для этих сигналов (сигнал путевого светофора виден и имеет разрешающее показание):</t>
  </si>
  <si>
    <t>Проверка нагрева буксового узла электровоза производится:</t>
  </si>
  <si>
    <t>при опущенных токоприёмниках</t>
  </si>
  <si>
    <t>при поднятых токоприёмниках</t>
  </si>
  <si>
    <t>не регламентируется</t>
  </si>
  <si>
    <t>Какой вид опробования выполняется после передачи управления машинисту второго локомотива в грузовом поезде?</t>
  </si>
  <si>
    <t>Что означает термин "Время полного отпуска тормозов"?</t>
  </si>
  <si>
    <t>время с момента перевода ручки крана машиниста в отпускное положение до полного ухода штоков тормозных цилиндров и отхода колодок (накладок) от колес (дисков)</t>
  </si>
  <si>
    <t>время с момента перевода ручки крана машиниста в отпускное положение до момента переключения воздухораспределителей в режим отпуска</t>
  </si>
  <si>
    <t>открыть выпускные краны главных резервуаров и влагосборников при отключенных компрессорах</t>
  </si>
  <si>
    <t>Какие действия необходимо произвести перед соединением рукавов тормозной магистрали?</t>
  </si>
  <si>
    <t>выключить источник питания ЭПТ (на пассажирском локомотиве)</t>
  </si>
  <si>
    <t>выключить источник питания высоковольтной цепи отопления (на пассажирском локомотиве)</t>
  </si>
  <si>
    <t>Пескоподача на путь приводится в действие при снижении давления в уравнительном резервуаре (УР) на величину более чем:</t>
  </si>
  <si>
    <t>Не менее 1,5 кгс/см.кв.</t>
  </si>
  <si>
    <t>Завысить давление в магистрали выше зарядного на 1-1,2 кгс/см.кв</t>
  </si>
  <si>
    <t>Какой из электрических аппаратов переключает силовую цепь тяговых электродвигателей в режим электрического торможения?</t>
  </si>
  <si>
    <t>затребовать вспомогательный локомотив</t>
  </si>
  <si>
    <t>довести поезд до ближайшей станции</t>
  </si>
  <si>
    <t>при выходе из строя ЭПК (непрекращающийся свисток)</t>
  </si>
  <si>
    <t>при появлении на БИЛ устойчивого огня, не соответствующего показанию путевого светофора более двух блок-участков</t>
  </si>
  <si>
    <t>при наличии на БИЛ устойчивого белого огня на протяжении более двух блок-участков</t>
  </si>
  <si>
    <t>погасания огней локомотивного светофора (кроме случаев перегорания сигнальных ламп)</t>
  </si>
  <si>
    <t>появления на локомотивном светофоре устойчивого огня, не соответствующего показаниям путевого светофора на протяжении более двух блок-участков</t>
  </si>
  <si>
    <t>при наличии на локомотивном светофоре устойчивого белого огня на протяжении более двух блок-участков</t>
  </si>
  <si>
    <t>давление в ТЦ 1,8-2,0 кгс/см2</t>
  </si>
  <si>
    <t>горит сигнальная лампа «Т»</t>
  </si>
  <si>
    <t>падение давления в ТМ</t>
  </si>
  <si>
    <t>свежие потеки смазки в нижней части корпуса буксы, наличие запаха разогретой смазки</t>
  </si>
  <si>
    <t>Наличие пробки ступицы колеса</t>
  </si>
  <si>
    <t>Наличие валиков и шплинтов тормозной рычажной передачи</t>
  </si>
  <si>
    <t>15 - 20 минут</t>
  </si>
  <si>
    <t>10 - 15 минут</t>
  </si>
  <si>
    <t>20 - 25 минут</t>
  </si>
  <si>
    <t>За 10 - 15 минут до слива влаги</t>
  </si>
  <si>
    <t>За 30 минут до слива влаги</t>
  </si>
  <si>
    <t>За 15 - 20 минут до прибытия на конечную станцию</t>
  </si>
  <si>
    <t>Ручным тормозом и установкой под колеса тормозных башмаков с накатом</t>
  </si>
  <si>
    <t>Пневматическими тормозами и установкой под колеса тормозных башмаков с накатом</t>
  </si>
  <si>
    <t>0,5-1 ч</t>
  </si>
  <si>
    <t>0,5-1,2 ч</t>
  </si>
  <si>
    <t>0,8-1,5 ч</t>
  </si>
  <si>
    <t>дежурным по станции ограничивающим перегон</t>
  </si>
  <si>
    <t>машинисту-инструктору</t>
  </si>
  <si>
    <t>С какой скоростью будет выведен неисправный электропоезд с перегона, если помощь ему оказывается сзади идущим электропоездом?</t>
  </si>
  <si>
    <t>25 км/ч</t>
  </si>
  <si>
    <t>20 км/ч</t>
  </si>
  <si>
    <t>40 км/ч</t>
  </si>
  <si>
    <t>Сколько раз на электропоезде допускается восстанавливать быстродействующий выключатель БВ при его срабатывании?</t>
  </si>
  <si>
    <t>неограниченное количество</t>
  </si>
  <si>
    <t>Скорость при которой разрешается поднимать все токоприемники одновременно, на ходу электропоезда при штиле?</t>
  </si>
  <si>
    <t>С чего начинается осмотр колесных пар локомотивной бригадой МВПС</t>
  </si>
  <si>
    <t>С проверки плотности насадки бандажа</t>
  </si>
  <si>
    <t>С проверки бандажа на наличие остроконечного наката</t>
  </si>
  <si>
    <t>С проверки бандажа на наличие вертикального подреза гребня</t>
  </si>
  <si>
    <t>Минимально допустимое расстояние от силовых кабелей тягового двигателя электропоезда до оси колесной пары:</t>
  </si>
  <si>
    <t>150мм</t>
  </si>
  <si>
    <t>глубина - более 3 мм, длина - более 25 мм</t>
  </si>
  <si>
    <t>глубина - более 3 мм, длина - более 15 мм</t>
  </si>
  <si>
    <t>глубина - более 4 мм, длина - более 20 мм</t>
  </si>
  <si>
    <t>Какой аппарат служит для изменения направления движения электропоезда?</t>
  </si>
  <si>
    <t>реостатный контроллер</t>
  </si>
  <si>
    <t>Прокат по кругу катания колеса для МВПС в поездах местного и пригородного сообщения с установленными скоростями движения до 120 км/ч допускается не более:</t>
  </si>
  <si>
    <t>8 мм</t>
  </si>
  <si>
    <t>7 мм</t>
  </si>
  <si>
    <t>6 мм</t>
  </si>
  <si>
    <t>Прокат по кругу катания колеса для МВПС с установленными скоростями движения свыше 120 до 140 км/ч допускается не более:</t>
  </si>
  <si>
    <t>5 мм</t>
  </si>
  <si>
    <t>2 мм</t>
  </si>
  <si>
    <t>3 мм</t>
  </si>
  <si>
    <t>4 мм</t>
  </si>
  <si>
    <t>Остроконечный накат на гребне в зоне поверхности на расстоянии 2 мм от вершины гребня и до 13 мм от поверхности катания колеса</t>
  </si>
  <si>
    <t>допускается</t>
  </si>
  <si>
    <t>допускается только при выдаче из депо после ТО-3</t>
  </si>
  <si>
    <t>Параметр крутизны (опасная форма гребня) для локомотивов и МВПС не допускается менее:</t>
  </si>
  <si>
    <t>6,0 мм</t>
  </si>
  <si>
    <t>7,0 мм</t>
  </si>
  <si>
    <t>8,0 мм</t>
  </si>
  <si>
    <t>Раковины на поверхности катания бандажа, обода цельнокатаного колеса</t>
  </si>
  <si>
    <t>не допускаются</t>
  </si>
  <si>
    <t>допускаются</t>
  </si>
  <si>
    <t>не допускаются глубиной более 1 мм</t>
  </si>
  <si>
    <t>Навар (смещение металла) на поверхности катания колеса допускается:</t>
  </si>
  <si>
    <t>не более 0,5 мм</t>
  </si>
  <si>
    <t>не более 1,0 мм</t>
  </si>
  <si>
    <t>не более 1,5 мм</t>
  </si>
  <si>
    <t>глубиной более 2,5 мм</t>
  </si>
  <si>
    <t>глубиной более 2,0 мм</t>
  </si>
  <si>
    <t>глубиной более 1,5 мм</t>
  </si>
  <si>
    <t>Ослабление бандажного кольца для МВПС:</t>
  </si>
  <si>
    <t>Толщина бандажей колесных пар моторных вагонов МВПС не допускается:</t>
  </si>
  <si>
    <t>менее 35 мм</t>
  </si>
  <si>
    <t>менее 30 мм</t>
  </si>
  <si>
    <t>менее 25 мм</t>
  </si>
  <si>
    <t>Толщина обода цельнокатаного колеса немоторных вагонов МВПС с установленными скоростями движения до 140 км/ч не допускается:</t>
  </si>
  <si>
    <t>менее 20 мм</t>
  </si>
  <si>
    <t>Электродуговые ожоги и плены на средней части оси:</t>
  </si>
  <si>
    <t>допускаются глубиной не более 1,5 мм</t>
  </si>
  <si>
    <t>Наибольшая разница в диаметрах бандажей по кругу катания у одной колесной пары МВПС допускается:</t>
  </si>
  <si>
    <t>не более 3 мм</t>
  </si>
  <si>
    <t>не менее 5 мм</t>
  </si>
  <si>
    <t>не менее 4 мм</t>
  </si>
  <si>
    <t>не менее 3 мм</t>
  </si>
  <si>
    <t>Время опускания токоприемника ТЛ-13У составляет:</t>
  </si>
  <si>
    <t>3,5 - 6 сек</t>
  </si>
  <si>
    <t>4 - 7 сек</t>
  </si>
  <si>
    <t>5 - 8 сек</t>
  </si>
  <si>
    <t>№ пп</t>
  </si>
  <si>
    <t>"ВНИМАНИЕ! ВНИМАНИЕ, СЛУШАЙТЕ ВСЕ"</t>
  </si>
  <si>
    <t>Машинист тепловоза</t>
  </si>
  <si>
    <t>кол-во вопросов по теме</t>
  </si>
  <si>
    <t>В какой цвет окрашиваются концевые краны тормозной магистрали вагонов?</t>
  </si>
  <si>
    <t>Зеленый</t>
  </si>
  <si>
    <t>Желтый</t>
  </si>
  <si>
    <t>Красный</t>
  </si>
  <si>
    <t>С помощью какого устройства машинист производит остановку состава?</t>
  </si>
  <si>
    <t>Крана машиниста</t>
  </si>
  <si>
    <t>Стоп-крана</t>
  </si>
  <si>
    <t>Ручного тормоза</t>
  </si>
  <si>
    <t>Действия бригады ССПС при саморасцепе?</t>
  </si>
  <si>
    <t>несовпадение контрольных меток</t>
  </si>
  <si>
    <t>Ерохин А.В.</t>
  </si>
  <si>
    <t>комплекс операций по поддержанию работоспособности и исправности локомотива</t>
  </si>
  <si>
    <t>комплекс мер по устранению неисправностей на локомотиве</t>
  </si>
  <si>
    <t>чистка и мойка локомотива</t>
  </si>
  <si>
    <t>Завысить давление в магистрали выше зарядного на 1,5-1,7 кгс/см.кв</t>
  </si>
  <si>
    <t>Завысить давление в уравнительном резервуаре выше зарядного на 0,5-0,7 кгс/см.кв</t>
  </si>
  <si>
    <t>4,5-4,7 кгс/см.кв</t>
  </si>
  <si>
    <t>5,0-5,2 кгс/см.кв</t>
  </si>
  <si>
    <t>Для искусственного увеличения сил сопротивления движению</t>
  </si>
  <si>
    <t>Для искусственного увеличения скорости поезда при движении</t>
  </si>
  <si>
    <t>Для уменьшения веса поезда при движении</t>
  </si>
  <si>
    <t>Что называется тормозным путем?</t>
  </si>
  <si>
    <t>Расстояние, равное сумме подготовительного пути и тормозного пути</t>
  </si>
  <si>
    <t>Расстояние, проходимое поездом за время от момента перевода ручки крана машиниста или стоп-крана (крана экстренного торможения) в тормозное положение до полной остановки</t>
  </si>
  <si>
    <t>Расстояние, проходимое поездом с момента обнаружения препятствия до полной остановки</t>
  </si>
  <si>
    <t>Какие типы тормозов применяются на подвижном составе железных дорог?</t>
  </si>
  <si>
    <t>Для чего предназначен ручной тормоз на ССПС?</t>
  </si>
  <si>
    <t>Для уменьшения сил сопротивления движению ССПС</t>
  </si>
  <si>
    <t>Для удержания ССПС на стоянке</t>
  </si>
  <si>
    <t>Ручные, электропневматические, электрические, электромагнитные, воздушные, рекуперативные</t>
  </si>
  <si>
    <t>Для поворота путевой машины на стрелочных переводах</t>
  </si>
  <si>
    <t>Стояночные (электрические), пневмобаллонные, электростатические, электрические и электромагнитные</t>
  </si>
  <si>
    <t>Стояночные (ручные), пневматические, электропневматические, электрические и электромагнитные</t>
  </si>
  <si>
    <t>Какие тормоза подвижного состава называют автоматическими?</t>
  </si>
  <si>
    <t>которые включаются и выключаются по специальным программам</t>
  </si>
  <si>
    <t>которые управляются автоматическими устройствами</t>
  </si>
  <si>
    <t>которые при разрыве поезда затормаживают все разорвавшиеся части без участия машиниста</t>
  </si>
  <si>
    <t>Для чего предназначен стоп-кран?</t>
  </si>
  <si>
    <t>для экстренной разрядки ТМ при необходимости немедленной остановки поезда</t>
  </si>
  <si>
    <t>для экстренной разрядки ПМ при необходимости немедленной остановки поезда</t>
  </si>
  <si>
    <t>для поддержания давления в пневмосистеме ССПС</t>
  </si>
  <si>
    <t>сигнализаторы отпуска</t>
  </si>
  <si>
    <t>маслоотделители</t>
  </si>
  <si>
    <t>главные резервуары</t>
  </si>
  <si>
    <t>Что проверяется при сокращенном опробовании тормозов после смены локомотивных бригад?</t>
  </si>
  <si>
    <t>состояние ТМ по действию тормозов пяти головных вагонов поезда</t>
  </si>
  <si>
    <t>состояние ТМ по действию тормозов двух хвостовых вагонов поезда</t>
  </si>
  <si>
    <t>Скобликов О.В.</t>
  </si>
  <si>
    <t>штатные аварийные схемы, предусмотренные заводом - изготовителем</t>
  </si>
  <si>
    <t>Допустимое количество вагонов с дисковыми тормозами при пересылке в составах грузовых поездов:</t>
  </si>
  <si>
    <t>Скорость следования груженого грузового поезда с тормозным нажатием 31 тс на 100 тс веса состава поезда при наличии в нем 75% вагонов, оборудованных композиционными колодкам с воздухораспределителями, включенными на средний режим?</t>
  </si>
  <si>
    <t>По какому количеству вагонов в хвосте поезда проверяют срабатывание тормозов при сокращенном опробовании:</t>
  </si>
  <si>
    <t>Действия машиниста пассажирского поезда перед переводом ручки крана машиниста в отпускное положение, если поезд был заторможен ступенью 0,3 кгс/см.кв. автотормозами:</t>
  </si>
  <si>
    <t>Разрешается ли машинисту при следовании с пассажирским поездом на автотормозах выполнять отпуск поездным положением ручки крана машиниста?</t>
  </si>
  <si>
    <t>Величина наполнения тормозных цилиндров локомотива, установленная для проверки действия электропневматических тормозов при полном опробовании:</t>
  </si>
  <si>
    <t>Какой вид опробования тормозов в грузовом поезде выполняется в случае появления признаков нарушения целостности тормозной магистрали в случае остановки поезда:</t>
  </si>
  <si>
    <t>выбрать такой скоростной режим локомотива, чтобы обеспечить плавное сцепление ТПС со стоящим составом без применения автотормозов</t>
  </si>
  <si>
    <t>4,8 кгс/см.кв</t>
  </si>
  <si>
    <t>необходимо завысить давление в уравнительном резервуаре до величины 5,6-5,8 кгс/см.кв и продолжить движение</t>
  </si>
  <si>
    <t>по двум вагонам</t>
  </si>
  <si>
    <t>по одному последнему вагону</t>
  </si>
  <si>
    <t>увеличить разрядку тормозной магистрали не менее, чем на 0,8 кгс/см.кв. и только после этого выполнить отпуск тормозов</t>
  </si>
  <si>
    <t>только в необходимых случаях (при нерасчетливом торможении для остановки в определенном месте) с таким расчетом, что после достижения требуемого увеличения или стабилизации скорости поезда перевести в положение "Перекрыша без питания" с готовностью выполнить повторное торможение</t>
  </si>
  <si>
    <t>только в необходимых случаях (при нерасчетливом торможении для остановки в определенном месте) с таким расчетом, что после достижения требуемого увеличения или стабилизации скорости поезда перевести в положение "Перекрыша с питанием" с готовностью выполнить повторное торможение</t>
  </si>
  <si>
    <t>постановкой ручки крана машиниста в положение "Зарядка и отпуск" (I положение) на 1-2 секунды, с последующим перемещением ее в "Поездное положение" (II положение) .</t>
  </si>
  <si>
    <t>завышением давления в уравнительном резервуаре (УР) до значения 5,1-5,3 кгс/см.кв.</t>
  </si>
  <si>
    <t>1,0-2,0 кгс/см.кв.</t>
  </si>
  <si>
    <t>выполнить полное служебное торможение, после чего перевести ручку крана машиниста в положение "Перекрыша без питания"</t>
  </si>
  <si>
    <t>выполнить полное служебное торможение, после чего перевести ручку крана машиниста в положение "Перекрыша с питанием"</t>
  </si>
  <si>
    <t>увеличить давление в тормозных цилиндрах локомотива свыше 0,5 кгс/см.кв. и выполнить полный отпуск</t>
  </si>
  <si>
    <t>увеличить давление в тормозных цилиндрах локомотива на 0,6 кгс/см.кв.и выполнить полный отпуск</t>
  </si>
  <si>
    <t>0,8-0,9 кгс/см.кв.</t>
  </si>
  <si>
    <t>допускается. Формировать поезда по возможности с максимальным количеством вагонов с дисковыми тормозами</t>
  </si>
  <si>
    <t>сокращенное опробование</t>
  </si>
  <si>
    <t>полное опробование</t>
  </si>
  <si>
    <t>время с момента перевода ручки крана машиниста в отпускное положение до момента создания максимально допустимого давления в тормозной магистрали хвостового вагона</t>
  </si>
  <si>
    <t>1,0 кгс/см.кв</t>
  </si>
  <si>
    <t>0,8 кгс/см.кв</t>
  </si>
  <si>
    <t>0,9 кгс/см.кв</t>
  </si>
  <si>
    <t>Не менее 1,2 кгс/см.кв.</t>
  </si>
  <si>
    <t>1,5-1,7 кгс/см.кв.</t>
  </si>
  <si>
    <t>Укажите на каком расстоянии от баков топлива, топливо- и маслоподающей арматуры, масло- и топливопроводов на ССПС допускается применение факела для отогревания замерзших мест в тормозной системе:</t>
  </si>
  <si>
    <t>Разрешается ли отогревать главные резервуары ССПС под давлением?</t>
  </si>
  <si>
    <t>Разрешается ли отогревать замёрзшие тормозные приборы ССПС открытым огнём?</t>
  </si>
  <si>
    <t>Что нужно сделать при снижении давления в главных резервуарах ССПС ниже установленной нормы 0,55 МПа (5,5 кгс/см2), вследствие отключения компрессоров по каким-либо причинам?</t>
  </si>
  <si>
    <t>Укажите на какую величину необходимо произвести торможение снижением давления в УР при проверке действия автотормозов ССПС и хозпоездов?</t>
  </si>
  <si>
    <t>Укажите первую ступень торможения на ССПС и в хозяйственных поездах при температуре воздуха ниже минус 40° С, а также в условиях снегопадов, снежных заносов?</t>
  </si>
  <si>
    <t>Укажите время от последнего торможения до торможения для проверки и подготовки работы автотормозов при снегопаде, свежевыпавшем снеге, уровень которого превышает уровень головок рельсов, пурге, снежных заносах?</t>
  </si>
  <si>
    <t>Что обязан сделать машинист ССПС при ступени торможения более 1,0 кгс/кв.см при инее, гололеде, когда сила сцепления колес с рельсами снижается?</t>
  </si>
  <si>
    <t>Какое торможение должен выполнить машинист ССПС или хозпоезда, если после первой ступени торможения не получен достаточный тормозной эффект?</t>
  </si>
  <si>
    <t>Каким образом определяется станция, на которой будет производиться контрольная проверка тормозов в хозяйственном поезде, заявленная машинистом хозпоезда (ССПС) поездному диспетчеру?</t>
  </si>
  <si>
    <t>Проверяется ли плотность тормозной сети при контрольной проверке тормозов на станции?</t>
  </si>
  <si>
    <t>Проверяется ли зарядное давление хозяйственного поезда при контрольной проверке тормозов на станции?</t>
  </si>
  <si>
    <t>Сколько времени не должны самопроизвольно отпускать воздухораспределители на равнинном режиме при проверке на чувствительность к торможению?</t>
  </si>
  <si>
    <t>Сколько времени не должны самопроизвольно отпускать воздухораспределители на горном режиме при проверке на чувствительность к торможению?</t>
  </si>
  <si>
    <t>Какие грузовые вагоны в составе хозяйственного поезда считаются с выключенным тормозом?</t>
  </si>
  <si>
    <t xml:space="preserve">Что такое кран вспомогательного тормоза ССПС?
</t>
  </si>
  <si>
    <t xml:space="preserve">Что такое отпуск ступенчатый автоматических тормозов ССПС?
</t>
  </si>
  <si>
    <t>опробование автотормозов не производится</t>
  </si>
  <si>
    <t>не менее 2 м</t>
  </si>
  <si>
    <t>не менее 5 м</t>
  </si>
  <si>
    <t>не менее 8 м</t>
  </si>
  <si>
    <t>разрешается при давлении не более 5 кгс/см.кв</t>
  </si>
  <si>
    <t>разрешается при соблюдении правил пожарной безопасности</t>
  </si>
  <si>
    <t>выключить контроллер тяги и привести в действие автоматические тормоза</t>
  </si>
  <si>
    <t>на ходу попытаться выяснить причину отключения компрессоров и привести их в действие</t>
  </si>
  <si>
    <t>на 0,8-0,9 кгс/см2</t>
  </si>
  <si>
    <t>свыше 20 минут</t>
  </si>
  <si>
    <t>свыше 60 минут</t>
  </si>
  <si>
    <t>свыше 5 минут</t>
  </si>
  <si>
    <t>привести действие песочницу</t>
  </si>
  <si>
    <t>увеличить разрядку</t>
  </si>
  <si>
    <t>остановить МВПС</t>
  </si>
  <si>
    <t>полное служебное торможение в две ступени</t>
  </si>
  <si>
    <t>совместно машинистом и поездным диспетчером</t>
  </si>
  <si>
    <t>контрольная проверка тормозов в поезде выполняется на первой станции попутного направления</t>
  </si>
  <si>
    <t>станция или перегон, на котором будет производиться контрольная проверка тормозов в поезде определяется машинистом</t>
  </si>
  <si>
    <t>Проверяется</t>
  </si>
  <si>
    <t>Не проверяется</t>
  </si>
  <si>
    <t>Проверяется на усмотрение работника вагонного хозяйства</t>
  </si>
  <si>
    <t>5 мин</t>
  </si>
  <si>
    <t>10 мин</t>
  </si>
  <si>
    <t>3 мин</t>
  </si>
  <si>
    <t>с выходом штока тормозного цилиндра более 230 мм</t>
  </si>
  <si>
    <t>с выходом штока тормозного цилиндра более 180</t>
  </si>
  <si>
    <t>грузовые вагоны с чугунными тормозными колодками, установленными вместо композиционных</t>
  </si>
  <si>
    <t xml:space="preserve">устройство, предназначенное для независимого управления тормозами ССПС или локомотива хозяйственного поезда
</t>
  </si>
  <si>
    <t xml:space="preserve">устройство, предназначенное для разобщения воздухопровода источника питания сжатым воздухом с краном машиниста в недействующей кабине (пульте) машиниста
</t>
  </si>
  <si>
    <t>не менее 0,15 Мпа</t>
  </si>
  <si>
    <t>не менее 0,2 Мпа</t>
  </si>
  <si>
    <t>не менее 0,25 Мпа</t>
  </si>
  <si>
    <t>не менее 25 мм</t>
  </si>
  <si>
    <t xml:space="preserve">50 мм
</t>
  </si>
  <si>
    <t xml:space="preserve">60 мм
</t>
  </si>
  <si>
    <t xml:space="preserve">55 мм
</t>
  </si>
  <si>
    <t xml:space="preserve">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Пункт 12.4.3. Перед отправлением поезда с перегона выполнить сокращенное опробование автотормозов.
</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</si>
  <si>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Пункт 13.2.4. Отогревать огнем главные резервуары, трубопроводы питательной и тормозной сети можно только после выпуска из них сжатого воздуха и при закрытых выпускных кранах. Открывать краны разрешается только после удаления огня.</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</si>
  <si>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Пункт 13.2.7. Запрещается отогревать открытым огнем замерзшие тормозные приборы и их узлы..</t>
  </si>
  <si>
    <t xml:space="preserve">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Пункт 12.5.1. Для остановки одиночно следующего ССПС или при снижении давления в главных резервуарах ниже установленной нормы 0,55 МПа (5,5 кгс/см2), вследствие отключения компрессоров по каким-либо причинам необходимо выключить контроллер тяги и привести в действие автоматические тормоза.
</t>
  </si>
  <si>
    <t xml:space="preserve">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Пункт 13.3.1. В зимний период, устанавливаемый по местным условиям организационно распорядительными документами соответствующих подразделений владельца инфраструктуры, торможение при проверке действия автотормозов ССПС и хозяйственных поездов выполнять снижением давления в уравнительном резервуаре на 0,08-0,09 МПа (0,8-0,9 кгс/см2).
</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</si>
  <si>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Пункт 13.3.3. При температуре воздуха ниже минус 40° С, а также в условиях снегопадов, снежных заносов первую ступень торможения выполнять снижением давления на ССПС и в хозяйственных поездах на 0,08-0,09 МПа (0,8-0,9 кгс/см2). Усиление торможения хозяйственного поезда выполнять дополнительной ступенью от 0,04 до 0,10 МПа (от 0,4 до 1,0 кгс/см2).</t>
  </si>
  <si>
    <t xml:space="preserve">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Пункт 13.3.6. Необходимо чаще проверять работу автотормозов в пути следования и на станциях, производя ступень торможения. Время, по истечении которого должна производиться проверка и подготовка работы автотормозов, указывается в технико-распорядительных документах владельца инфраструктуры.
При снегопаде, свежевыпавшем снеге, уровень которого превышает уровень головок рельсов, пурге, снежных заносах до торможения перед входом на станцию, имеющей сигнал уменьшения скорости или остановки, имеющей остановку предусмотренную графиком движения или перед следованием по затяжному спуску, выполнять торможение для проверки и подготовки работы автотормозов, если время следования хозяйственного поезда без торможения до этого превышает 1200 секунд (20 минут).
</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</si>
  <si>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Пункт 13.3.7. При инее, гололеде, когда сила сцепления колес с рельсами снижается, при ступени торможения более 0,10 МПа (1,0 кгс/см2) необходимо предварительно за 50-100 м до начала торможения приводить в действие песочницу и подавать на рельсы песок до остановки или окончания торможения</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</si>
  <si>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Пункт 13.3.8. При подходе к станциям и запрещающим сигналам, если после первой ступени торможения не получен достаточный тормозной эффект в поезде, необходимо произвести экстренное торможение.</t>
  </si>
  <si>
    <t xml:space="preserve">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Пункт 14.2. Контрольная проверка тормозов на станции
14.2.1. При контрольной проверке тормозов хозяйственного поезда на станции необходимо, проверить: зарядное давление хозяйственного поезда;
плотность тормозной сети. Перед проверкой хозяйственный поезд закрепляется тормозными башмаками. Проверка проводится из одной кабины управления.
</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</si>
  <si>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Пункт 14.2.2. Выполнить полное опробование тормозов, учитывая при этом количество тормозов, не пришедших в действие или самопроизвольно отпустивших. Воздухораспределители на равнинном режиме не должны самопроизвольно отпускать в течение не менее 5 мин, а на горном режиме - не менее 10 мин. В случаях выявления самопроизвольного отпуска тормозов, по истечении указанного времени, выполнять повторное торможение с обязательной протяжкой скоростемерной ленты или регистрацией параметров локомотивным устройством безопасности.</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</si>
  <si>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Пункт 14.2.5. Грузовые вагоны в составе хозяйственного поезда с выходом штока тормозного цилиндра более 230 мм считаются с выключенным тормозом, при выходе штока более 180 до 230 мм имеют эффективность 2/3 от номинальной. Грузовые вагоны с чугунными тормозными колодками, установленными вместо композиционных, принимаются с включенным тормозом и имеющими эффективность 2/3 от номинальной для данного типа колодок.</t>
  </si>
  <si>
    <t xml:space="preserve">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2.15. Кран вспомогательного тормоза: устройство, предназначенное для независимого управления тормозами ССПС или локомотива хозяйственного поезда.
</t>
  </si>
  <si>
    <t xml:space="preserve">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2.26. Отпуск ступенчатый автоматических тормозов: отпуск автотормозов, включенных на режим управления ступенями, достигаемый понижением давления в тормозных цилиндрах путем периодического ступенчатого повышения давления в тормозной магистрали менее зарядного с последующим регулируемым прекращением повышения давления в тормозной магистрали.
</t>
  </si>
  <si>
    <t xml:space="preserve">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3.2.1.9. Для СССПС, имеющего компрессоры с отключаемым (электрическим) приводом, разница между верхним и нижним пределами давления должна быть не менее 0,15 МПа (1,5 кгс/см2).
</t>
  </si>
  <si>
    <t xml:space="preserve">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3.2.1.9. ля СССПС, имеющего компрессоры с неотключаемым приводом, разница между верхним и нижним пределами давления должна быть не менее 0,1 МПа (1,0 кгс/см2).
</t>
  </si>
  <si>
    <t xml:space="preserve">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3.2.1.10 композиционных с металлической спинкой - не менее 20 мм;
</t>
  </si>
  <si>
    <t>устройство, предназначенное для контролируемого механического (с ручным приводом) перекрытия тормозной, питательной и других воздушных магистралей</t>
  </si>
  <si>
    <t xml:space="preserve">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3.3.3 чугунных гребневых - не менее 15 мм
</t>
  </si>
  <si>
    <t xml:space="preserve">0,49 - 0,51 Мпа
</t>
  </si>
  <si>
    <t xml:space="preserve">0,49 - 0,48 Мпа
</t>
  </si>
  <si>
    <t xml:space="preserve">0,52 - 0,54 Мпа
</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</si>
  <si>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3.2.1.16 Таблица 2 - Зарядное давление в тормозной магистрали</t>
  </si>
  <si>
    <t xml:space="preserve">0,46 - 0,48 Мпа
</t>
  </si>
  <si>
    <t xml:space="preserve">0,47 - 0,49 Мпа
</t>
  </si>
  <si>
    <t>0,45 Мпа</t>
  </si>
  <si>
    <t xml:space="preserve">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3.2.1.19. Вспомогательный тормоз на предельное давление в тормозных цилиндрах при крайнем тормозном положении ручки крана вспомогательного тормоза.
Это давление должно быть от 0,37 до 0,39 МПа (от 3,8 до 4,0 кгс/см2) или не менее указанного в руководстве по эксплуатации конкретного ССПС, согласованного с владельцем инфраструктуры.
</t>
  </si>
  <si>
    <t>не менее 0,78 Мпа</t>
  </si>
  <si>
    <t>не менее 0,83 Мпа</t>
  </si>
  <si>
    <t>не менее 0,87 Мпа</t>
  </si>
  <si>
    <t>30-40 секунд</t>
  </si>
  <si>
    <t>42-47 секунд</t>
  </si>
  <si>
    <t>28 секунд</t>
  </si>
  <si>
    <t>не менее 12 мм</t>
  </si>
  <si>
    <t>не менее 3 км/ч</t>
  </si>
  <si>
    <t>на 0,03-0,07 Мпа</t>
  </si>
  <si>
    <t>В каком случае необходимо производить сокращенное опробование автотормозов?</t>
  </si>
  <si>
    <t xml:space="preserve">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10.1.11. Сокращенное опробование автотормозов следует производить:
при смене направления движения хозяйственного поезда с перестановкой тяговой единицы для движения поезда в противоположную сторону;
после смены обслуживающих бригад, когда тяговая единица от поезда не отцепляется;
при смене кабин (пультов управления) или при передаче управления машинисту второй тяговой единицы.
после всякого разъединения рукавов в составе хозяйственного поезда или между составом и тяговой единицей, после перекрытия концевого крана в поезде, после соединения рукавов вследствие прицепки подвижного состава (в последнем случае - с проверкой действия тормоза у каждой прицепленной подвижной единицы);
после стоянки более 1800 секунд (30 минут) в местах где имеются осмотрщики вагонов или работники, на которых эта обязанность возложена владельцем инфраструктуры;
если при стоянке хозяйственного поезда произошло самопроизвольное срабатывание автотормозов или изменение плотности тормозной сети более чем на 20 % от указанной в "Справке об обеспечении поезда тормозами и исправном их действии" (Приложение 2);
при снижении давления в главных резервуарах тяговой единицы ниже 0,54 МПа (5,5 кгс/см2);
при движении хозяйственного поезда при появлении признаков нарушения целостности тормозной магистрали в случае его остановки.
</t>
  </si>
  <si>
    <t>При снижении давления в главных резервуарах тяговой единицы ниже 5,5 кгс/см²</t>
  </si>
  <si>
    <t>Оба варианта верны</t>
  </si>
  <si>
    <t>Какое установлено единое наименьшее тормозное нажатие для СПС в пересчете на чугунные тормозные колодки на каждые 100 тс веса?</t>
  </si>
  <si>
    <t>33 тс</t>
  </si>
  <si>
    <t>44 тс</t>
  </si>
  <si>
    <t>40 тс</t>
  </si>
  <si>
    <t>Какова устанавливается максимальная скорость движения при наличии в составе хозяйственного поезда единиц СПС с конструкционной скоростью менее 80 км/ч?</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</si>
  <si>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8.3 При наличии в составе хозяйственного поезда единиц СПС с конструкционной скоростью менее 80 км/ч максимальная допускаемая скорость движения хозяйственного поезда определяется единицей СПС с наименьшей конструкционной скоростью. Машинистам таких поездов перед отправлением выдается предупреждение об ограничении скорости движения.</t>
  </si>
  <si>
    <t>Определяется единицей СПС с наименьшей конструкционной скоростью</t>
  </si>
  <si>
    <t>60 км/ч</t>
  </si>
  <si>
    <t>Устанавливается владельцем инфраструктуры</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</si>
  <si>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8.6. Для удержания на месте после остановки на перегоне в случае неисправности автотормозов состава хозяйственные поезда и ССПС должны иметь стояночные тормоза и ручные тормозные башмаки.</t>
  </si>
  <si>
    <t>Стояночные тормоза и ручные тормозные башмаки</t>
  </si>
  <si>
    <t>Стояночные тормоза или ручные тормозные башмаки</t>
  </si>
  <si>
    <t>Не менее 8 ручных тормозных башмаков</t>
  </si>
  <si>
    <t>Какой тормоз необходимо привести в действие при погрузочно - разгрузочных работ на СПС, оборудованных грузоподъемным краном?</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</si>
  <si>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9.1. Приступать к погрузочно-разгрузочным работам на СПС, оборудованном грузоподъемным краном, разрешается только после приведения в действие автоматического и вспомогательного тормозов.</t>
  </si>
  <si>
    <t>И автоматический, и вспомогательный тормоз</t>
  </si>
  <si>
    <t>Автоматический тормоз</t>
  </si>
  <si>
    <t>Вспомогательный тормоз</t>
  </si>
  <si>
    <t>Откуда машинист должен осуществлять управление тормозами при полном опробовании тормозов в хозяйственном поезде?</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</si>
  <si>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10.1.3. Машинист при полном опробовании тормозов осуществляет управление тормозами из тяговой единицы хозяйственного поезда. От стационарной компрессорной установки - осмотрщик вагонов или оператор.</t>
  </si>
  <si>
    <t>Из тяговой единицы хозяйственного поезда</t>
  </si>
  <si>
    <t>От стационарной компрессорной установки</t>
  </si>
  <si>
    <t>Допускаются оба варианта</t>
  </si>
  <si>
    <t>Что проверяется при полном опробовании тормозов хозяйственного поезда?</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</si>
  <si>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10.1.5. При полном опробовании тормозов проверяют техническое состояние тормозного оборудования, целостность и плотность тормозной сети, действие тормозов у всех единиц хозяйственного поезда, подсчитывают нажатие тормозных колодок в поезде и количество ручных тормозов.</t>
  </si>
  <si>
    <t>Всё перечисленное</t>
  </si>
  <si>
    <t>Техническое состояние тормозного оборудования, целостность и плотность тормозной сети</t>
  </si>
  <si>
    <t>Техническое состояние тормозного оборудования, подсчитывают нажатие тормозных колодок в поезде, количество ручных тормозов</t>
  </si>
  <si>
    <t>С какой выдержкой автотормозов в заторможенном состоянии проводится полное опробование тормозов в хозяйственных поездах и ССПС перед затяжными спусками крутизной 0,018?</t>
  </si>
  <si>
    <t>В течение 600 секунд (10 минут)</t>
  </si>
  <si>
    <t>В течение 900 секунд (15 минут)</t>
  </si>
  <si>
    <t>В течение 420 секунд (7 минут)</t>
  </si>
  <si>
    <t>В каком случае при прицепке к тяговое единице ССПС полное опробование автотормозов на станциях, где нет пунктов технического обслуживания, производится без вручения машинисту "Справки об обеспечении поезда тормозами и исправном их действии"?</t>
  </si>
  <si>
    <t>При прицепке не более пяти подвижных единиц</t>
  </si>
  <si>
    <t>При прицепке не более четырех подвижных единиц</t>
  </si>
  <si>
    <t>При прицепке не более трех подвижных единиц</t>
  </si>
  <si>
    <t>на 0,15-0,17 МПа</t>
  </si>
  <si>
    <t xml:space="preserve">Укажите разницу между верхним и нижним пределами давления для компрессоров с отключаемым (электрическим) приводом после периодического технического обслуживания и ремонта ССПС?
</t>
  </si>
  <si>
    <t xml:space="preserve">Укажите разницу между верхним и нижним пределами давления для компрессоров с неотключаемым приводом после периодического технического обслуживания и ремонта ССПС?
</t>
  </si>
  <si>
    <t>Что должны иметь хозяйственные поезда и ССПС для удержания на месте после остановки на перегоне в случае неисправности автотормозов?</t>
  </si>
  <si>
    <t>не менее 0,1 МПа</t>
  </si>
  <si>
    <t>не менее 0,15 МПа</t>
  </si>
  <si>
    <t>не менее 0,18 МПа</t>
  </si>
  <si>
    <t>0,37 до 0,39 МПа</t>
  </si>
  <si>
    <t>0,34 до 0,36 МПа</t>
  </si>
  <si>
    <t>0,30 до 0,33 МПа</t>
  </si>
  <si>
    <t>не более 3 секунд</t>
  </si>
  <si>
    <t>не менее 3 секунд</t>
  </si>
  <si>
    <t>не более 5 секунд</t>
  </si>
  <si>
    <t>в течение 60 секунд</t>
  </si>
  <si>
    <t>в течение 120 секунд</t>
  </si>
  <si>
    <t>в течение 90 секунд</t>
  </si>
  <si>
    <t>от 10 до 15 м</t>
  </si>
  <si>
    <t>от 20 до 25 м</t>
  </si>
  <si>
    <t>от 5 до 9 м</t>
  </si>
  <si>
    <t>на 0,1-0,2 МПа</t>
  </si>
  <si>
    <t>на 0,08-0,09 МПа</t>
  </si>
  <si>
    <t>на 0,1-0,12 МПа</t>
  </si>
  <si>
    <t>на 0,07-0,09 МПа</t>
  </si>
  <si>
    <t>отпуск автотормозов, включенных на режим управления ступенями, достигаемый понижением давления в тормозных цилиндрах путем периодического ступенчатого повышения давления в тормозной магистрали менее зарядного с последующим регулируемым прекращением повышения давления в тормозной магистрали</t>
  </si>
  <si>
    <t xml:space="preserve">отпуск тормозов с отходом тормозных колодок (накладок) от колес (дисков) и полным уходом штоков тормозных цилиндров достигаемый перемещением управляющего органа крана вспомогательного тормоза в положение отпуска или изменения управляющего электрического сигнала
</t>
  </si>
  <si>
    <t>На что должен обратить внимание машинист МВПС при контроле состояния буксового узла?</t>
  </si>
  <si>
    <t>Каким образом производится закрепление электропоезда при постановке в отстой с опущенными токоприемниками?</t>
  </si>
  <si>
    <t>Через какой промежуток времени при резких перепадах температуры (темпом 2-3°С в час) необходимо электропоезд передвигать на 2-3 м ?</t>
  </si>
  <si>
    <t>От какой температуры наружного воздуха в зимний период запрещается приводить электропоезда в нерабочее состояние на тракционных путях?</t>
  </si>
  <si>
    <t>Манометров</t>
  </si>
  <si>
    <t>Вольтметров и манометров</t>
  </si>
  <si>
    <t>Управлением электропневматическими клапанам</t>
  </si>
  <si>
    <t>Осмотр колесных пар под тяговым подвижным составом при техническом обслуживании ТО-4 и ТО-5 должны производить:</t>
  </si>
  <si>
    <t>мастер и приемщик локомотивов</t>
  </si>
  <si>
    <t>Середний А.А.</t>
  </si>
  <si>
    <t>осморщик-ремонтник</t>
  </si>
  <si>
    <t>остукиванием бандажа молотком при отпущенных тормозах</t>
  </si>
  <si>
    <t>непрерывное мигание лампы</t>
  </si>
  <si>
    <t>В случае возникновения неисправности АЛСН, КЛУБ-У, БЛОК и невозможности восстановления их действия машинист локомотива обязан:</t>
  </si>
  <si>
    <t>дорожный мастер</t>
  </si>
  <si>
    <t>со скоростью не более 20 км/ч</t>
  </si>
  <si>
    <t>отключить тягу и перевести на 5 – 7 секунд управляющий орган крана машиниста в положение, не обеспечивающее поддержание заданного давления в тормозной магистрали после торможения, и наблюдать за давлением в тормозной магистрали</t>
  </si>
  <si>
    <t>любым измерительным прибором по длине ползуна</t>
  </si>
  <si>
    <t>линейкой по глубине ползуна</t>
  </si>
  <si>
    <t>по заключению бригадира пути (запись в бланке предупреждения ДУ-61)</t>
  </si>
  <si>
    <t>пропустить только один первый поезд по заключению бригадира пути (запись в бланке предупреждения ДУ-61)</t>
  </si>
  <si>
    <t>в течение 20 минут с момента остановки, при невозможности удержать поезд на месте на автоматических тормозах</t>
  </si>
  <si>
    <t>через 30 минут от момента остановки, при невозможности удержать поезд на месте на автоматических тормозах</t>
  </si>
  <si>
    <t>применить экстренное торможение для последующего осмотра поезда</t>
  </si>
  <si>
    <t>осмотр производится машинистом совместно с начальником поезда, по результатам которого принимается совместное решение о порядке дальнейших действий</t>
  </si>
  <si>
    <t>осмотр производится помощником машиниста, по результатам осмотра машинистом принимается решение о порядке дальнейших действий</t>
  </si>
  <si>
    <t>технологическая электросвязь</t>
  </si>
  <si>
    <t>Правки</t>
  </si>
  <si>
    <t>Автор</t>
  </si>
  <si>
    <t>С какой скоростью может следовать грузовой поезд, в составе которого на колесной паре вагона обнаружен ползун глубиной 3 мм?</t>
  </si>
  <si>
    <t>1520 мм, -4 мм, +8 мм</t>
  </si>
  <si>
    <t>1524 мм, -4 мм, +6 мм</t>
  </si>
  <si>
    <t>1435 мм, -4 мм, +6 мм</t>
  </si>
  <si>
    <t>ДСП</t>
  </si>
  <si>
    <t>10 минут</t>
  </si>
  <si>
    <t>20 минут</t>
  </si>
  <si>
    <t>С какой скоростью должен следовать поезд после остановки, при получении информации о повреждении планки габарита подвижного состава, если неисправность не обнаружена?</t>
  </si>
  <si>
    <t>с установленной скоростью</t>
  </si>
  <si>
    <t>со скоростью 70 км/ч</t>
  </si>
  <si>
    <t>со скоростью 50 км/ч</t>
  </si>
  <si>
    <t>Как производится пропуск поездов по лопнувшему рельсу в пределах тоннеля?</t>
  </si>
  <si>
    <t>по заключению бригадира пути (запись в бланке предупреждения на поезд ДУ-61)</t>
  </si>
  <si>
    <t>пропустить только один первый поезд по заключению бригадира пути (запись в бланке предупреждения на поезд ДУ-61)</t>
  </si>
  <si>
    <t>После остановки ССПС, в случае получения сообщения от ДНЦ или ДСП о следовании встречного поезда, потерявшего управление тормозами, на каком расстоянии от ССПС помощник машиниста должен уложить тормозные башмаки для задержания идущего встречного поезда?</t>
  </si>
  <si>
    <t>на возможно большем, в зависимости от ситуации</t>
  </si>
  <si>
    <t>за 500 м</t>
  </si>
  <si>
    <t>за 1000 м</t>
  </si>
  <si>
    <t>включить красные огни буферных фонарей</t>
  </si>
  <si>
    <t>лично осмотреть места схода</t>
  </si>
  <si>
    <t>сигнал пожарной тревоги - один длинный и два коротких сигнала</t>
  </si>
  <si>
    <t>сигнал пожарной тревоги - один длинный и три коротких сигнала</t>
  </si>
  <si>
    <t>сигнал пожарной тревоги - два длинных и два коротких сигнала</t>
  </si>
  <si>
    <t>допускается только углекислотными, аэрозольными и порошковыми огнетушителями</t>
  </si>
  <si>
    <t>немедленно произвести ограждение ССПС в случае схода незамедлительно передать эту информацию ДНЦ или ДСП ограничивающим этот перегон</t>
  </si>
  <si>
    <t>выяснить наличие габарита по соседнему пути и незамедлительно передать эту информацию ДНЦ или ДСП, ограничивающим этот перегон</t>
  </si>
  <si>
    <t>вблизи сгораемых строений</t>
  </si>
  <si>
    <t>у переездов</t>
  </si>
  <si>
    <t>вблизи трансформаторных подстанций</t>
  </si>
  <si>
    <t>вблизи промышленных зданий</t>
  </si>
  <si>
    <t>на станции рядом со стрелочными горловинами</t>
  </si>
  <si>
    <t>Какой сигнал подает бригада ССПС в случае пожара в поезде?</t>
  </si>
  <si>
    <t>Что обязан сделать помощник машиниста ССПС при выявлении разъединения тормозных рукавов?</t>
  </si>
  <si>
    <t>Кто принимает решение о выводе поезда с перегона на станцию, если поезд был остановлен по показаниям КТСМ с критическим уровнем нагрева (Тревога - 2)?</t>
  </si>
  <si>
    <t>Допускается ли тушение горящих материалов водой до снятия напряжения, если расстояние до контактной сети менее 2 м?</t>
  </si>
  <si>
    <t>у пассажирских платформ</t>
  </si>
  <si>
    <t>Остановка ССПС с горящими секциями категорически запрещается:</t>
  </si>
  <si>
    <t>принять меры к плавному снижению скорости, чтобы проследовать входные стрелки станции со скоростью не более 20км/ч. Наблюдать за составом. Остановиться на станции для осмотра</t>
  </si>
  <si>
    <t>ДНЦ</t>
  </si>
  <si>
    <t>допускается любыми средствами</t>
  </si>
  <si>
    <t>работником вагонного хозяйства, а при его отсутствии - машинистом ССПС</t>
  </si>
  <si>
    <t>Порядок действий при получении сообщения речевого информатора "Внимание! Машинист нечетного (четного) поезда к станции (название станции) КТСМ. Тревога один. Предупреждение"</t>
  </si>
  <si>
    <t>Порядок действий при получении сообщения речевого информатора "Внимание! Машинист нечетного (четного) поезда к станции (название станции) КТСМ. Тревога два. Предупреждение"</t>
  </si>
  <si>
    <t>поездным диспетчером</t>
  </si>
  <si>
    <t>приведение в действие автотормозов поезда и вспомогательного тормоза</t>
  </si>
  <si>
    <t>объявление по радиосвязи об остановке на перегоне, указывает причину остановки</t>
  </si>
  <si>
    <t>производит установку тормозных башмаков</t>
  </si>
  <si>
    <t>Через какое время локомотивная бригада остановившегося грузового поезда на перегоне обязана закрепить состав тормозными башмаками?</t>
  </si>
  <si>
    <t>Порядок действий в случае угрозы наезда на автотранспортное средство, механизмы, работников дистанции пути:</t>
  </si>
  <si>
    <t>Кто принимает решение в случае остановки ССПС по показаниям КТСМ о порядке дальнейшего следования машины?</t>
  </si>
  <si>
    <t>боковой или вертикальный толчок, удар</t>
  </si>
  <si>
    <t>на расстоянии 100 м от головы поезда. После укладки петард помощник машиниста должен отойти от места уложенных петард обратно к поезду на 50 м и подавать сигнал остановки</t>
  </si>
  <si>
    <t>на расстоянии 500 м от головы поезда. После укладки петард помощник машиниста должен отойти от места уложенных петард обратно к поезду на 20 м и подавать сигнал остановки</t>
  </si>
  <si>
    <t>Что, в первую очередь, обязан сделать машинист при получении информации о сходе подвижного состава?</t>
  </si>
  <si>
    <t>транспортные распорки и транспортные фиксаторы;</t>
  </si>
  <si>
    <t>проволока диаметром не менее 6 мм;</t>
  </si>
  <si>
    <t>канаты (тросы);</t>
  </si>
  <si>
    <t>сопровождаться двумя проводниками;</t>
  </si>
  <si>
    <t>сопровождение необязательно;</t>
  </si>
  <si>
    <t>сопровождаться проводниками только в ночное время;</t>
  </si>
  <si>
    <t>ССПС, транспортируемый в составе поезда или отдельным локомотивом, должен:</t>
  </si>
  <si>
    <t>Управление ССПС в транспортном режиме выполняет(ют):</t>
  </si>
  <si>
    <t>машинист;</t>
  </si>
  <si>
    <t>Колтыков А.В.</t>
  </si>
  <si>
    <t>помощник машиниста;</t>
  </si>
  <si>
    <t>машинист и помощник машиниста;</t>
  </si>
  <si>
    <t>При движении к месту производства работ машинист обязан:</t>
  </si>
  <si>
    <t>следить за сигналами, контролировать работу системы КЛУБ;</t>
  </si>
  <si>
    <t>контролировать работу дизеля по приборам, работу системы КЛУБ и действия других членов бригады;</t>
  </si>
  <si>
    <t>контролировать работу дизеля по приборам, контролировать давление воздуха в магистралях, наблюдать за исправностью сигнальных приборов, прислушиваться к посторонним стукам (при необходимости остановиться и устранить);</t>
  </si>
  <si>
    <t>В зависимости от дальности пересылки машина может транспортироваться:</t>
  </si>
  <si>
    <t>своим ходом и погруженная на железнодорожные платформы;</t>
  </si>
  <si>
    <t>своим ходом, отдельным локомотивом, погруженная на железнодорожные платформы или автомобильные транспортеры;</t>
  </si>
  <si>
    <t>своим ходом, отдельным локомотивом, погруженная на железнодорожные платформы, в составе хозяйственного поезда, несколько машин в сцепе;</t>
  </si>
  <si>
    <t>Через какое время разрешается включать тягу на тяговой единице в движущемся поезде после перевода ручки крана машиниста в положение отпуска?</t>
  </si>
  <si>
    <t>не ранее чем через 3 мин;</t>
  </si>
  <si>
    <t>не ранее чем через 2 мин;</t>
  </si>
  <si>
    <t>не ранее чем через 1 мин;</t>
  </si>
  <si>
    <t>После смены кабин или пультов управления, машинист обязан после приведения машины в движение выполнить проверку действия вспомогательного тормоза при скорости движения:</t>
  </si>
  <si>
    <t>3 - 5 км/ч до остановки машины;</t>
  </si>
  <si>
    <t>5 - 10 км/ч до остановки машины;</t>
  </si>
  <si>
    <t>10 - 15 км/ч до остановки машины;</t>
  </si>
  <si>
    <t>отключить ЭПК на 5 - 7 с;</t>
  </si>
  <si>
    <t>произвести ступень торможения;</t>
  </si>
  <si>
    <t>выполнить экстренное торможение;</t>
  </si>
  <si>
    <t>заглушить двигатель;</t>
  </si>
  <si>
    <t>Перед отцепкой тяговой единицы от состава следует привести в действие автотормоза снижением давления в УР:</t>
  </si>
  <si>
    <t>При пуске двигателя рычаг управления РЧВ необходимо:</t>
  </si>
  <si>
    <t>поставить в положение не менее 1000 об/мин;</t>
  </si>
  <si>
    <t>поставить в положение минимальной подачи топлива;</t>
  </si>
  <si>
    <t>поставить в положение максимальной подачи топлива;</t>
  </si>
  <si>
    <t>В течение какого времени, после выведения из нулевого положения контроллера или другого устройства, формирующего сигнал «0 Контроллера» должно обязательно начаться движение, в противном случае произойдет срыв ЭПК?</t>
  </si>
  <si>
    <t>(72 ± 2) с;</t>
  </si>
  <si>
    <t>(74 ± 2) с;</t>
  </si>
  <si>
    <t>(76 ± 2) с;</t>
  </si>
  <si>
    <t>следить за сигналами, контроль за работой систем осуществляет помощник машиниста;</t>
  </si>
  <si>
    <t>контролировать работу дизеля по приборам, контролировать давление воздуха в магистралях, наблюдать за исправностью сигнальных приборов, прислушиваться к посторонним стукам (при необходимости остановиться и устранить)</t>
  </si>
  <si>
    <t>в остановке двигателя</t>
  </si>
  <si>
    <t>в отключении муфты сцепления</t>
  </si>
  <si>
    <t>в снятии транспортных креплений</t>
  </si>
  <si>
    <t>в снижении оборотов двигателя до холостых</t>
  </si>
  <si>
    <t>220 В переменного тока</t>
  </si>
  <si>
    <t>Жмур Е.В.</t>
  </si>
  <si>
    <t>380 В постоянного тока</t>
  </si>
  <si>
    <t>380 В переменного тока</t>
  </si>
  <si>
    <t>50 Гц</t>
  </si>
  <si>
    <t>75 Гц</t>
  </si>
  <si>
    <t>100 Гц</t>
  </si>
  <si>
    <t>При управлении машины в транспортном режиме максимальное давление в ТЦ (тормозных цилиндрах не должно превышать):</t>
  </si>
  <si>
    <t>В случае срабатывания ЭПК автостопа необходимо:</t>
  </si>
  <si>
    <t>При движении к месту производства работ ССПС обязан:</t>
  </si>
  <si>
    <t>Перед подключением силового генератора ССПС необходимо убедиться:</t>
  </si>
  <si>
    <t>Перед переключением реверса ССПС необходимо убедиться:</t>
  </si>
  <si>
    <t>Напряжение в силовой цепи переменного тока перед запуском рабочего оборудования ССПС должно составлять:</t>
  </si>
  <si>
    <t>Частота тока силового генератора цепи переменного тока перед запуском рабочего оборудования ССПС должно составлять:</t>
  </si>
  <si>
    <t>С какой скоростью можно проследовать опасное место при обнаружении "Толчка в пути", если при осмотре поезда после остановки не выявлены неисправности пути под составом?</t>
  </si>
  <si>
    <t>Кто осматривает грузовой поезд, ССПС на перегоне, если остановка вызвана срабатыванием УКСПС?</t>
  </si>
  <si>
    <t>Если локомотивная бригада (бригада ССПС) остановленного состава обнаружила сход, она обязана:</t>
  </si>
  <si>
    <t>Каким торможением машинист обязан остановить поезд, ССПС если получена информация о повреждении планки нижнего габарита подвижного состава?</t>
  </si>
  <si>
    <t>Требуется ли включение красных огней буферных фонарей при получении сообщения о срабатывании устройства контроля схода подвижного состава?</t>
  </si>
  <si>
    <t>выявить причину и по возможности устранить неисправность</t>
  </si>
  <si>
    <t>Должен ли машинист встречного поезда (в том числе ССПС) осматривать остановившийся на перегоне поезд на наличие людей, находящихся на внешних частях МВПС?</t>
  </si>
  <si>
    <t>При невозможности устранить неисправность в пути следования машинист локомотива, ССПС, МВПС обязан:</t>
  </si>
  <si>
    <t>проследовать к ближайшей станции со скоростью не более 20 км/ч</t>
  </si>
  <si>
    <t>вернуться на станцию отправления</t>
  </si>
  <si>
    <t>При обнаружении пожара на ССПС, МВПС, локомотиве запрещается остановка:</t>
  </si>
  <si>
    <t>на переезде, в тоннеле</t>
  </si>
  <si>
    <t>торможение ССПС</t>
  </si>
  <si>
    <t>частое включение компрессора</t>
  </si>
  <si>
    <t>разъединение рукавов ТМ</t>
  </si>
  <si>
    <t>вызвать ремонтную бригаду</t>
  </si>
  <si>
    <t>30 минут</t>
  </si>
  <si>
    <t>Воробьев В.М.</t>
  </si>
  <si>
    <t>На какую величину требуется снижение скорости в хозяйственном поезде и одиночно следующем ССПС при проверке действия тормозов в пути следования?</t>
  </si>
  <si>
    <t>Что должен сделать машинист после прицепке к хозяйственному составу с заряженной тормозной сетью?</t>
  </si>
  <si>
    <t>Завысить давление в уравнительном резервуаре выше зарядного на 0,3-0,7 кгс/см.кв</t>
  </si>
  <si>
    <t>Плотность тормозной магистрали машины должна быть:</t>
  </si>
  <si>
    <t>не более чем на 0,1 кгс/см2 в течение 1мин;</t>
  </si>
  <si>
    <t>не более чем на 0,2 кгс/см2 в течение 2 мин или на 0,5 кгс/см2 в течение 5 мин;</t>
  </si>
  <si>
    <t>не более чем на 0,2 кгс/см2 в течение 1 мин;</t>
  </si>
  <si>
    <t>Укажите зарядное давление в тормозной магистрали для ССПС с воздухораспределителем грузового типа, включенным на груженый режим:</t>
  </si>
  <si>
    <t>5,0-5,2 кгс/см2;</t>
  </si>
  <si>
    <t>4,8-5,0 кгс/см2;</t>
  </si>
  <si>
    <t>5,3-5,5 кгс/см2;</t>
  </si>
  <si>
    <t>При каком положении ручки крана машиниста проверяется плотность уравнительного резервуара?</t>
  </si>
  <si>
    <t>при IV положении ручки крана машиниста</t>
  </si>
  <si>
    <t>Анохин Г.Л.</t>
  </si>
  <si>
    <t>при II положении ручки крана машиниста</t>
  </si>
  <si>
    <t>3,5-4,5 сек</t>
  </si>
  <si>
    <t>9-12 сек</t>
  </si>
  <si>
    <t>12-14 сек</t>
  </si>
  <si>
    <t>1,5-2 мин</t>
  </si>
  <si>
    <t>0,4 кгс/см2</t>
  </si>
  <si>
    <t>12-16 сек</t>
  </si>
  <si>
    <t>7-9 сек</t>
  </si>
  <si>
    <t>При каком давлении в ТМ при экстренном торможении ускорительный поршень ВР 292 возвращается в исходное положение?</t>
  </si>
  <si>
    <t>1,5-2,0 кгс/см2</t>
  </si>
  <si>
    <t>0,4-0,6 кгс/см2</t>
  </si>
  <si>
    <t>0,5-0,8 кгс/см2</t>
  </si>
  <si>
    <t>Какое должно быть минимальное напряжение источника питания ЭПТ?</t>
  </si>
  <si>
    <t>Что будет происходить при обрыве трубки к УР крана 395?</t>
  </si>
  <si>
    <t>воздух из УР и полости над диафрагмой редуктора будет выходить в атмосферу</t>
  </si>
  <si>
    <t>уравнительный поршень опустится, отожмет двухсидельчатый клапан и будет завышение давления в ТМ</t>
  </si>
  <si>
    <t>будет происходить разрядка тормозной магистрали</t>
  </si>
  <si>
    <t>Что будет происходить при перемерзании трубки к УР крана 395?</t>
  </si>
  <si>
    <t>при служебном торможении будет происходить снижение давления ТМ темпом экстренного торможения</t>
  </si>
  <si>
    <t>завышение давления в ТМ</t>
  </si>
  <si>
    <t>ничего не измениться</t>
  </si>
  <si>
    <t>Как проверяется плотность УР?</t>
  </si>
  <si>
    <t>зарядить УР на 0,1 выше зарядного давления, перекрыть разобщительный кран ТМ, перевести ручку крана 395 в 4 положение</t>
  </si>
  <si>
    <t>зарядить УР на 0,2 выше зарядного давления, перекрыть разобщительный кран ТМ, перевести ручку крана 395 в 4 положение</t>
  </si>
  <si>
    <t>состояние ТМ, плотность ТМ, действие тормозов у всех вагонов на торможение и отпуск</t>
  </si>
  <si>
    <t>плотность ПМ, плотность ТМ, плотность УР, работоспособность СОТХ</t>
  </si>
  <si>
    <t>На какую величину необходимо завысить давление в УР при отпуске тормозов после экстренного торможения в поездах более 11 вагонов?</t>
  </si>
  <si>
    <t>3,0-3,5 кгс/см2</t>
  </si>
  <si>
    <t>выше зарядного на 0,2 кгс/см2</t>
  </si>
  <si>
    <t>до зарядного</t>
  </si>
  <si>
    <t>Какой разрядкой в УР проверяется работа ВР 292 на торможении и отпуск?</t>
  </si>
  <si>
    <t>0,5-0,6 кгс/см2</t>
  </si>
  <si>
    <t>0,7-0,8 кгс/см2</t>
  </si>
  <si>
    <t>0,6-0,7 кгс/см2</t>
  </si>
  <si>
    <t>не менее 1,0 кгс/см2</t>
  </si>
  <si>
    <t>не более 1,0 кгс/см2</t>
  </si>
  <si>
    <t>1,2 кгс/см2</t>
  </si>
  <si>
    <t>Какой разрядкой в ТМ проверяется действие автотормозов в пути следования?</t>
  </si>
  <si>
    <t>Какой ступенью торможения проверяется чувствительности уравнительного поршня?</t>
  </si>
  <si>
    <t>0,2-0,3 кгс/см2</t>
  </si>
  <si>
    <t>При каких условиях ТМ соединена с ПМ через впускное седло двухседельчатого клапана крана машиниста 395?</t>
  </si>
  <si>
    <t>при давлении в камере над уравнительным поршнем больше, чем в ТМ</t>
  </si>
  <si>
    <t>при давлении в камере над уравнительным поршнем меньше, чем в ТМ</t>
  </si>
  <si>
    <t>при давлении в камере над уравнительным поршнем равном давлению в ТМ</t>
  </si>
  <si>
    <t>При каком положении режимного переключателя срабатывает ускоритель экстренного торможения?</t>
  </si>
  <si>
    <t>«К» и «Д»</t>
  </si>
  <si>
    <t>«К» и «УВ»</t>
  </si>
  <si>
    <t>«Д» и «УВ»</t>
  </si>
  <si>
    <t>При каком завышении давления воздуха в ТМ воздухораспределитель переходит в режим отпуска?</t>
  </si>
  <si>
    <t>На какую величину необходимо завысить давление в УР при отпуске тормозов после экстренного торможения в поездах из 6 до 11 вагонов?</t>
  </si>
  <si>
    <t>На сколько надо снизить давление в УР при проверки действия автотормозов в зимних условиях?</t>
  </si>
  <si>
    <t>Какое должно быть давление в ТЦ при проверке действия ЭПТ в зимних условиях?</t>
  </si>
  <si>
    <t>В какое положение устанавливается ручка крана машиниста МВПС после прекращения выпуска воздуха из ТМ через кран машиниста при подходе к запрещающим сигналам, остановкам на станциях и у остановочных платформ?</t>
  </si>
  <si>
    <t>В положение не обеспечивающие заданное давление в ТМ после торможения</t>
  </si>
  <si>
    <t>В положение поддержания заданного давления в ТМ после торможения</t>
  </si>
  <si>
    <t>В положение обеспечивающее повышение давления в ТМ выше зарядного значения</t>
  </si>
  <si>
    <t>Каким снижением давления в уравнительном резервуаре в один приём выполнять полное служебное торможение на МВПС?</t>
  </si>
  <si>
    <t>На какое время в МВПС менее 6 вагонов ставить ручку крана машиниста в первое положение при отпуске автотормозов после служебных торможений?</t>
  </si>
  <si>
    <t>1-2 секунды</t>
  </si>
  <si>
    <t>До зарядного в УР</t>
  </si>
  <si>
    <t>3-4 секунды</t>
  </si>
  <si>
    <t>Величина первой ступени торможения при управлении ЭПТ МВПС?</t>
  </si>
  <si>
    <t>12 см</t>
  </si>
  <si>
    <t>11 см</t>
  </si>
  <si>
    <t>10 см</t>
  </si>
  <si>
    <t>Какая плотность тормозной магистрали допускается на МВПС?</t>
  </si>
  <si>
    <t>Какая должна быть плотность уравнительного резервуара крана машиниста?</t>
  </si>
  <si>
    <t>В каких случаях производится сокращённое опробование ЭПТ на МВПС?</t>
  </si>
  <si>
    <t>после перемены кабины управления; после всякого разъединения электрической цепи ЭПТ; после смены локомотивных бригад</t>
  </si>
  <si>
    <t>после перемены кабины управления; после всякого разъединения электрической цепи ЭПТ; после смены локомотивных бригад; после стоянки поезда более 1200 сек (20 мин)</t>
  </si>
  <si>
    <t>после перемены кабины управления; после всякого разъединения электрической цепи ЭПТ; после стоянки поезда более 1200 сек (20 мин)</t>
  </si>
  <si>
    <t>При полном опробовании тормозов проверяют состояние тормозной магистрали, плотность тормозной магистрали, действие тормозов у всех вагонов на торможение и отпуск</t>
  </si>
  <si>
    <t>При полном опробовании тормозов проверяют состояние тормозной магистрали, плотность тормозной магистрали, действие тормозов у двух хвостовых вагонов на торможение и отпуск</t>
  </si>
  <si>
    <t>При полном опробовании тормозов проверяют действие тормозов у всех вагонов на торможение и отпуск</t>
  </si>
  <si>
    <t>С моменат перевода ручки крана машиниста в тормозное положение</t>
  </si>
  <si>
    <t>С момента прохождения 10 сек от начала торможения</t>
  </si>
  <si>
    <t>Неисправности тормозного оборудования электропоезда, с которыми разрешен выезд из депо?</t>
  </si>
  <si>
    <t>Не работает обогрев влагосборника</t>
  </si>
  <si>
    <t>Неисправный вспомогательный компрессор</t>
  </si>
  <si>
    <t>Неисправное реле давления 404 (повторитель)</t>
  </si>
  <si>
    <t>В какой из частей крана машиниста установлен двух седельчатый клапан?</t>
  </si>
  <si>
    <t>Нижняя часть</t>
  </si>
  <si>
    <t>Средняя часть</t>
  </si>
  <si>
    <t>Верхняя часть</t>
  </si>
  <si>
    <t>При каком положении ручки крана машиниста усл. №395 просиходит ликвидация сверх зарядного давления в ТМ?</t>
  </si>
  <si>
    <t>При II положении ручки крана машиниста</t>
  </si>
  <si>
    <t>При III положении ручки крана машиниста</t>
  </si>
  <si>
    <t>При IV положении ручки крана машиниста</t>
  </si>
  <si>
    <t>Сколько основных частей имеет электровоздухораспределитель 305?</t>
  </si>
  <si>
    <t>4 части</t>
  </si>
  <si>
    <t>3 части</t>
  </si>
  <si>
    <t>5 частей</t>
  </si>
  <si>
    <t>Какой должен быть зазор между тормозной колодкой и поверхностью катания колеса?</t>
  </si>
  <si>
    <t>6-8 мм</t>
  </si>
  <si>
    <t>3-4 мм</t>
  </si>
  <si>
    <t>Для чего предназначен редуктор крана машиниста усл. №395?</t>
  </si>
  <si>
    <t>Для поддержания зарядного давления в уравнительном объеме</t>
  </si>
  <si>
    <t>Для поддержания зарядного давления в уравнительном резервуаре</t>
  </si>
  <si>
    <t>Для поддержания зарядного давления в ТМ</t>
  </si>
  <si>
    <t>В какой из частей крана машиниста установлен возбудительный клапан?</t>
  </si>
  <si>
    <t>Стабилизатор</t>
  </si>
  <si>
    <t>Редуктор</t>
  </si>
  <si>
    <t>При каком положении ручки крана машиниста усл. №395 просиходит пополнение утечек воздуха в ТМ после ступени торможения?</t>
  </si>
  <si>
    <t>В IV положеннии ручки крана машиниста</t>
  </si>
  <si>
    <t>Величина перемещения магистрального поршня при переходе из торможения в положении перекрыши составляет?</t>
  </si>
  <si>
    <t>9 мм</t>
  </si>
  <si>
    <t>Какова должна быть толщина тормозной колодки электропоезда при выходе со всех видов ремонта?</t>
  </si>
  <si>
    <t>Не менее 20 мм</t>
  </si>
  <si>
    <t>Не менее 15 мм</t>
  </si>
  <si>
    <t>Не менее 18 мм</t>
  </si>
  <si>
    <t>После срыва стоп-крана</t>
  </si>
  <si>
    <t>После разрыва соединительных руковов</t>
  </si>
  <si>
    <t>После открытия концевых кранов</t>
  </si>
  <si>
    <t>Какое давление воздуха в ТМ устанавливается для электропоезда?</t>
  </si>
  <si>
    <t>Когда зимой при неблагоприятных погодных условиях (снегопад, метель) в пути следования производится проверка автотормозов?</t>
  </si>
  <si>
    <t>Каждый час</t>
  </si>
  <si>
    <t>Каждые два часа</t>
  </si>
  <si>
    <t>Перед конечной станцией</t>
  </si>
  <si>
    <t>Для чего предназначен стабилизатор крана машиниста усл. №395?</t>
  </si>
  <si>
    <t>Для ликвидации сверхзарядного давления в уравнительном объеме</t>
  </si>
  <si>
    <t>Для ликвидации сверхзарядного давления в уравнительном резервуаре</t>
  </si>
  <si>
    <t>Для ликвидации сверхзарядного давления в ТМ</t>
  </si>
  <si>
    <t>В какой из частей крана машиниста усл. №395 установлен питательный клапан?</t>
  </si>
  <si>
    <t>Какую скорость распространения тормозной волны при служебном торможении обеспечивает воздухораспределитель 292?</t>
  </si>
  <si>
    <t>120-140 м/c</t>
  </si>
  <si>
    <t>100-120 м/c</t>
  </si>
  <si>
    <t>130-150 м/c</t>
  </si>
  <si>
    <t>Какой режим устанавливается для работы поршневого компрессора?</t>
  </si>
  <si>
    <t>Повторно-кратковременный</t>
  </si>
  <si>
    <t>Постоянный</t>
  </si>
  <si>
    <t>Импульсный</t>
  </si>
  <si>
    <t>К какому типу кранов машиниста относится КМ усл. №395?</t>
  </si>
  <si>
    <t>Временной</t>
  </si>
  <si>
    <t>Темповый</t>
  </si>
  <si>
    <t>При каких положениях переключательной пробки ВР 292 находится в длинносоставном режиме?</t>
  </si>
  <si>
    <t>«УВ» и «Д»</t>
  </si>
  <si>
    <t>«УВ» и «К»</t>
  </si>
  <si>
    <t>«Д» и «К»</t>
  </si>
  <si>
    <t>При каком минимальном давлении воздуха в ТЦ должен срабатывать сигнализатор отпуска тормозов СОТ?</t>
  </si>
  <si>
    <t>Какое давление воздуха в главных резервуарах устанавливается для электропоездов?</t>
  </si>
  <si>
    <t>Каков должен быть темп ликвидации сверх зарядного давления в ТМ?</t>
  </si>
  <si>
    <t>Каков должен быть выход штока тормозного цилиндра электропоезда при выходе со всех видов ремонта?</t>
  </si>
  <si>
    <t>Не более 50 мм</t>
  </si>
  <si>
    <t>Не более 55-75 мм</t>
  </si>
  <si>
    <t>Не более 75-100 мм</t>
  </si>
  <si>
    <t>Какая разница давления в ТМ допускается между головным и хвостовым вагоном электропоезда?</t>
  </si>
  <si>
    <t>Не более 0,1 кгс/см2</t>
  </si>
  <si>
    <t>После ликвидации несанкционированного завышения давления в ТМ, машинист производит ступень торможения?</t>
  </si>
  <si>
    <t>10 сек</t>
  </si>
  <si>
    <t>12 сек</t>
  </si>
  <si>
    <t>15 сек</t>
  </si>
  <si>
    <t>Какие приборы относятся к приборам управления?</t>
  </si>
  <si>
    <t>Краны машинистов</t>
  </si>
  <si>
    <t>Воздухораспределители</t>
  </si>
  <si>
    <t>Регуляторы давления</t>
  </si>
  <si>
    <t>Для чего предназначен регулятор давления АК11Б?</t>
  </si>
  <si>
    <t>Для включения и выключения двигателей компрессора</t>
  </si>
  <si>
    <t>Для пополнения учетек воздуха в ПМ</t>
  </si>
  <si>
    <t>Для пополнения учетек воздуха в ТМ</t>
  </si>
  <si>
    <t>5 минут</t>
  </si>
  <si>
    <t>4 минуты</t>
  </si>
  <si>
    <t>3 минуты</t>
  </si>
  <si>
    <t>Не допускатеся</t>
  </si>
  <si>
    <t>Не более 5 мм</t>
  </si>
  <si>
    <t>Не более 10 мм</t>
  </si>
  <si>
    <t>Компрессорное масло какой марки является летним?</t>
  </si>
  <si>
    <t>К-19</t>
  </si>
  <si>
    <t>К-12</t>
  </si>
  <si>
    <t>КС-19</t>
  </si>
  <si>
    <t>на 0,5-0,6 кгс/см2</t>
  </si>
  <si>
    <t>на 1-1,5 кгс/см2</t>
  </si>
  <si>
    <t>при III положении ручки крана машиниста</t>
  </si>
  <si>
    <t>0,5-0,7 кгс/см2</t>
  </si>
  <si>
    <t>зарядить УР до зарядного давления, перевести ручку крана 395 в 4 положение</t>
  </si>
  <si>
    <t>производительность компрессоров, плотность ТМ, действие тормозов хвостового вагона на торможение и отпуск</t>
  </si>
  <si>
    <t>С момента поулчения тормозного эффекта</t>
  </si>
  <si>
    <t>В III положении ручки крана машиниста</t>
  </si>
  <si>
    <t>Во II положении ручки крана машиниста</t>
  </si>
  <si>
    <t>Автоматический</t>
  </si>
  <si>
    <t>Зарядное давление ССПС, хозяйственного поезда, в состав которого входят подвижные единицы с воздухораспределителями - грузового типа, включенными на гружёный режим:</t>
  </si>
  <si>
    <t>На какой режим включаются воздухораспределители в сплотке ССПС на ведомых единицах?</t>
  </si>
  <si>
    <t>Какое время необходимо выдерживать между торможениями с целью предупреждения истощения автотормозов в хозяйственном поезде при следовании по спуску, на котором выполняются повторные торможения?</t>
  </si>
  <si>
    <t>Время отпуска ЭВР 305-001 с 3,0 до 0,4 кгс/см2 составляет:</t>
  </si>
  <si>
    <t>Время зарядки запасного резервуара объемом 55 л до давления 4,8 кгс/см2 составляет:</t>
  </si>
  <si>
    <t>Какую величину разрядки магистральной камеры при служебном торможении обеспечивает КДР воздухораспределителя 292?</t>
  </si>
  <si>
    <t>Время наполнение ТЦ воздухораспределителем до давления 3,5 кгс/см2 при экстренном торможении на режиме «УВ» составляет:</t>
  </si>
  <si>
    <t>Какой разрядкой тормозной магистрали проверяется работоспособность СОТХ? (указать правильный ответ):</t>
  </si>
  <si>
    <t>Какое должно быть минимальное давление в ТЦ хвостового вагона при сокращённого опробовании автотормозов?</t>
  </si>
  <si>
    <t>Величина минимальной толщины чугунной тормозной колодки МВПС?</t>
  </si>
  <si>
    <t>Величина минимальной толщины композиционной тормозной колодки МВПС?</t>
  </si>
  <si>
    <t>Что проверяется при полном опробовании тормозов на МВПС?</t>
  </si>
  <si>
    <t>С какого момента в зимнее время начинается отсчет тормозного пути во время проверки тормозов на действие в пути следования?</t>
  </si>
  <si>
    <t>Когда не производится сокращенное опробование автоматических тормозов электропоезда?</t>
  </si>
  <si>
    <t>Величина хода ускорительного поршня составляет, мм?</t>
  </si>
  <si>
    <t>Какой выход тормозных колодок на наружную грань поверхности катания бандажа допускается в эксплуатации?</t>
  </si>
  <si>
    <t>КЛУБ-У, БЛОК считаются неисправными</t>
  </si>
  <si>
    <t>Локомотивные устройства АЛСН выключаются в случае</t>
  </si>
  <si>
    <t>Признаки постороннего питания провода 47 в головной кабине МВПС при поездном положении управляющего органа крана машиниста усл. №395</t>
  </si>
  <si>
    <t>При длительных стоянках МВПС (более 1 ч) при низких температурах периодичность опускания и подъема токоприемника с отключенными вспомогательными цепями составляет:</t>
  </si>
  <si>
    <t>Включение обогрева влагосборников перед их продувкой в зимний период производится:</t>
  </si>
  <si>
    <t>Кому бригада МВПС (локомотива) обязана незамедлительно сообщить при значительном искрении в период токосъема ?</t>
  </si>
  <si>
    <t>Разность прокатов по кругу катания у левого и правого колеса для ТПС с установленными скоростями движения до 140 км/ч:</t>
  </si>
  <si>
    <t>Протертые места на средней части оси колесной пары МВПС не допускаются:</t>
  </si>
  <si>
    <t>Выход хвостовика верхнего корпуса тягового редуктора через окно предохранительной пластины допускается:</t>
  </si>
  <si>
    <t>загорается при снижении давления в тормозной магистрали на 0,2-0,3 кгс/см² с последующим погасанием при снижении давления до 0,6-0,7 кгс/см²</t>
  </si>
  <si>
    <t>загорается при снижении давления в тормозной магистрали на 0,5-0,6 кгс/см² с последующим погасанием при снижении давления до 1,0-1,5 кгс/см²</t>
  </si>
  <si>
    <t>применением ступеней ослабления возбуждения тяговых двигателей</t>
  </si>
  <si>
    <t>произвести подачу песка</t>
  </si>
  <si>
    <t>применить кран вспомогательного тормоза (при наличии)</t>
  </si>
  <si>
    <t>Выключить мотор-вентиляторы, отопление кабины, прожектор</t>
  </si>
  <si>
    <t>кратковременным движением от состава. Если вагоны закреплены механическим упором, то по сигнальным отросткам автосцепок</t>
  </si>
  <si>
    <t>контролировать показание киловольтметра контактной сети и манометров питательной тормозной магистралей</t>
  </si>
  <si>
    <t>выключить ЭПК на 5 - 7сек., затем снова включить</t>
  </si>
  <si>
    <t>выключить ЭПК. Снова включить его не позднее, чем через 5 - 7 сек</t>
  </si>
  <si>
    <t>снизить скорость до 40 км/ч</t>
  </si>
  <si>
    <t>снизить скорость до 20 км/ч</t>
  </si>
  <si>
    <t>Поставить ручку комбинированного крана в положение "Экстренное торможение"</t>
  </si>
  <si>
    <t>10 вагонов</t>
  </si>
  <si>
    <t>произвести гарантированный отпуск заторможенных вагонов</t>
  </si>
  <si>
    <t>кратковременно поставить ручку крана машиниста в положение "Зарядка и отпуск" (I положение), после чего перетормозить</t>
  </si>
  <si>
    <t>Электропневматическими тормозами и установкой под колеса тормозных башмаков</t>
  </si>
  <si>
    <t>От - 20°С</t>
  </si>
  <si>
    <t>От - 25°С</t>
  </si>
  <si>
    <t>От - 30°С</t>
  </si>
  <si>
    <t>энергодиспетчеру</t>
  </si>
  <si>
    <t>не допускается более чем в 3-х местах по его окружности суммарной длиной ослабленного места более 20% окружности кольца, а также ближе 100 мм к замку кольца</t>
  </si>
  <si>
    <t>не допускается более чем в 3-х местах по его окружности суммарной длиной ослабленного места более 30% окружности кольца, а также ближе 100 мм к замку кольца</t>
  </si>
  <si>
    <t>не допускается более чем в 3-х местах по его окружности суммарной длиной ослабленного места более 20% окружности кольца, а также ближе 200 мм к замку кольца</t>
  </si>
  <si>
    <t>3,0 - 4,5 кгс/см2;</t>
  </si>
  <si>
    <t>3,8 - 4,0 кгс/см2;</t>
  </si>
  <si>
    <t>3,0 - 3,5 кгс/см2;</t>
  </si>
  <si>
    <t>1,3 - 1,5 кгс/см2;</t>
  </si>
  <si>
    <t>0,3 - 1,5 кгс/см2;</t>
  </si>
  <si>
    <t>не менее 1,5 кгс/см2;</t>
  </si>
  <si>
    <t>При невозможности запустить двигатель (силовой установки) на перегоне, станции машинист ССПС обязан:</t>
  </si>
  <si>
    <t>5-10 мм</t>
  </si>
  <si>
    <t>Машинист рельсового автобуса</t>
  </si>
  <si>
    <t>Машинист паровоза</t>
  </si>
  <si>
    <t>К приборам управления тормозами относится:</t>
  </si>
  <si>
    <t>Какое опробование автотормозов производится машинистом ССПС перед отправлением хозяйственного поезда с перегона?</t>
  </si>
  <si>
    <t>Что проверяется при полном опробовании автотормозов :</t>
  </si>
  <si>
    <t>Какая должна быть плотность тормозной сети при приемке-сдаче подвижного состава из отстоя в депо без локомотивной бригады, ТО-1, ТО-2?</t>
  </si>
  <si>
    <t>Какой должен быть нижний и верхний пределы выхода штока ТЦ при полном служебном торможении?</t>
  </si>
  <si>
    <t>40 – 50 мм;</t>
  </si>
  <si>
    <t>30 – 50 мм;</t>
  </si>
  <si>
    <t>25 – 30 мм</t>
  </si>
  <si>
    <t>Какое должно быть давление в ТЦ при проверке воздухораспределителей на торможение?</t>
  </si>
  <si>
    <t>Минимальная толщина тормозных колодок, при которой они подлежат замене?</t>
  </si>
  <si>
    <t>не менее 10 мм;</t>
  </si>
  <si>
    <t>не менее 12 мм;</t>
  </si>
  <si>
    <t>не менее 14 мм.</t>
  </si>
  <si>
    <t>Какая должна быть плотность питательной сети при приемке-сдаче подвижного состава из отстоя в депо без локомотивной бригады, ТО-1, ТО-2?</t>
  </si>
  <si>
    <t>На каком расстоянии от тонкого торца необходимо измерять толщину тормозной колодки при клиновидном ее износе?</t>
  </si>
  <si>
    <t>70 мм и более;</t>
  </si>
  <si>
    <t>50 мм и более;</t>
  </si>
  <si>
    <t>35 мм и более.</t>
  </si>
  <si>
    <t>Как проверяется производительность компрессора?</t>
  </si>
  <si>
    <t>При снегопаде, свежевыпавшем снеге, уровень которого превышает уровень головок рельсов, пурге, снежных заносах до торможения перед входом на станцию или перед следованием по спуску выполнять торможение для проверки работы автотормозов, если время следования поезда без торможения до этого превышает:</t>
  </si>
  <si>
    <t>20 минут;</t>
  </si>
  <si>
    <t>10 минут;</t>
  </si>
  <si>
    <t>5 минут.</t>
  </si>
  <si>
    <t>20 мм;</t>
  </si>
  <si>
    <t>35 мм;</t>
  </si>
  <si>
    <t>Назначение стабилизатора крана машиниста №395?</t>
  </si>
  <si>
    <t>для ликвидации сверхзарядного давления в уравнительном резервуаре;</t>
  </si>
  <si>
    <t>для ликвидации сверхзарядного давления в тормозной магистрали;</t>
  </si>
  <si>
    <t>для установления зарядного давления в тормозной магистрали.</t>
  </si>
  <si>
    <t>вызывать экстренное торможение при аварийной ситуации;</t>
  </si>
  <si>
    <t>увеличивать давление в ТЦ при ЭПТ;</t>
  </si>
  <si>
    <t>увеличивает скорость тормозной волны.</t>
  </si>
  <si>
    <t>обеспечивать неистощимость электропневматического тормоза;</t>
  </si>
  <si>
    <t>обеспечивать переход от электропневматического торможения к пневматическому;</t>
  </si>
  <si>
    <t>переключать режим торможения и отпуска.</t>
  </si>
  <si>
    <t>На что влияет увеличенный выход штока ТЦ?</t>
  </si>
  <si>
    <t>вызывает завал рычагов и снижает КПД рычажной передачи;</t>
  </si>
  <si>
    <t>увеличивает износ тормозных колодок;</t>
  </si>
  <si>
    <t>увеличивает утечки из ТЦ.</t>
  </si>
  <si>
    <t>Когда удаляется образовавшийся на деталях тормоза и рычажной передачи лёд?</t>
  </si>
  <si>
    <t>через каждые 30 минут эксплуатации локомотива;</t>
  </si>
  <si>
    <t>не реже чем один раз в час во время эксплуатации локомотива;</t>
  </si>
  <si>
    <t>при первой возможности (при стоянках на станции, в оборотном пункте и т.д.).</t>
  </si>
  <si>
    <t>Что происходит с давлением в ТЦ при переводе ручки КМ №013А из III в VI положение?</t>
  </si>
  <si>
    <t>Что происходит с давлением в ТМ при переводе ручки КМ №013А из III в VI положение?</t>
  </si>
  <si>
    <t>давление остается неизменным</t>
  </si>
  <si>
    <t>С чем соединена тормозная магистраль при I положении ручки крана машиниста?</t>
  </si>
  <si>
    <t>При каком положении ручки крана машиниста №395 УР соединяется с атмосферой?</t>
  </si>
  <si>
    <t xml:space="preserve">машинист паровоза </t>
  </si>
  <si>
    <t>Перед началом приёмки паровоза машинист должен убедиться, что:</t>
  </si>
  <si>
    <t>марка угля в тендере соответствует отметке о наборе топлива в маршруте машиниста</t>
  </si>
  <si>
    <t>жёсткость воды в лаборатории депо определена верно</t>
  </si>
  <si>
    <t>регулятор закрыт, заперт</t>
  </si>
  <si>
    <t>реверс стоит на центре</t>
  </si>
  <si>
    <t>пар внутри котла (над зеркалом испарения) насыщен</t>
  </si>
  <si>
    <t>температура насыщенного пара соответствует давлению воды в котле</t>
  </si>
  <si>
    <t>стёкла и поручни будки паровоза очищены от грязи</t>
  </si>
  <si>
    <t xml:space="preserve">цилиндропродувательные клапаны (ЦП) открыты
</t>
  </si>
  <si>
    <t>дым из трубы выходит прозрачным или слегка окрашенным в серый цвет</t>
  </si>
  <si>
    <t>В начале приёмки паровоза машинист должен убедиться, что:</t>
  </si>
  <si>
    <t>давление пара в котле имеется, можно ввести в работу сифон</t>
  </si>
  <si>
    <t>давление пара в котле не превышает значения, установленного для данной серии паровоза</t>
  </si>
  <si>
    <t>давление пара в котле имеется, можно ввести в работу турбогенератор</t>
  </si>
  <si>
    <t>В начале приёмки паровоза машинист должен убедиться по показаниям водомерного стекла, что:</t>
  </si>
  <si>
    <t>уровень воды в котле находится не ниже 1/2 и не выше 1/3 уровня водомерного стекла</t>
  </si>
  <si>
    <t>уровень воды в котле находится выше наинизшего уровня</t>
  </si>
  <si>
    <t xml:space="preserve">уровень воды в котле находится ниже наинизшего уровня
</t>
  </si>
  <si>
    <t>При приёмке топки паровоза особое внимание обратить на</t>
  </si>
  <si>
    <t>температуру горящего слоя топлива</t>
  </si>
  <si>
    <t>температуру поверхности нагрева огневой коробки</t>
  </si>
  <si>
    <t>состояние и отсутствие течи контрольных пробок</t>
  </si>
  <si>
    <t>При приёмке топки паровоза особое внимание обратить на:</t>
  </si>
  <si>
    <t>исправность и установленную длину кирпичного свода</t>
  </si>
  <si>
    <t>цвет отходящих газов</t>
  </si>
  <si>
    <t>длину пламени</t>
  </si>
  <si>
    <t>цвет пламени горящего топлива</t>
  </si>
  <si>
    <t>отсутствие течи и парения в местах крепления связей, жаровых и дымогарных труб</t>
  </si>
  <si>
    <t>температуру отходящих газов</t>
  </si>
  <si>
    <t>При приёмке арматуры паровоза особое внимание обратить на:</t>
  </si>
  <si>
    <t>состояние окрашенных поверхностей приборов</t>
  </si>
  <si>
    <t>исправность и правильность показаний водомерных стёкол</t>
  </si>
  <si>
    <t>состояние отшлифованных поверхностей приборов</t>
  </si>
  <si>
    <t>исправность приборов подачи воды в котёл (инжекторов)</t>
  </si>
  <si>
    <t>удобство монтажа арматуры на лобовом листе топки</t>
  </si>
  <si>
    <t>уровень нагрева арматуры</t>
  </si>
  <si>
    <t>наличие пломбы и штампа проверки на котловом манометре</t>
  </si>
  <si>
    <t>исправность прибора подачи звукового сигнала</t>
  </si>
  <si>
    <t>правильность (гармонические составляющие) настройки тона прибора подачи звукового сигнала</t>
  </si>
  <si>
    <t>эстетически выверенное звучание прибора подачи звукового сигнала</t>
  </si>
  <si>
    <t>При ведении поезда, когда скорость паровоза начинает возрастать, отсечку пара в паровой машине необходимо:</t>
  </si>
  <si>
    <t>увеличивать</t>
  </si>
  <si>
    <t>уменьшать</t>
  </si>
  <si>
    <t>оставлять неизменной</t>
  </si>
  <si>
    <t>Перед чисткой топки необходимо:</t>
  </si>
  <si>
    <t>на последнем перегоне, после проследования сложного профиля пути, пустить топку «на прогар»</t>
  </si>
  <si>
    <t>на последнем перегоне, после проследования сложного профиля пути, пустить топку «в расход»</t>
  </si>
  <si>
    <t>на последнем перегоне, после проследования сложного профиля пути, пустить топку «на самотёк»</t>
  </si>
  <si>
    <t>уровень воды в котле довести до максимально возможного для данной серии паровозов</t>
  </si>
  <si>
    <t>уровень воды в котле довести до 1/2 - 1/3 по водомерному стеклу</t>
  </si>
  <si>
    <t>уровень воды в котле довести до минимально возможного</t>
  </si>
  <si>
    <t>При отоплении паровоза необходимо следить за:</t>
  </si>
  <si>
    <t>высотой слоя и равномерностью распределения угля по колосниковой решётке</t>
  </si>
  <si>
    <t>количеством выходящего дыма из дымовой трубы</t>
  </si>
  <si>
    <t>длинной черенка лопаты истопника</t>
  </si>
  <si>
    <t>большими порциями</t>
  </si>
  <si>
    <t>Укажите, что относится к гарнитуре котла:</t>
  </si>
  <si>
    <t>инжектор</t>
  </si>
  <si>
    <t>водомерное стекло</t>
  </si>
  <si>
    <t>колосниковая решётка</t>
  </si>
  <si>
    <t>Сухопарник предназначен для:</t>
  </si>
  <si>
    <t>осушки топлива</t>
  </si>
  <si>
    <t>сбора наиболее сухого пара в котле</t>
  </si>
  <si>
    <t>обогрева будки паровоза</t>
  </si>
  <si>
    <t>Внутри жаровых и дымогарных труб находятся:</t>
  </si>
  <si>
    <t>котловая вода</t>
  </si>
  <si>
    <t>топочный газ</t>
  </si>
  <si>
    <t>пар</t>
  </si>
  <si>
    <t>Снаружи жаровых и дымогарных труб находятся:</t>
  </si>
  <si>
    <t>Внутри дымовой камеры находятся:</t>
  </si>
  <si>
    <t>дымовытяжное устройство</t>
  </si>
  <si>
    <t>топливоподогреватель</t>
  </si>
  <si>
    <t>стокер</t>
  </si>
  <si>
    <t>Сифон паровоза служит для:</t>
  </si>
  <si>
    <t>создания тяги внутри топки при стоянке паровоза или движении с закрытым регулятором</t>
  </si>
  <si>
    <t>снабжения паровозной бригады охлаждённой газированной водой</t>
  </si>
  <si>
    <t>создания сквозняков внутри паровозной будки с целью поддержания комфортных условий труда паровозной бригады</t>
  </si>
  <si>
    <t>Водоуказательное (водомерное) стекло предназначено для:</t>
  </si>
  <si>
    <t>контроля уровня котловой воды</t>
  </si>
  <si>
    <t>контроля уровня воды тендера</t>
  </si>
  <si>
    <t>контроля уровня воды в водоразборной колонке</t>
  </si>
  <si>
    <t>Паровая машина паровоза состоит из:</t>
  </si>
  <si>
    <t>поршня со скалкой и крейцкопфом</t>
  </si>
  <si>
    <t>сцепных дышел</t>
  </si>
  <si>
    <t>остова</t>
  </si>
  <si>
    <t>Где применяется въездная (выездная) сигнализация на железнодорожных путях необщего пользования?</t>
  </si>
  <si>
    <t>на железнодорожных путях необщего пользования для разрешения выезда и въезда железнодорожного подвижного состава в производственное помещение</t>
  </si>
  <si>
    <t>на железнодорожных путях необщего пользования для разрешения проезда через ворота на территорию предприятия</t>
  </si>
  <si>
    <t>на железнодорожных путях необщего пользования для разрешения проезда негабаритных мест , мостов и эстакад</t>
  </si>
  <si>
    <t>Кем устанавливаются допускаемые скорости движения для железнодорожного подвижного состава?</t>
  </si>
  <si>
    <t>владельцем инфраструктуры</t>
  </si>
  <si>
    <t>министерством транспорта РФ</t>
  </si>
  <si>
    <t>региональными органами субъектов Федерации</t>
  </si>
  <si>
    <t>свыше 4 мм</t>
  </si>
  <si>
    <t>свыше 6 мм</t>
  </si>
  <si>
    <t>Машинист дизель поезда</t>
  </si>
  <si>
    <t>Ступень торможения при выполнении полного опробования тормозов в грузовом порожнем поезде:</t>
  </si>
  <si>
    <t>увеличить разрядку тормозной магистрали не менее, чем до 0,5 кгс/см.кв. и только после этого выполнить отпуск тормозов</t>
  </si>
  <si>
    <t>целостность ТМ, плотность ТМ и ее состояние по действию тормозов двух хвостовых вагонов поезда</t>
  </si>
  <si>
    <t>получить приказ ДНЦ на следование поезда с неисправными устройствами безопасности</t>
  </si>
  <si>
    <t>На какую величину допускается снижение давления в тормозных цилиндрах РА-1?</t>
  </si>
  <si>
    <t>не более 0,02 МПа (0,2 кгс/см2) в течение 60 секунд)</t>
  </si>
  <si>
    <t>не более 0,01 МПа (0,1 кгс/см2) в течение 180 секунд)</t>
  </si>
  <si>
    <t>не более 0,05 МПа (0,5 кгс/см2) в течение 120 секунд)</t>
  </si>
  <si>
    <t>Какое устанавливается зарядное давление в тормозной магистрали РА-1, РА-2?</t>
  </si>
  <si>
    <t>0,48-0,50 (4,9-5,1) МПа (кгс/см2)</t>
  </si>
  <si>
    <t>0,49-0,51 (5,0-5,2) МПа (кгс/см2)</t>
  </si>
  <si>
    <t>0,54-0,55(5,5-5,6) МПа (кгс/см2)</t>
  </si>
  <si>
    <t>Какое опробование тормозов выполняется в случае снижения давления в главных резервуарах РА-1, РА-2 ниже 0,44 МПа (4,5 кгс/см²)?</t>
  </si>
  <si>
    <t>сокращенное</t>
  </si>
  <si>
    <t>полное</t>
  </si>
  <si>
    <t>технологическое</t>
  </si>
  <si>
    <t>При проверке действия тормозов в пути следования произвести отпуск тормозов после снижения скорости на:</t>
  </si>
  <si>
    <t>При какой скорости необходимо прекратить подачу песка на РА-1, РА-2 при экстренном торможении?</t>
  </si>
  <si>
    <t>8-10 км/ч</t>
  </si>
  <si>
    <t>Какое время должно быть с момента перевода управляющего органа крана машиниста в отпускное положение до приведения в движение рельсового автобуса?</t>
  </si>
  <si>
    <t>не менее 30 секунд при условии подачи разрешающей команды системой контроля состояния тормоза вагонов, в том числе и хвостового</t>
  </si>
  <si>
    <t>не менее 180 секунд при условии подачи разрешающей команды системой контроля состояния тормоза вагонов, в том числе и хвостового</t>
  </si>
  <si>
    <t>не менее 15 секунд</t>
  </si>
  <si>
    <t>Плотность питательной сети для рельсового автобуса РА-1:</t>
  </si>
  <si>
    <t>снижение давления, замеряемое по питательной магистрали, должно быть не более 0,05 МПа (0,5 кгс/см2) за 600 секунд (10 минут).</t>
  </si>
  <si>
    <t>не менее 0,01 МПа (0,1 кгс/см2) в течение 180 секунд)</t>
  </si>
  <si>
    <t>Максимально допустимая величина выхода штока ТЦ в эксплуатации на РА-1, РА-2?</t>
  </si>
  <si>
    <t>35 мм</t>
  </si>
  <si>
    <t>10 мм</t>
  </si>
  <si>
    <t>25 мм</t>
  </si>
  <si>
    <t>Как осуществляется стоянка автобуса РА-1?</t>
  </si>
  <si>
    <t>при постановке управляющего органа крана машиниста в тормозное положение с фиксированным давлением в тормозной магистрали 0,42 МПа (4,3 кгс/см2)</t>
  </si>
  <si>
    <t>с закреплением тормозными башмаками</t>
  </si>
  <si>
    <t>работники вагонного хозяйства</t>
  </si>
  <si>
    <t>перевести управляющий орган крана машиниста из поездного положения в тормозное положение с фиксированным давлением в тормозной магистрали 0,42 МПа (4,3 кгс/см2) и далее в положение экстренного торможения.</t>
  </si>
  <si>
    <t xml:space="preserve">Отпуск тормоза после служебного торможения рельсового автобуса РА-1 производить:
</t>
  </si>
  <si>
    <t>постановкой управляющего органа крана машиниста в положение, обеспечивающее повышение давление в тормозной магистрали выше зарядного, на 2-3 секунды.</t>
  </si>
  <si>
    <t>постановкой управляющего органа крана машиниста в положение, обеспечивающее повышение давление в тормозной магистрали выше зарядного, 0,5-0,6 кгс/см2</t>
  </si>
  <si>
    <t xml:space="preserve">У рельсовых автобусов РА-1 в зимний период эксплуатации проверку действия автоматического тормоза в пути следования производить:
</t>
  </si>
  <si>
    <t>постановкой управляющего органа крана машиниста в положение служебного торможения.</t>
  </si>
  <si>
    <t>постановкой управляющего органа крана машиниста в положение полного служебного торможения.</t>
  </si>
  <si>
    <t>постановкой управляющего органа крана машиниста в положение экстренного торможения.</t>
  </si>
  <si>
    <t>15 минут</t>
  </si>
  <si>
    <t>0,11-0,13 МПа (1,1-1,3 кгс/см2).</t>
  </si>
  <si>
    <t>Плотность тормозной сети локомотива (темп снижения давления):</t>
  </si>
  <si>
    <t>Какое показание должен принимать предупредительный светофор при возникновении неисправности устройств управления основным светофором?</t>
  </si>
  <si>
    <t>Какие допускаются отклонения от нормативного значения пределов давлений в главных резервуарах?</t>
  </si>
  <si>
    <t>Какой должен быть максимальный выхода штока ТЦ в эксплуатации?</t>
  </si>
  <si>
    <t>Машинист электропоезда</t>
  </si>
  <si>
    <t>Машинист автомотрисы</t>
  </si>
  <si>
    <t>Машинист мотовоза</t>
  </si>
  <si>
    <t>Водитель дрезины</t>
  </si>
  <si>
    <t>Машинист ЖДСМ</t>
  </si>
  <si>
    <t xml:space="preserve">Машинист паровоза </t>
  </si>
  <si>
    <t>Машинист газотурбовоза</t>
  </si>
  <si>
    <t xml:space="preserve">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t>
  </si>
  <si>
    <t>Какие действия должен предпринять машинист, если при следовании хозяйственного поезда его скорость без приведения в действие тормозов не снижается, но появились признаки возможного нарушения целостности тормозной магистрали?</t>
  </si>
  <si>
    <t>Каким торможением требуется остановить хозяйственный поезд, если произошло срабатывание датчика контроля состояния тормозной магистрали после падения давления в тормозной магистрали?</t>
  </si>
  <si>
    <t>Какие действия должен предпринять машинист локомотива хозяйственного поезда, если при стоянке на промежуточной станции допущено самопроизвольное срабатывание тормозов?</t>
  </si>
  <si>
    <t>Что выполняется перед проведением сокращенного опробования тормозов в хозяйственных поездах на станции, где производится смена локомотивных бригад?</t>
  </si>
  <si>
    <t>Максимальная скорость следования состава хозяйственного поезда при руководящем спуске круче 0,006 до 0,010 включительно, при минимальном тормозном нажатии 28 тс:</t>
  </si>
  <si>
    <t>На какой режим включается воздухораспределитель грузового типа ССПС при ведении поезда с воздухораспределителями пассажирского типа?</t>
  </si>
  <si>
    <t>На какую величину допускается отличие показаний давления в тормозной магистрали хвостового вагона хозяйственного поезда длиной до 300 осей и локомотива?</t>
  </si>
  <si>
    <t>Ступень торможения при выполнении полного опробования тормозов в хозяйственном поезде:</t>
  </si>
  <si>
    <t>Ступень торможения при выполнении полного опробования тормозов в хозяйственном поезде с воздухораспределителями пассажирского типа:</t>
  </si>
  <si>
    <t>Первая ступень снижения давления в уравнительном резервуаре (УР) при управлении автоматическими тормозами с воздухораспределителями пассажирского типа при служебном торможении:</t>
  </si>
  <si>
    <t>0,7 кгс/см.кв.</t>
  </si>
  <si>
    <t>0,8 кгс/см.кв.</t>
  </si>
  <si>
    <t>Время непрерывного следования хозяйственного поезда с постоянной ступенью торможения на спуске при включении воздухораспределителей на равнинный режим не должно превышать:</t>
  </si>
  <si>
    <t>На какую величину требуется выполнять снижение давления в уравнительном резервуаре хозяйственного поезда и одиночно следующего ССПС, оборудованного воздухораспределителями грузового типа, при производстве проверки действия автотормозов в пути следования?</t>
  </si>
  <si>
    <t>В хозяйственных поездах, состоящих из семи вагонов и менее с воздухораспределителями пассажирского типа, отпуск автотормозов после служебного торможения выполнять:</t>
  </si>
  <si>
    <t>все перечисленное верно</t>
  </si>
  <si>
    <t>не более 8 часов</t>
  </si>
  <si>
    <t>При круглосуточной работе предприятия ночным временем считается интервал времени?</t>
  </si>
  <si>
    <t>с 21 часа до 5 часов</t>
  </si>
  <si>
    <t>с 22 часов до 6 часов</t>
  </si>
  <si>
    <t>с 23 часов до 7 часов</t>
  </si>
  <si>
    <t>более 3 смен</t>
  </si>
  <si>
    <t>28 рабочих дней</t>
  </si>
  <si>
    <t>28 календарных дней</t>
  </si>
  <si>
    <t>36 календарных дня</t>
  </si>
  <si>
    <t>локальными нормативными документами по подразделению</t>
  </si>
  <si>
    <t>разрешается, при условии уведомления сменщика по телефону</t>
  </si>
  <si>
    <t>допускается, на основании приказа ДНЦ о продлении режима работы</t>
  </si>
  <si>
    <t>по 12 часов в сутки</t>
  </si>
  <si>
    <t>по 8 часов в сутки</t>
  </si>
  <si>
    <t>по 4 часа в сутки</t>
  </si>
  <si>
    <t>В каких случаях допускается уменьшение продолжительности междусменного отдыха в период летних путевых работ для машинистов ССПС?</t>
  </si>
  <si>
    <t>время, с момента начала и окончания выполнения своих трудовых обязанностей</t>
  </si>
  <si>
    <t>3 года</t>
  </si>
  <si>
    <t>5 лет</t>
  </si>
  <si>
    <t>мероприятия по улучшению условий труда</t>
  </si>
  <si>
    <t>классы (подклассы) условий труда на рабочих местах</t>
  </si>
  <si>
    <t>совокупность факторов производственного процесса</t>
  </si>
  <si>
    <t>время нахождения работника после работы</t>
  </si>
  <si>
    <t>имеет право</t>
  </si>
  <si>
    <t>Кто обеспечивает обучение лиц, поступающих на работу с вредными и (или) опасными условиями труда, безопасным методам и приемам выполнения работ?</t>
  </si>
  <si>
    <t>Что входит в обязанности работника в области охраны труда?</t>
  </si>
  <si>
    <t>Предупреждающая окраска сооружений и устройств в зоне железнодорожного пути обозначается цветами:</t>
  </si>
  <si>
    <t>Какое расстояние должно быть для прохода между автосцепками стоящих расцепленных вагонов?</t>
  </si>
  <si>
    <t>не реже 1 раза в 3 года</t>
  </si>
  <si>
    <t>после нарушения требований охраны труда</t>
  </si>
  <si>
    <t>На каком расстоянии от лежащих на земле оборванных проводов работник оказывается под опасным напряжением шага?</t>
  </si>
  <si>
    <t>При выполнении работ на электрифицированных участках железных дорог запрещено приближаться самим или с применяемыми приспособлениями к находящимся под напряжением проводам или частям контактной сети на расстояние:</t>
  </si>
  <si>
    <t>В каком документе указывается степень вины застрахованного в процентах, установленная при расследовании несчастного случая на производстве?</t>
  </si>
  <si>
    <t>15 дней</t>
  </si>
  <si>
    <t>45 дней</t>
  </si>
  <si>
    <t>При термическом ожоге с повреждением кожных покровов необходимо:</t>
  </si>
  <si>
    <t>Можно ли вправить вывих пострадавшему при оказании первой помощи?</t>
  </si>
  <si>
    <t>Какие СПС оборудуются средствами поездной радиосвязи?</t>
  </si>
  <si>
    <t>Перед сезоном путевых работ в подразделениях приписки СПС издаются приказы «О формировании бригад СПС»:</t>
  </si>
  <si>
    <t>Персональный состав бригады СПС для совместной работы комплектуется с учетом:</t>
  </si>
  <si>
    <t>С какой периодичностью проводится проверка знаний для машинистов и помощников машинистов СПС по электробезопасности?</t>
  </si>
  <si>
    <t>Кто несет ответственность за устранение замечаний при приемке СПС?</t>
  </si>
  <si>
    <t>Нужно ли при приемке машины перед выездом работникам бригады СПС каждый раз проверять смазку узлов машины согласно карте смазки?</t>
  </si>
  <si>
    <t>Как осуществляется допуск к самостоятельной работе машиниста ССПС при перерыве в работе от 3 до 6 месяцев?</t>
  </si>
  <si>
    <t>Какие виды инструктажей по безопасности движения проводятся бригадам СПС в период работы?</t>
  </si>
  <si>
    <t>СПС должен сопровождаться руководителем работ:</t>
  </si>
  <si>
    <t>Практическая подготовка (стажировка и обкатка) кандидатов для работы машинистами ССПС осуществляется круглогодично и при этом должна быть по продолжительности не менее:</t>
  </si>
  <si>
    <t>Как осуществляется допуск к самостоятельной работе машиниста ССПС при перерыве в работе от 6 месяцев до 1 года?</t>
  </si>
  <si>
    <t>Как осуществляется допуск к самостоятельной работе машиниста ССПС при перерыве в работе более 5 лет?</t>
  </si>
  <si>
    <t>Когда СПС проходит контрольно-технический осмотр (КТО)?</t>
  </si>
  <si>
    <t>СПС проходит КТО два раза в год (весной и осенью) при круглогодичной эксплуатации и один раз в год (перед началом сезона) при сезонной эксплуатации</t>
  </si>
  <si>
    <t>Кто входит в состав комиссии при проведении КТО СПС?</t>
  </si>
  <si>
    <t>Какие виды ТО предусматривает система ППР?</t>
  </si>
  <si>
    <t>Какие виды ремонта предусматривает система ППР?</t>
  </si>
  <si>
    <t>Для каких видов СПС проводится сезонное ТО?</t>
  </si>
  <si>
    <t>Разрешается ли отложить устранение повреждений деталей, сборочных единиц до времени проведения одного из плановых видов ТО?</t>
  </si>
  <si>
    <t>В каких случаях разрешается увеличить межремонтную норму до КР-1?</t>
  </si>
  <si>
    <t>Увеличение межремонтной нормы для СПС разрешается:</t>
  </si>
  <si>
    <t>Какой установлен срок действия разрешения на ремонт для подразделений и ремонтных предприятий?</t>
  </si>
  <si>
    <t>7 лет</t>
  </si>
  <si>
    <t>Какие работы проводятся на СПС, находящемся на хранении, для обеспечения постоянной технической готовности к работе и сохранности?</t>
  </si>
  <si>
    <t>В состав комиссии по оценке готовности СПС к транспортированию должны входить:</t>
  </si>
  <si>
    <t>ТО-1</t>
  </si>
  <si>
    <t>сезонное ТО</t>
  </si>
  <si>
    <t>Сколько проводников должны сопровождать СПС при транспортировании в составе грузового поезда, хозяйственного поезда или отдельным локомотивом?</t>
  </si>
  <si>
    <t>в двух экземплярах</t>
  </si>
  <si>
    <t>в одном экземпляре</t>
  </si>
  <si>
    <t>в трех экземплярах</t>
  </si>
  <si>
    <t>в течение трех суток</t>
  </si>
  <si>
    <t>рабочее время</t>
  </si>
  <si>
    <t>рабочая смена</t>
  </si>
  <si>
    <t>шум</t>
  </si>
  <si>
    <t>звук</t>
  </si>
  <si>
    <t>Максимальное время, выделяемое на обеденный перерыв должно быть:</t>
  </si>
  <si>
    <t>не более 1 часа</t>
  </si>
  <si>
    <t>не более 2 часов</t>
  </si>
  <si>
    <t>не более 45 минут</t>
  </si>
  <si>
    <t>условиями труда</t>
  </si>
  <si>
    <t>факторами травмоопасности</t>
  </si>
  <si>
    <t>Какой инструктаж проводится при приеме на работу?</t>
  </si>
  <si>
    <t>первичный</t>
  </si>
  <si>
    <t>внеплановый</t>
  </si>
  <si>
    <t>вводный</t>
  </si>
  <si>
    <t>Сроки расследования тяжелого несчастного случая?</t>
  </si>
  <si>
    <t>30 дней</t>
  </si>
  <si>
    <t>3 дня</t>
  </si>
  <si>
    <t>Какой вид инструктажа по охране труда проводится при изменении метеоусловий, ликвидации чрезвычайных ситуаций?</t>
  </si>
  <si>
    <t>повторный</t>
  </si>
  <si>
    <t>целевой</t>
  </si>
  <si>
    <t>с повышенной опасностью</t>
  </si>
  <si>
    <t>без повышенной опасности</t>
  </si>
  <si>
    <t>особо опасные</t>
  </si>
  <si>
    <t>Запрещается приближаться к лежащему на земле оборванному контактному проводу на расстояние менее:</t>
  </si>
  <si>
    <t>5 метров</t>
  </si>
  <si>
    <t>8 метров</t>
  </si>
  <si>
    <t>10 метров</t>
  </si>
  <si>
    <t>подниматься на переходные площадки вагонов</t>
  </si>
  <si>
    <t>1 км/ч</t>
  </si>
  <si>
    <t>3 км/ч</t>
  </si>
  <si>
    <t>ПРИВ</t>
  </si>
  <si>
    <t>не менее 2,5 м</t>
  </si>
  <si>
    <t>ближе 2 м</t>
  </si>
  <si>
    <t>ближе 1,2 м</t>
  </si>
  <si>
    <t>ближе 1,5 м</t>
  </si>
  <si>
    <t>ближе 8 м</t>
  </si>
  <si>
    <t>Берегись поезда!</t>
  </si>
  <si>
    <t>визуальном или звуковом обнаружении подвижного состава</t>
  </si>
  <si>
    <t>не менее 0,6 метра</t>
  </si>
  <si>
    <t>не менее 0,5 метра</t>
  </si>
  <si>
    <t>не менее 1 метра</t>
  </si>
  <si>
    <t>не менее 800 метров</t>
  </si>
  <si>
    <t>не менее 50 метров</t>
  </si>
  <si>
    <t>более 8 м</t>
  </si>
  <si>
    <t>более 2 м</t>
  </si>
  <si>
    <t>более 5 м</t>
  </si>
  <si>
    <t>не менее 10 м</t>
  </si>
  <si>
    <t>15 дней, продление возможно по решению председателя комиссии на 15 дней</t>
  </si>
  <si>
    <t>15 дней, продление невозможно</t>
  </si>
  <si>
    <t>3 дня, продление возможно по решению председателя комиссии на 15 дней</t>
  </si>
  <si>
    <t>Пожарная безопасность объекта защиты это:</t>
  </si>
  <si>
    <t>Где производится опробование и регулировка звуковых сигналов локомотива?</t>
  </si>
  <si>
    <t>за пределами помещений депо, ПТОЛ</t>
  </si>
  <si>
    <t>на ремонтной позиции ПТОЛ</t>
  </si>
  <si>
    <t>не имеет значения</t>
  </si>
  <si>
    <t>Укажите периодичность осмотра диэлектрических ковров:</t>
  </si>
  <si>
    <t>1 раз в 6 месяцев</t>
  </si>
  <si>
    <t>Система организационных и технических мероприятий и средств, обеспечивающих защиту людей от вредного и опасного воздействия электрического тока, электрической дуги, электромагнитного поля и статического электричества называется:</t>
  </si>
  <si>
    <t>не ближе одного мачтового пролета</t>
  </si>
  <si>
    <t>одного мачтового пролета</t>
  </si>
  <si>
    <t>защитные очки и наушники</t>
  </si>
  <si>
    <t>не нормируется</t>
  </si>
  <si>
    <t>на расстоянии менее 50 метров</t>
  </si>
  <si>
    <t>на расстоянии менее 100 метров</t>
  </si>
  <si>
    <t>на расстоянии менее 200 метров</t>
  </si>
  <si>
    <t>на тендере</t>
  </si>
  <si>
    <t>в будке паровоза</t>
  </si>
  <si>
    <t>у шуровочного отверстия топки паровоза</t>
  </si>
  <si>
    <t>заменять перегоревшие лампы в кабине управления</t>
  </si>
  <si>
    <t>осматривать тормозное оборудование</t>
  </si>
  <si>
    <t>прекратить приёмку и покинуть локомотив</t>
  </si>
  <si>
    <t>пульс, дыхание, сознание, реакция зрачка на свет, цвет кожного покрова</t>
  </si>
  <si>
    <t>пульс, дыхание, сознание, реакция зрачка на свет</t>
  </si>
  <si>
    <t>пульс, дыхание, сознание</t>
  </si>
  <si>
    <t>предрейсовый</t>
  </si>
  <si>
    <t>предварительный</t>
  </si>
  <si>
    <t>периодический</t>
  </si>
  <si>
    <t>тяжесть</t>
  </si>
  <si>
    <t>напряженность</t>
  </si>
  <si>
    <t>ритмичность</t>
  </si>
  <si>
    <t>Как называются показатели сенсорной нагрузки на центральную нервную систему и органы чувств работника?</t>
  </si>
  <si>
    <t>Беспорядочное сочетание звуков различной частоты и интенсивности, которые неблагоприятно воздействуют на организм человека, мешают работе и отдыху называют:</t>
  </si>
  <si>
    <t>Метеорологические условия внутренней среды помещений, которые определяются действующими на организм человека сочетаниями температуры, влажности, скорости движения воздуха и теплового излучения называются:</t>
  </si>
  <si>
    <t>Механические колебания машин и механизмов, которые характеризуются такими параметрами, как частота, амплитуда, колебательная скорость, колебательное ускорение называют:</t>
  </si>
  <si>
    <t>Условия труда, при которых воздействие на работника вредных и (или) опасных производственных факторов отсутствует или уровни воздействия которых не превышают уровни, установленные нормативами (гигиеническими нормативами) условий труда, и создаются предпосылки для поддержания высокого уровня работоспособности работника называют:</t>
  </si>
  <si>
    <t>оптимальными</t>
  </si>
  <si>
    <t>допустимыми</t>
  </si>
  <si>
    <t>вредными</t>
  </si>
  <si>
    <t>Условия труда, при которых на работника воздействуют вредные и (или) опасные производственные факторы, уровни воздействия которых не превышают уровни, установленные нормативами (гигиеническими нормативами) условий труда, а измененное функциональное состояние организма работника восстанавливается во время регламентированного отдыха или к началу следующего рабочего дня (смены) называют:</t>
  </si>
  <si>
    <t>С-КАВ</t>
  </si>
  <si>
    <t>Злобин А.А.</t>
  </si>
  <si>
    <t>перевести контроллер в нулевое положение и визуально проверить состояние устройств контактной сети и токоприемников</t>
  </si>
  <si>
    <t>При какой скорости следует прекратить подачу песка при остановочных торможениях?</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</si>
  <si>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lХ пункт 163</t>
  </si>
  <si>
    <t>Как проверяется сцепление локомотива с первым вагоном в пассажирском поезде?</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</si>
  <si>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V пункт 100</t>
  </si>
  <si>
    <t>кратковременным движением от состава</t>
  </si>
  <si>
    <t>не проверяется</t>
  </si>
  <si>
    <t>Какое количество вагонов в поезде допускается к отправлению без "Справки об обеспечении поезда тормозами и исправном их действии"?</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</si>
  <si>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VIII пункт 139</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</si>
  <si>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3, раздел I пункт 1</t>
  </si>
  <si>
    <t>выполнить проверку состояния тормозной магистрали поезда</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</si>
  <si>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lХ пункт 160</t>
  </si>
  <si>
    <t>При какой скорости движения после смены кабин или пультов управления, машинист обязан после приведения локомотива в движение выполнить проверку действия вспомогательного тормоза?</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</si>
  <si>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IV пункт 99</t>
  </si>
  <si>
    <t>3 - 5 км/ч до остановки;</t>
  </si>
  <si>
    <t>5 - 10 км/ч до остановки ;</t>
  </si>
  <si>
    <t>10 - 15 км/ч до остановки;</t>
  </si>
  <si>
    <t>На какую величину следует снизить давление в УР перед отцепкой тяговой единицы от состава?</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</si>
  <si>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V пункт 106</t>
  </si>
  <si>
    <t>Давление сжиженного природного газа (СПГ) в криогенной ёмкости должно быть:</t>
  </si>
  <si>
    <t>давление сжиженного природного газа (СПГ) в криогенной ёмкости не контролируется</t>
  </si>
  <si>
    <t>Давление сжиженного природного газа (СПГ) в криогенной ёмкости, при необходимости, снижается с помощью:</t>
  </si>
  <si>
    <t>снижается с помощью открытия вентиля продувочного устройства</t>
  </si>
  <si>
    <t>снизится самостоятельно - после запуска ГТД</t>
  </si>
  <si>
    <t>Перед запуском газотурбинного двигателя (ГТД) локомотивная бригада открывает вручную вентили, установленные:</t>
  </si>
  <si>
    <t>на криогенной ёмкости</t>
  </si>
  <si>
    <t>в отсеке газового оборудования</t>
  </si>
  <si>
    <t>на газотурбинном двигателе</t>
  </si>
  <si>
    <t>для понижения температуры криогенного насоса</t>
  </si>
  <si>
    <t>для понижения давления в криогенной ёмкости</t>
  </si>
  <si>
    <t>для понижения температуры в камере сгорания газотурбинного двигателя</t>
  </si>
  <si>
    <t>проверки вращения ротора главного генератора</t>
  </si>
  <si>
    <t>давление СПГ в криогенной ёмкости</t>
  </si>
  <si>
    <t>частота вращения ротора высокого давления</t>
  </si>
  <si>
    <t>перед запуском газотурбинного двигателя при подготовке к поездке</t>
  </si>
  <si>
    <t>при включении тягового режима, одновременно с набором первой позиции контроллера машиниста</t>
  </si>
  <si>
    <t>35 минут</t>
  </si>
  <si>
    <t>65 минут</t>
  </si>
  <si>
    <t>возникновение помпажа в газотурбинном двигателе</t>
  </si>
  <si>
    <t>подшипники главного генератора</t>
  </si>
  <si>
    <t>подшипники криогенного насоса</t>
  </si>
  <si>
    <t>Аварийная остановка газотурбинного двигателя происходит по причине:</t>
  </si>
  <si>
    <t>аварийный уровень вибрации на опорах газотурбинного двигателя или тягового генератора</t>
  </si>
  <si>
    <t>неисправность криогенного насоса</t>
  </si>
  <si>
    <t>давления газа в ресивере газового отсека более 3,3 Мпа (33 атм)</t>
  </si>
  <si>
    <t>для заряда АКБ от главного генератора</t>
  </si>
  <si>
    <t>кабель внешнего источника питания</t>
  </si>
  <si>
    <t>в течение 5 суток</t>
  </si>
  <si>
    <t>в течение 3 суток</t>
  </si>
  <si>
    <t>в течение 8 суток</t>
  </si>
  <si>
    <t>не менее 3 тонн СПГ</t>
  </si>
  <si>
    <t>не менее 1,5 тонны СПГ</t>
  </si>
  <si>
    <t>не менее 0,5 тонны СПГ</t>
  </si>
  <si>
    <t>комплекс операций по поддержанию работоспособности и исправности электропоезда</t>
  </si>
  <si>
    <t>более 2 мм</t>
  </si>
  <si>
    <t>более 1 мм</t>
  </si>
  <si>
    <t>более 3 мм</t>
  </si>
  <si>
    <t>При неисправности скольких токоприемников запрещается отправляться электропоезду постоянного тока?</t>
  </si>
  <si>
    <t>не более 100 км/ч</t>
  </si>
  <si>
    <t>не более 80 км/ч</t>
  </si>
  <si>
    <t>не более 60 км/ч</t>
  </si>
  <si>
    <t>не более 50 км/ч</t>
  </si>
  <si>
    <t>Укажите время удержания в нажатом состоянии рукоятки РБ (РБС) при проверке бдительности машиниста?</t>
  </si>
  <si>
    <t>2+/-0,5 сек</t>
  </si>
  <si>
    <t>3+/-0,5 сек</t>
  </si>
  <si>
    <t>4+/-0,5 сек</t>
  </si>
  <si>
    <t>при четвертом</t>
  </si>
  <si>
    <t>при третьем</t>
  </si>
  <si>
    <t>при втором</t>
  </si>
  <si>
    <t>Какой должен быть интервал периодической проверки бдительности машиниста при следовании по "Красному" сигналу на БИЛ?</t>
  </si>
  <si>
    <t>30-40 сек</t>
  </si>
  <si>
    <t>40-60 сек</t>
  </si>
  <si>
    <t>60-90 сек</t>
  </si>
  <si>
    <t>не менее 30 сек</t>
  </si>
  <si>
    <t>не менее 40 сек</t>
  </si>
  <si>
    <t>не менее 50 сек</t>
  </si>
  <si>
    <t>не более 70 мм</t>
  </si>
  <si>
    <t>не более 5</t>
  </si>
  <si>
    <t>не более 7</t>
  </si>
  <si>
    <t>V</t>
  </si>
  <si>
    <t>IV</t>
  </si>
  <si>
    <t>III</t>
  </si>
  <si>
    <t>1 раз в 12 месяцев</t>
  </si>
  <si>
    <t>в пределах видимости, но не далее 300 м от электропоезда и не ближе одного мачтового пролета от него</t>
  </si>
  <si>
    <t>в пределах видимости, но не далее 200 м от электропоезда и не ближе одного мачтового пролета от него</t>
  </si>
  <si>
    <t>в пределах ее видимости</t>
  </si>
  <si>
    <t>не менее 4</t>
  </si>
  <si>
    <t>не менее 1</t>
  </si>
  <si>
    <t>проходить за счет собственных средств все виды медицинских осмотров</t>
  </si>
  <si>
    <t>разрешается, если использовать средства защиты</t>
  </si>
  <si>
    <t>не реже 1 раза в 5 лет</t>
  </si>
  <si>
    <t>Разрешается ли проезд в рабочей кабине МВПС лиц, не входящих в состав локомотивной бригады?</t>
  </si>
  <si>
    <t>машинист должен применить экстренное торможение, помощник машиниста уйти в салон вагона, оставив двери открытыми для ухода машиниста из кабины управления</t>
  </si>
  <si>
    <t>машинист должен применить экстренное торможение</t>
  </si>
  <si>
    <t>при помощи штатных стеклоочистителей МВПС или со специальных площадок</t>
  </si>
  <si>
    <t>стоя на автосцепке при использовании средств защиты при работе на высоте</t>
  </si>
  <si>
    <t>используя подручные средства, не приближаясь ближе 2 м через предметы к контактному проводу</t>
  </si>
  <si>
    <t>машинисту встречного поезда</t>
  </si>
  <si>
    <t>дежурному по станции</t>
  </si>
  <si>
    <t>поездному диспетчеру</t>
  </si>
  <si>
    <t>Каким способом следует выходить из опасной зоны, оказавшись на расстоянии менее 8 метров от лежащего на земле оборванного провода контактной сети или провода воздушной линий электропередач?</t>
  </si>
  <si>
    <t>небольшими (не более 0,1 м) шагами, передвигая ступни ног по земле и не отрывая их одну от другой</t>
  </si>
  <si>
    <t>прыгая на одной ноге</t>
  </si>
  <si>
    <t>быстро бежать из опасной зоны крупными скачками, при этом следить за тем, чтоб земли касалась только одна нога</t>
  </si>
  <si>
    <t>заменять в цепях управления предохранители, предварительно их обесточив и включив автоматы защиты</t>
  </si>
  <si>
    <t>Какие действия запрещено производить локомотивной бригаде во время движения МВПС?</t>
  </si>
  <si>
    <t>наблюдать в зеркала заднего вида за состоянием подвижного состава</t>
  </si>
  <si>
    <t>не менее 2,5 метров</t>
  </si>
  <si>
    <t>не менее 2 метров</t>
  </si>
  <si>
    <t>не менее 5 метров</t>
  </si>
  <si>
    <t>не менее 4 метров</t>
  </si>
  <si>
    <t xml:space="preserve">Какое время необходимо делать искусственное дыхание и массаж сердца пострадавшему?
</t>
  </si>
  <si>
    <t>Можно ли подниматься на крышу МВПС на электрифицированном участке?</t>
  </si>
  <si>
    <t>можно, если не вставать в полный рост</t>
  </si>
  <si>
    <t>можно, если работник будет в резиновой обуви</t>
  </si>
  <si>
    <t>возможно образование горючей среды</t>
  </si>
  <si>
    <t>Среда относится к взрывоопасной, если:</t>
  </si>
  <si>
    <t>возможно образование смесей окислителя с горючими газами, в которых при появлении источника зажигания возможно инициирование взрыва и (или) пожара</t>
  </si>
  <si>
    <t>Кем устанавливаются сроки очистки от пыли электропечей, электрокалориферов, вентиляционных каналов, надпотолочного пространства тамбуров, шкафов с электроаппаратами и тому подобным оборудованием на МВПС?</t>
  </si>
  <si>
    <t>Разрешается ли провозить опасные грузы (легковоспламеняющиеся жидкости, газы, взрывчатые и ядовитые вещества и т.п.) на МВПС?</t>
  </si>
  <si>
    <t>Какие требования предъявляются к пожарным ведрам, которые размещаются на МВПС?</t>
  </si>
  <si>
    <t>Каким образом размещается пожарный инвентарь и пожарный инструмент на электропоездах?</t>
  </si>
  <si>
    <t>Обязательно ли при наложении жгута для остановки кровотечения подкладывать под него записку с указанием времени его наложения?</t>
  </si>
  <si>
    <t>В каких случаях при приемке и осмотре МВПС работники локомотивной бригады должны надевать сигнальные жилеты?</t>
  </si>
  <si>
    <t>Какие виды инструктажей должна пройти локомотивная бригада по прибытию на место командирования?</t>
  </si>
  <si>
    <t>К какому персоналу по электробезопасности относится локомотивная бригада?</t>
  </si>
  <si>
    <t>осмотр МВПС (без открытия шкафов с электрооборудованием, находящимся под напряжением)</t>
  </si>
  <si>
    <t>осмотр МВПС (без открытия шкафов с электрооборудованием, находящимся под напряжением до 1000 В)</t>
  </si>
  <si>
    <t>осмотр МВПС (без открытия шкафов с электрооборудованием, находящимся под напряжением свыше 1000 В),</t>
  </si>
  <si>
    <t>Как правильно перелезать через автосцепки стоящего на железнодорожном пути подвижного состава?</t>
  </si>
  <si>
    <t>Как правильно передвигаться при нахождении на железнодорожных путях?</t>
  </si>
  <si>
    <t>Может ли помощник машиниста отлучаться из кабины МВПС?</t>
  </si>
  <si>
    <t>Как правильно хранить обтирочный материал на МВПС?</t>
  </si>
  <si>
    <t>только в случае исключения риска для жизни и здоровья работника</t>
  </si>
  <si>
    <t>немедленно после обнаружения очага пожара</t>
  </si>
  <si>
    <t>разрешается, если оказывающий помощь надел диэлектрические перчатки и боты</t>
  </si>
  <si>
    <t>Укажите, какие работы на электрооборудовании МВПС допускается проводить во время приемки его в работу силами локомотивной бригады?</t>
  </si>
  <si>
    <t>диэлектрические перчатки</t>
  </si>
  <si>
    <t>да, допускается</t>
  </si>
  <si>
    <t>работа, производимая работником по инициативе работодателя за пределами установленной продолжительности рабочего времени, ежедневной работы (смены), а также сверх нормального числа рабочих часов за учетный период</t>
  </si>
  <si>
    <t>В какой срок работодатель организует ознакомление работников под роспись с результатами проведения специальной оценки условий труда на их рабочих местах?</t>
  </si>
  <si>
    <t>совокупность факторов производственной среды и трудового процесса, оказывающих влияние на работоспособность и здоровье работника</t>
  </si>
  <si>
    <t>работодатель</t>
  </si>
  <si>
    <t>Имеет ли право работник, отказаться от выполнения работ в случае возникновения опасности для его жизни и здоровья, вследствие нарушения требований охраны труда?</t>
  </si>
  <si>
    <t>Какая продолжительность рабочего времени устанавливается работодателем при сменной работе для машиниста ССПС?</t>
  </si>
  <si>
    <t>правилами внутреннего трудового распорядка</t>
  </si>
  <si>
    <t>по решению работодателя и с учетом мнения представительного органа работников</t>
  </si>
  <si>
    <t>При какой глубине и длине выщерблины на поверхности катания колесной пары локомотива запрещена эксплуатация локомотива (моторного вагона МВПС)?</t>
  </si>
  <si>
    <t>на расстояние 15 м</t>
  </si>
  <si>
    <t>на расстояние не менее 10 м</t>
  </si>
  <si>
    <t>на перегоне, вблизи лесного массива</t>
  </si>
  <si>
    <t>Что обязана выполнить локомотивная бригада при отцепке локомотива от состава поезда в случае неисправности концевого крана головного вагона?</t>
  </si>
  <si>
    <t>до разъединения рукавов помощник машиниста должен выждать время полного выхода сжатого воздуха, а машинист обязан сообщить об этом дежурному по станции</t>
  </si>
  <si>
    <t>помощник машиниста должен перекрыть концевые краны и разъединить тормозные рукава между 1 и 2 вагонами, а машинист обязан сообщить об этом дежурному по станции и приступить у ремонту концевого крана</t>
  </si>
  <si>
    <t>Укажите порядок следования поезда в случае возникновения неисправности тормозов в пути следования у предпоследнего вагона?</t>
  </si>
  <si>
    <t>поезд выводится с перегона до ближайшей станции со скоростью в соответствии с фактическим тормозным нажатием</t>
  </si>
  <si>
    <t>поезд следует до станции, имеющей ПТО вагонов, со скоростью в соответствии с фактическим тормозным нажатием</t>
  </si>
  <si>
    <t>Допустимая толщина гребневых и секционных чугунных тормозных колодок при приемке поездного локомотива после ремонта или ТО:</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</si>
  <si>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1, раздел I, п.1 Толщина гребневых и секционных чугунных тормозных колодок на локомотивах после технического обслуживания допускается не менее 20 мм (на маневровых и вывозных локомотивах – 15 мм).</t>
  </si>
  <si>
    <t>2,5-3 мин</t>
  </si>
  <si>
    <t>при V положении</t>
  </si>
  <si>
    <t>при IV положении</t>
  </si>
  <si>
    <t>при III положении</t>
  </si>
  <si>
    <t>уравнительным резервуаром</t>
  </si>
  <si>
    <t>с питательной магистралью</t>
  </si>
  <si>
    <t>с атмосферой</t>
  </si>
  <si>
    <t>давление уменьшается</t>
  </si>
  <si>
    <t>давление увеличивается</t>
  </si>
  <si>
    <t>Машинист рельсового автобкса</t>
  </si>
  <si>
    <t>Во время длительных стоянок при обледенении контактного провода и токоприемников необходимо:</t>
  </si>
  <si>
    <t>При какой глубине и длине выщерблины на поверхности катания колесной пары немоторного вагона МВПС запрещена её эксплуатация?</t>
  </si>
  <si>
    <t>Контроль давления в пневматических цепях локомотива осуществляется с помощью приборов:</t>
  </si>
  <si>
    <t>Для транспортировки машины рабочие органы машины должны быть приведены в транспортное положение и зафиксированы с помощью:</t>
  </si>
  <si>
    <t>ЦПТК</t>
  </si>
  <si>
    <t>В чьи обязанности входит проверка правильности работы форсунки и других частей отопительной системы паровозов нефтяного отопления?</t>
  </si>
  <si>
    <t>машиниста паровоза</t>
  </si>
  <si>
    <t>Воронкова И.Н. Пискулов О.В: на основе ПОЛОЖЕНИЯ
по техническому обслуживанию паровозов ОАО «РЖД»
в эксплуатации 2812р</t>
  </si>
  <si>
    <t>помощника машиниста паровоза</t>
  </si>
  <si>
    <t>кочегара</t>
  </si>
  <si>
    <t>В чьи обязанности входит: очистка арматуры, движущего и парораспределительного механизмов паровоза?</t>
  </si>
  <si>
    <t xml:space="preserve">В чьи обязанности входит: смазка рычажной передачи, буксовых подшипников паровоза и тендера, скользящих опор котла паровоза?
</t>
  </si>
  <si>
    <t xml:space="preserve">Разрешается ли локомотивной бригаде при ТО паровоза наполнять котел водой при понижении ее уровня на водомерном стекле ниже допустимого, во момент прокачки колосников и открытых топочных дверцах? </t>
  </si>
  <si>
    <t>да, если паровоз отцеплен от состава</t>
  </si>
  <si>
    <t>не менее ½ водомерного стекла</t>
  </si>
  <si>
    <t>Укажите давление пара при чистке топки паровоза в пути следования?</t>
  </si>
  <si>
    <t>0,8-1,0 Мпа</t>
  </si>
  <si>
    <t xml:space="preserve">0,5-0,7 МПа </t>
  </si>
  <si>
    <t>1,1-1,13 Мпа</t>
  </si>
  <si>
    <t xml:space="preserve">При какой температуре воздуха подлежит утеплению турбогенератор паровоза? </t>
  </si>
  <si>
    <t>при (-15°С) и ниже</t>
  </si>
  <si>
    <t>при (0°С) и ниже</t>
  </si>
  <si>
    <t>при (-10°С) и ниже</t>
  </si>
  <si>
    <t xml:space="preserve">На каком расстоянии от вагонов с легковоспламеняющимися жидкостями, горючими жидкостями, другими горючими и опасными грузами запрещается производить чистку зольника и топки паровоза?
</t>
  </si>
  <si>
    <t xml:space="preserve">менее 50 метров </t>
  </si>
  <si>
    <t xml:space="preserve">менее 35 метров </t>
  </si>
  <si>
    <t xml:space="preserve">менее 70 метров </t>
  </si>
  <si>
    <t>Выпучины на циркуляционной трубе какого размера, независимо от их длины, разрешается оставлять без исправления при приемке паровоза перед поездкой?</t>
  </si>
  <si>
    <t>до 5 мм</t>
  </si>
  <si>
    <t xml:space="preserve">Воронкова И.Н. Пискулов О.В: на основе  выборок одинаковой части из Руководств по эксплуатации </t>
  </si>
  <si>
    <t>до 3 мм</t>
  </si>
  <si>
    <t>до 7 мм</t>
  </si>
  <si>
    <t xml:space="preserve">Сколько лопнувших связей разрешается заглушать в период работы паровоза между промывками при приемке паровоза перед поездкой?  </t>
  </si>
  <si>
    <t>не более 3</t>
  </si>
  <si>
    <t xml:space="preserve">Сколько раз необходимо продуть водяную колонку через нижний спускной кран перед опробованием водопробных краников и водомерного стекла при приемке паровоза перед поездкой?  </t>
  </si>
  <si>
    <t>2-3 раза</t>
  </si>
  <si>
    <t>5 раз</t>
  </si>
  <si>
    <t>6-7 раз</t>
  </si>
  <si>
    <t xml:space="preserve">На какое давление должен быть отрегулирован 1-й  предохранительный клапан при приемке паровоза перед поездкой?  </t>
  </si>
  <si>
    <t>на рабочее давление + 0,2 атм</t>
  </si>
  <si>
    <t>на рабочее давление + 0,4 атм</t>
  </si>
  <si>
    <t>на рабочее давление + 0,5 атм</t>
  </si>
  <si>
    <t xml:space="preserve">На какое давление должен быть отрегулирован 2-й и 3-й предохранительный клапан при приемке паровоза перед поездкой? </t>
  </si>
  <si>
    <t>на рабочее давление + 0,7 атм</t>
  </si>
  <si>
    <t xml:space="preserve">В какое положение необходимо перевести ручку крана песочницы чтобы убедиться в поступлении песка одновременно под колеса всех четырех движущих осей при приемке паровоза перед поездкой?  </t>
  </si>
  <si>
    <t>до упора вперед - от себя</t>
  </si>
  <si>
    <t>до упора назад - на себя</t>
  </si>
  <si>
    <t>в промежуточное положение</t>
  </si>
  <si>
    <t>Приемка паровоза перед поездкой. Укажите под каким углом к горизонтали должны быть расположены кривошипы при проверке плотности золотниковых колец и втулок?</t>
  </si>
  <si>
    <t xml:space="preserve">45° </t>
  </si>
  <si>
    <t xml:space="preserve">90° </t>
  </si>
  <si>
    <t xml:space="preserve">120° </t>
  </si>
  <si>
    <t xml:space="preserve">Укажите величину суммарного зазора между скользунами (тендерные тележки и буксы) при приемке паровоза перед поездкой?  </t>
  </si>
  <si>
    <t>не более 20 мм</t>
  </si>
  <si>
    <t>не более 15 мм</t>
  </si>
  <si>
    <t>не более 25 мм</t>
  </si>
  <si>
    <t>Как необходимо подкачивать воду в котел  в промежутках между загрузками топлива при стабильном огне в топке в пути следования паровоза ?</t>
  </si>
  <si>
    <t>небольшими порциями</t>
  </si>
  <si>
    <t>подкачка происходит автоматически после открытия крана питания котла водой</t>
  </si>
  <si>
    <t>Укажите допустимое давление пара в котле для чистки топки во время следования паровоза ?</t>
  </si>
  <si>
    <t>не более 8кг/см2</t>
  </si>
  <si>
    <t>не более 6кг/см2</t>
  </si>
  <si>
    <t>не более 5кг/см2</t>
  </si>
  <si>
    <t>Укажите допустимый уровень воды в котле для чистки топки во время следования паровоза ?</t>
  </si>
  <si>
    <r>
      <t xml:space="preserve">не менее </t>
    </r>
    <r>
      <rPr>
        <sz val="11"/>
        <color rgb="FF00B050"/>
        <rFont val="Calibri"/>
        <family val="2"/>
        <charset val="204"/>
      </rPr>
      <t>⅓</t>
    </r>
    <r>
      <rPr>
        <sz val="20.9"/>
        <color rgb="FF00B050"/>
        <rFont val="Calibri"/>
        <family val="2"/>
        <charset val="204"/>
      </rPr>
      <t xml:space="preserve"> </t>
    </r>
    <r>
      <rPr>
        <sz val="11"/>
        <color rgb="FF00B050"/>
        <rFont val="Calibri"/>
        <family val="2"/>
        <charset val="204"/>
        <scheme val="minor"/>
      </rPr>
      <t>водомерного стекла</t>
    </r>
  </si>
  <si>
    <r>
      <t xml:space="preserve">не менее </t>
    </r>
    <r>
      <rPr>
        <sz val="11"/>
        <color rgb="FF00B050"/>
        <rFont val="Calibri"/>
        <family val="2"/>
        <charset val="204"/>
      </rPr>
      <t>⅙</t>
    </r>
    <r>
      <rPr>
        <sz val="11"/>
        <color rgb="FF00B050"/>
        <rFont val="Calibri"/>
        <family val="2"/>
        <charset val="204"/>
        <scheme val="minor"/>
      </rPr>
      <t xml:space="preserve"> водомерного стекла</t>
    </r>
  </si>
  <si>
    <t>При каком давлении пара в котле паровоза разрешается производить чистку топки на промежуточных станциях?</t>
  </si>
  <si>
    <r>
      <t>на 3-4 кг/см</t>
    </r>
    <r>
      <rPr>
        <sz val="11"/>
        <color rgb="FF00B050"/>
        <rFont val="Calibri"/>
        <family val="2"/>
        <charset val="204"/>
      </rPr>
      <t>²</t>
    </r>
    <r>
      <rPr>
        <sz val="11"/>
        <color rgb="FF00B050"/>
        <rFont val="Calibri"/>
        <family val="2"/>
        <charset val="204"/>
        <scheme val="minor"/>
      </rPr>
      <t xml:space="preserve"> ниже рабочего</t>
    </r>
  </si>
  <si>
    <r>
      <t>на 1-2 кг/см</t>
    </r>
    <r>
      <rPr>
        <sz val="11"/>
        <color rgb="FF00B050"/>
        <rFont val="Calibri"/>
        <family val="2"/>
        <charset val="204"/>
      </rPr>
      <t>²</t>
    </r>
    <r>
      <rPr>
        <sz val="11"/>
        <color rgb="FF00B050"/>
        <rFont val="Calibri"/>
        <family val="2"/>
        <charset val="204"/>
        <scheme val="minor"/>
      </rPr>
      <t xml:space="preserve"> ниже рабочего</t>
    </r>
  </si>
  <si>
    <r>
      <t>на 5-6 кг/см</t>
    </r>
    <r>
      <rPr>
        <sz val="11"/>
        <color rgb="FF00B050"/>
        <rFont val="Calibri"/>
        <family val="2"/>
        <charset val="204"/>
      </rPr>
      <t>²</t>
    </r>
    <r>
      <rPr>
        <sz val="11"/>
        <color rgb="FF00B050"/>
        <rFont val="Calibri"/>
        <family val="2"/>
        <charset val="204"/>
        <scheme val="minor"/>
      </rPr>
      <t xml:space="preserve"> ниже рабочего</t>
    </r>
  </si>
  <si>
    <t>Сколько воды можно выдувать при продувке котла паровоза на стоянке за один прием?</t>
  </si>
  <si>
    <t>3-4 см воды по водомерному стеклу</t>
  </si>
  <si>
    <t>1-2 см воды по водомерному стеклу</t>
  </si>
  <si>
    <t>5-6 см воды по водомерному стеклу</t>
  </si>
  <si>
    <t>Сколько воды можно выдувать при продувке котла паровоза на ходу за один прием через все краны?</t>
  </si>
  <si>
    <t>не более 1,5-2 см воды по водомерному стеклу</t>
  </si>
  <si>
    <t>не более 0,5-1 см воды по водомерному стеклу</t>
  </si>
  <si>
    <t xml:space="preserve"> 2,5-3 см воды по водомерному стеклу</t>
  </si>
  <si>
    <t>На основе  выборок одинаковой части из Руководств по эксплуатации паровозов различных серий</t>
  </si>
  <si>
    <r>
      <rPr>
        <sz val="24"/>
        <rFont val="Times New Roman"/>
        <family val="1"/>
        <charset val="204"/>
      </rPr>
      <t xml:space="preserve">количество </t>
    </r>
    <r>
      <rPr>
        <b/>
        <sz val="24"/>
        <rFont val="Times New Roman"/>
        <family val="1"/>
        <charset val="204"/>
      </rPr>
      <t>159</t>
    </r>
  </si>
  <si>
    <t>Когда локомотивная бригада должна проводить осмотр колесных пар?</t>
  </si>
  <si>
    <t xml:space="preserve">при ТО-5а, ТО-5б, ТО-5в, ТО-5г
</t>
  </si>
  <si>
    <t>в журнале технического состояния локомотива и МВПС формы ТУ-152</t>
  </si>
  <si>
    <t>в журнале ТУ-28</t>
  </si>
  <si>
    <t>Допускается ли предоставление второго отдыха за поездку?</t>
  </si>
  <si>
    <t>число дней еженедельного непрерывного отдыха должно быть равно числу ВОСКРЕСЕНИЙ (при шестидневной рабочей неделе) по календарю в течение учетного периода</t>
  </si>
  <si>
    <t>число дней еженедельного непрерывного отдыха должно быть равно числу СУББОТ (при шестидневной рабочей неделе) по календарю в течение учетного периода</t>
  </si>
  <si>
    <t>должно быть предоставлено 5 выходных в учетный период</t>
  </si>
  <si>
    <t>работники локомотивных бригад</t>
  </si>
  <si>
    <t>инженерно-технические работники</t>
  </si>
  <si>
    <t>рабочие профессии</t>
  </si>
  <si>
    <t>Какими документами определяется возможность назначения на должность машиниста локомотива?</t>
  </si>
  <si>
    <t>свидетельством на право управления локомотивом (МВПС), должностной инструкцией, действующими приказами, указаниями и инструкциями, относящимися к кругу обязанностей локомотивных бригад, результатами проверки знаний руководящих приказов и инструкций</t>
  </si>
  <si>
    <t>актом сдачи практических и теоретических испытаний на должность машиниста локомотива, результатами проверки знаний руководящих приказов и инструкций</t>
  </si>
  <si>
    <t>свидетельством на право управления локомотивом (МВПС), положением о дисциплине работников железнодорожного транспорта, результатами проверки знаний руководящих приказов и инструкций</t>
  </si>
  <si>
    <t>Кто выдает письменное заключение о допуске к самостоятельной работе машинистом локомотива?</t>
  </si>
  <si>
    <t>Допускается ли работникам локомотивной бригады при выполнении своих обязанностей быть без форменной одежды?</t>
  </si>
  <si>
    <t>нет, члены бригады при выполнении своих обязанностей должны быть в форменной одежде, опрятно одетым</t>
  </si>
  <si>
    <t>да, допускается свободная форма одежды</t>
  </si>
  <si>
    <t>допускается только в исключительных случаях, регламентированных "Должностной инструкцией для работников локомотивных бригад эксплуатационных локомотивных депо Дирекции тяги"</t>
  </si>
  <si>
    <t>Кто производит осмотр состояния экипажной части локомотива при стоянке поезда более 5 минут?</t>
  </si>
  <si>
    <t>не позднее, чем за 2 часа до явки</t>
  </si>
  <si>
    <t>да, но только если локомотив не оборудован ТСКБМ</t>
  </si>
  <si>
    <t>Кому машинист локомотива должен подать письменный рапорт при допущенных событиях в поездной и маневровой работе, отказах узлов и агрегатов, нарушениях графика движения поездов, остановках, не предусмотренных графиком движения поездов?</t>
  </si>
  <si>
    <t>начальнику депо</t>
  </si>
  <si>
    <t>руководителю отдела охраны труда</t>
  </si>
  <si>
    <t>ДНЦ (ДСП)</t>
  </si>
  <si>
    <t>Можно ли локомотивной бригаде загораживать систему видеорегистрации, установленную на локомотиве, от записи?</t>
  </si>
  <si>
    <t>допускается только в целях сокрытия личной жизни (переодевание в форменную одежду, прием пищи и т.д.)</t>
  </si>
  <si>
    <t>Допускается ли локомотивной бригаде бросать ветошь или сливать нефтепродукты на верхнее строение пути и полосу отвода?</t>
  </si>
  <si>
    <t>да, только если локомотив длительно ожидает экипировку</t>
  </si>
  <si>
    <t>Допускается ли членам локомотивной бригады производить любительскую фото- и видеосъемку, пользоваться мобильной связью, аудио- и видеоплеерами, мобильными персональными компьютерами при ведении поезда?</t>
  </si>
  <si>
    <t>да, только на технологических стоянках (остановка у красного, прицепка/отцепка)</t>
  </si>
  <si>
    <t>Допускается ли сон локомотивной бригады при выполнении должностных обязанностей?</t>
  </si>
  <si>
    <t>да, если работник локомотивной бригады почувствовал недомогание</t>
  </si>
  <si>
    <t>Куда локомотивная бригада обязана вносить запись обо всех неисправностях локомотива, выявленных при приемке и эксплуатации?</t>
  </si>
  <si>
    <t>в бортовой журнал локомотива формы ТУ-152</t>
  </si>
  <si>
    <t>в книгу ремонта ТУ-28</t>
  </si>
  <si>
    <t>Обязан ли машинист обеспечивать требования экологической безопасности?</t>
  </si>
  <si>
    <t>Что в первую очередь обязан сделать помощник машиниста в случае потери машинистом способности управлять локомотивом?</t>
  </si>
  <si>
    <t>остановить поезд экстренным торможением</t>
  </si>
  <si>
    <t>подавать сигнал бдительности</t>
  </si>
  <si>
    <t>остановить поезд служебным торможением</t>
  </si>
  <si>
    <t>да, только после приказа начальника дороги</t>
  </si>
  <si>
    <t>с дежурным моторвагонного депо (дежурным пункта оборота)</t>
  </si>
  <si>
    <t>с ДСП или ДНЦ</t>
  </si>
  <si>
    <t>запрещено покидать подвижной состав</t>
  </si>
  <si>
    <t xml:space="preserve">Каким образом после завершения поездки машинист должен доложить о событиях, связанных с нарушением безопасности движения поездов и маневровой работой, имевшихся нестандартных ситуациях, нарушениях графика движения поездов?
</t>
  </si>
  <si>
    <t>сообщает закрепленному машинисту-инструктору обстоятельства и причины произошедшего, делает запись на скоростемерной ленте</t>
  </si>
  <si>
    <t>сообщает дежурному по депо обстоятельства и причины произошедшего, вносит замечания в Книгу замечаний машиниста</t>
  </si>
  <si>
    <t>На кого возложена ответственность за направление локомотивных бригад на послерейсовую или послесменную алкометрию?</t>
  </si>
  <si>
    <t>на закрепленного машиниста-инструктора локомотивных бригад</t>
  </si>
  <si>
    <t>на заместителя начальника моторвагонного депо по эксплуатации</t>
  </si>
  <si>
    <t>Кто формирует персональный состав локомотивной бригады закрепленной колонны?</t>
  </si>
  <si>
    <t>машинист-инструктор локомотивных бригад</t>
  </si>
  <si>
    <t>нарядчик локомотивных бригад.</t>
  </si>
  <si>
    <t>заместитель начальника моторвагонного депо по эксплуатации</t>
  </si>
  <si>
    <t>В журнал какой формы производится запись обо всех неисправностях, выявленных при эксплуатации подвижного состава?</t>
  </si>
  <si>
    <t>ТУ-152</t>
  </si>
  <si>
    <t>ТУ-28</t>
  </si>
  <si>
    <t>ТУ-125</t>
  </si>
  <si>
    <t>Где следует находиться помощнику машиниста при следовании к запрещающему сигналу светофора?</t>
  </si>
  <si>
    <t>в кабине управления, стоя у рабочего места машиниста</t>
  </si>
  <si>
    <t>в кабине управления, стоя у своего рабочего места</t>
  </si>
  <si>
    <t>Кто несет ответственность за поддержание подвижного состава в исправном техническом состоянии после его приемки?</t>
  </si>
  <si>
    <t>локомотивная бригада</t>
  </si>
  <si>
    <t>дежурный по депо</t>
  </si>
  <si>
    <t>закрепленный машинист-инструктор</t>
  </si>
  <si>
    <t>не ниже III группы</t>
  </si>
  <si>
    <t>не ниже II группы</t>
  </si>
  <si>
    <t>не ниже IV группы</t>
  </si>
  <si>
    <t>Служебный проход</t>
  </si>
  <si>
    <t>1 раз в 24 месяца</t>
  </si>
  <si>
    <t>рукавицы и защитные очки</t>
  </si>
  <si>
    <t>заходить в высоковольтную камеру</t>
  </si>
  <si>
    <t>поставить в известность дежурного по эксплуатационному депо и завершив приемку локомотива, начать движение</t>
  </si>
  <si>
    <t>не менее 2</t>
  </si>
  <si>
    <t>подниматься на крышу МВПС</t>
  </si>
  <si>
    <t>проверять работу устройств обеспечения безопасности движения</t>
  </si>
  <si>
    <t>обеспечивать безопасность зданий и сооружений</t>
  </si>
  <si>
    <t>ближе 1 м</t>
  </si>
  <si>
    <t>ближе 3 м</t>
  </si>
  <si>
    <t>не реже 1 раза в год</t>
  </si>
  <si>
    <t>не реже 1 раза в 6 месяцев</t>
  </si>
  <si>
    <t>разрешается, если использовать сигнальный жилет</t>
  </si>
  <si>
    <t>наносятся попеременно белые и красные полосы</t>
  </si>
  <si>
    <t>открывать двери высоковольтных шкафов</t>
  </si>
  <si>
    <t>выходить из МВПС при полной остановке платформе</t>
  </si>
  <si>
    <t>до передачи его медицинскому персоналу или до появления у пострадавшего пульса и самостоятельного дыхания</t>
  </si>
  <si>
    <t>возможно образование смесей воздуха с горючими газами и если при определенной концентрации горючего и появлении источника инициирования взрыва</t>
  </si>
  <si>
    <t>Какой из перечисленных несчастных случаев не связан с производством?</t>
  </si>
  <si>
    <t>К какой категории относятся помещения, в которых имеется возможность одновременного прикосновения человека к корпусу электрооборудования и к заземленным металлоконструкциям (батареям отопления)?</t>
  </si>
  <si>
    <t>В состав комиссии по расследованию легкого несчастного случая входят:</t>
  </si>
  <si>
    <t>В каких электроустановках диэлектрические перчатки применяются в качестве основного электрозащитного средства?</t>
  </si>
  <si>
    <t>При возникновении пожара на газотурбовозе локомотивная бригада должна:</t>
  </si>
  <si>
    <t>Машинистам локомотива при нахождении на железнодорожных путях запрещается переходить или перебегать пути перед приближающимся подвижным составом при:</t>
  </si>
  <si>
    <t>Какой установлен срок расследования тяжелого несчастного случая и возможно ли его продление?</t>
  </si>
  <si>
    <t>При какой набранной позиции контроллера запрещен выход в дизельное помещение тепловоза во время движения?</t>
  </si>
  <si>
    <t>Определите действия машиниста при приёмке локомотива на станционных путях, если обнаруженная неисправность не может быть устранена за время приёмки локомотива:</t>
  </si>
  <si>
    <t>Какую группу по электробезопасности должны иметь машинисты электропоездов?</t>
  </si>
  <si>
    <t>Какую группу по электробезопасности должны иметь помощники машинистов электропоездов?</t>
  </si>
  <si>
    <t>Какая сигнальная разметка наносится на сооружения и устройства, расположенные вблизи железнодорожных путей, которые могут послужить источником опасности для работников (негабаритные места)?</t>
  </si>
  <si>
    <t>Если при проследовании поезда по соседнему пути люди не прекратили работы и не ушли на безопасное расстояние, кому в первую очередь машинист локомотива должен сообщить о нарушении?</t>
  </si>
  <si>
    <t>Какие действия запрещено производить при поднятых и находящихся под напряжением токоприемниках электропоезда?</t>
  </si>
  <si>
    <t>На какое расстояние от крайнего рельса следует отойти на обочину земляного полотна для пропуска поезда при установленных скоростях движения поездов от 120 до 140 км/час?</t>
  </si>
  <si>
    <t>На какое расстояние от крайнего рельса следует отойти на обочину земляного полотна для пропуска поезда при установленных скоростях движения поездов свыше 140 км/час?</t>
  </si>
  <si>
    <t>По какой схеме производятся реанимационные действия?</t>
  </si>
  <si>
    <t>устанавливаются Конституцией РФ</t>
  </si>
  <si>
    <t>устанавливаются приказом работодателя, с ознакомлением работников под роспись</t>
  </si>
  <si>
    <t>Что включает в себя рабочее время работников локомотивных бригад грузового и пассажирского, пригородного движения?</t>
  </si>
  <si>
    <t>Какая продолжительность рабочего времени машиниста пассажирского движения, при условии оборудования подвижного состава системой автоведения при работе без помощника?</t>
  </si>
  <si>
    <t>Какая продолжительность еженедельного непрерывного отдыха локомотивных бригад?</t>
  </si>
  <si>
    <t>не должна составлять менее 42 часов</t>
  </si>
  <si>
    <t>не должна составлять менее 48 часов</t>
  </si>
  <si>
    <t>Допускается ли работа более двух смен подряд в период ночного времени (с 22 до 6 часов)?</t>
  </si>
  <si>
    <t>Кем устанавливается предельно допустимое время нахождения локомотивных бригад по каждому пункту явки на работе с момента явки, по истечении которого отправление их в поездку запрещается?</t>
  </si>
  <si>
    <t>Обязан ли работодатель на работах, где по условиям производства (работы) предоставление перерыва для отдыха и питания невозможно, обеспечить работнику возможность отдыха и приема пищи в рабочее время?</t>
  </si>
  <si>
    <t>Середний</t>
  </si>
  <si>
    <t>На основании какого нормативного документа устанавливается продолжительность рабочей недели для машиниста ССПС?</t>
  </si>
  <si>
    <t>При работе в период ночного времени для машиниста ССПС, более скольких смен подряд не допускается работать?</t>
  </si>
  <si>
    <t>Каким документом устанавливается время явки работника к постоянному месту работы?</t>
  </si>
  <si>
    <t>Допускается ли отправление бригады ССПС с железнодорожный станции, если время окончания поездки превышает установленное время смены?</t>
  </si>
  <si>
    <t>Сколько назначается проводников при сопровождении одной единицы ССПС, свыше 12 часов в сутки?</t>
  </si>
  <si>
    <t>Какие меры защиты предусмотрены от неконтактной вибрации?</t>
  </si>
  <si>
    <t>Производственный фактор, воздействие которого на работника может привести к его травме, называется:</t>
  </si>
  <si>
    <t>Комплекс последовательно осуществляемых мероприятий по идентификации вредных и (или) опасных факторов производственной среды и трудового процесса и оценке уровня их воздействия на работника с учетом отклонения их фактических значений от установленных нормативов условий труда и применения средств индивидуальной и коллективной защиты работников называют:</t>
  </si>
  <si>
    <t>С какой периодичностью проводится специальная оценка условий труда?</t>
  </si>
  <si>
    <t>не более 12 часов</t>
  </si>
  <si>
    <t>не более 14 часов</t>
  </si>
  <si>
    <t>более 1 смены</t>
  </si>
  <si>
    <t>более 2 смен</t>
  </si>
  <si>
    <t>правилами и инструкциями по охране труда</t>
  </si>
  <si>
    <t>по 5 часов за каждые 24 часа</t>
  </si>
  <si>
    <t>по 7 часов за каждые 24 часа</t>
  </si>
  <si>
    <t>по 6 часов за каждые 24 часа</t>
  </si>
  <si>
    <t>с письменного согласия работника и с учетом мнения представительного органа работников</t>
  </si>
  <si>
    <t>работа, производимая работником по указанию работодателя за пределами установленной продолжительности рабочего времени</t>
  </si>
  <si>
    <t>работа, производимая работником по инициативе работодателя за пределами установленной продолжительности рабочего времени</t>
  </si>
  <si>
    <t>допускается с письменного согласия работника</t>
  </si>
  <si>
    <t>совокупность факторов трудового процесса, оказывающих влияние на работоспособность и здоровье работника</t>
  </si>
  <si>
    <t>производственными факторами</t>
  </si>
  <si>
    <t>время труда и отдыха</t>
  </si>
  <si>
    <t>не реже 1 раза в 1 год</t>
  </si>
  <si>
    <t>ознакомиться с картой спецоценки условий труда в установленные сроки</t>
  </si>
  <si>
    <t>участвовать в работе комиссии по проведению специальной оценки условий труда</t>
  </si>
  <si>
    <t>присутствовать при проведении специальной оценки условий труда</t>
  </si>
  <si>
    <t>40 часов в неделю</t>
  </si>
  <si>
    <t>36 часов в неделю</t>
  </si>
  <si>
    <t>На основании какого нормативного документа осуществляется регулирование особенностей режима рабочего времени и времени отдыха машиниста ССПС?</t>
  </si>
  <si>
    <t>На какие типы подразделяются СПС?</t>
  </si>
  <si>
    <t>Что обязан выполнить машинист СПС по прибытию на место дислокации (по окончанию работы)?</t>
  </si>
  <si>
    <t>За какое время работники локомотивных бригад обязаны сообщить дежурному по депо или нарядчику об обстоятельствах, препятствующих явке на работу в установленное время?</t>
  </si>
  <si>
    <t>Нужно ли помощнику машиниста стоять около машиниста при следовании на запрещающий сигнал светофора?</t>
  </si>
  <si>
    <t>Нужно ли помощнику машиниста проследовать станции и места ограничения скорости движения, огражденные знаками "Начало опасного места" и "Конец опасного места", стоя на своем рабочем месте?</t>
  </si>
  <si>
    <t xml:space="preserve">В праве ли локомотивная бригада не выполнить приказы руководителей депо, других причастных к организации поездной и маневровой работы руководителей и должностных лиц, если они противоречат действующим нормативно-правовым актам по безопасности движения? 
</t>
  </si>
  <si>
    <t>К какой категории работников (из предложенных) относятся машинисты и их помощники?</t>
  </si>
  <si>
    <t>С кем должна локомотивная бригада согласовать свои действия при покидании подвижного состава на тракционных путях?</t>
  </si>
  <si>
    <t>Нормальная продолжительность рабочего времени для машиниста ССПС не может превышать:</t>
  </si>
  <si>
    <t>42 часа в неделю</t>
  </si>
  <si>
    <t>12 часов</t>
  </si>
  <si>
    <t>8 часов</t>
  </si>
  <si>
    <t>10 часов</t>
  </si>
  <si>
    <t>На непрерывных сменных работах разрешается ли работникам оставлять свое рабочее место, не дождавшись смены?</t>
  </si>
  <si>
    <t>В рабочее время работников, в том числе специалистов обслуживающих ССПС включается:</t>
  </si>
  <si>
    <t>только время непосредственной работы на машине</t>
  </si>
  <si>
    <t>время на подготовку машины к работе и время непосредственной работы на машине</t>
  </si>
  <si>
    <t>только время подготовки машины к работе</t>
  </si>
  <si>
    <t>Какое время проезда работников, обслуживающих (сопровождающих) ССПС, вне места постоянной работы, включается в рабочее время:</t>
  </si>
  <si>
    <t>Полагается ли предоставление компенсации машинистам ССПС за неиспользованное время полагающегося междусменного отдыха?</t>
  </si>
  <si>
    <t>не полагается</t>
  </si>
  <si>
    <t>полагается только работникам путевых машинных станций</t>
  </si>
  <si>
    <t>Максимальная продолжительность рабочего времени в день за пределами продолжительности не может превышать:</t>
  </si>
  <si>
    <t>6 часов в день</t>
  </si>
  <si>
    <t>Сверхурочные работы для каждого работника не должны превышать:</t>
  </si>
  <si>
    <t>По результатам проведения специальной оценки условий труда устанавливаются:</t>
  </si>
  <si>
    <t>допускается, но зависит от отработанного времени</t>
  </si>
  <si>
    <t>защиты работников от опасных загрязнений</t>
  </si>
  <si>
    <t>такая норма не регулируется законодательством</t>
  </si>
  <si>
    <t>имеет право по согласованию с инспектором по труду</t>
  </si>
  <si>
    <t>Вредные условия труда характеризуются:</t>
  </si>
  <si>
    <t>Факторы производственной среды и трудового процесса, которые могут быть причиной острого заболевания, внезапного резкого ухудшения здоровья или смерти называются:</t>
  </si>
  <si>
    <t>Работа, производимая работником по инициативе работодателя за пределами установленной продолжительности рабочего времени, ежедневной работы (смены), а также сверх нормального числа рабочих часов за учетный период называется:</t>
  </si>
  <si>
    <t>Какая продолжительность непрерывной работы локомотивных бригад пригородных поездов, с учетом ночного отдыха в пункте оборота?</t>
  </si>
  <si>
    <t>Как называются показатели физической нагрузки на опорно-двигательный аппарат и на функциональные системы организма работника?</t>
  </si>
  <si>
    <t>Средство защиты, конструктивно и (или) функционально связанное с производственным процессом, производственным оборудованием, помещением, зданием, сооружением, производственной площадкой называется:</t>
  </si>
  <si>
    <t>Кто обязан обеспечить хранение и ремонт выданных работникам специальной обуви и других средств индивидуальной защиты?</t>
  </si>
  <si>
    <t>Специальная оценка условий труда на рабочем месте проводится:</t>
  </si>
  <si>
    <t>не реже 1 раза в 2 года</t>
  </si>
  <si>
    <t>Условия труда, при которых уровни воздействия вредных и (или) опасных производственных факторов превышают уровни, установленные нормативами (гигиеническими нормативами) условий труда называют:</t>
  </si>
  <si>
    <t>Работник, при проведении специальной оценки условий труда, обязан:</t>
  </si>
  <si>
    <t>время, в течение которого работник в соответствии с правилами внутреннего распорядка организации и условиями трудового договора должен исполнять трудовые обязанности</t>
  </si>
  <si>
    <t>время, в течение которого работник должен находиться на рабочем месте</t>
  </si>
  <si>
    <t>6 часов в течение двух дней подряд и 140 часов в год</t>
  </si>
  <si>
    <t>время, в течение которого работник свободен от использования трудовых обязанностей и которое он может использовать по своему усмотрению</t>
  </si>
  <si>
    <t>время, когда работник свободен от выполнения трудовых обязанностей</t>
  </si>
  <si>
    <t xml:space="preserve">Соглашение между работником и работодателем, по которому работник обязуется выполнять работу по определенной специальности, соблюдать правила внутреннего трудового распорядка, действующие у данного работодателя, а работодатель обязуется платить заработную плату и обеспечить нормальные условия труда называется:
</t>
  </si>
  <si>
    <t>Трудовым кодексом РФ</t>
  </si>
  <si>
    <t>время на подготовку к работе, включая время прохождения инструктажа и предрейсовых или предсменных медицинских осмотров время, непосредственно затрачиваемое на выполнение основной трудовой функции, время на приемку и сдачу локомотива, МВПС, предусмотренной локальными нормативными актами работодателя, принятыми по согласованию с представительным органом работников</t>
  </si>
  <si>
    <t>Какая продолжительность рабочего времени устанавливается для машинистов грузового, пассажирского, пригородного, скоростного и высокоскоростного движения при работе без помощников?</t>
  </si>
  <si>
    <t>Допускается ли после двух ночных поездок подряд предоставление сокращенного междусменного отдыха. Междусменный отдых менее 16 часов (для локомотивных бригад пригородных поездов и бригад, работающих по сменному графику - 12 часов)?</t>
  </si>
  <si>
    <t>Может ли увеличиваться минимальная продолжительность отдыха в пунктах оборота (подмены, работодателем с учетом мнения представительного органа работников)?</t>
  </si>
  <si>
    <t>Правилами технической эксплуатации железных дорог</t>
  </si>
  <si>
    <t>уменьшения воздействия опасных сред на работников</t>
  </si>
  <si>
    <t>Сверхурочная работа оплачивается:</t>
  </si>
  <si>
    <t>в двойном размере</t>
  </si>
  <si>
    <t>в повышенном размере, конкретные размеры устанавливаются работодателем с учетом мнения трудового коллектива</t>
  </si>
  <si>
    <t>за первые два часа работы не менее чем в полуторном размере, за последующие часы - не менее чем в двойном размере</t>
  </si>
  <si>
    <t>При отказе работника от выполнения работ в случае возникновения опасности для его жизни и здоровья работодатель обязан:</t>
  </si>
  <si>
    <t>предоставить работнику другую работу на время устранения такой опасности или оплатить время простоя до устранения опасности</t>
  </si>
  <si>
    <t>потребовать от работника выполнения трудовых обязанностей</t>
  </si>
  <si>
    <t>в течение 10 дней</t>
  </si>
  <si>
    <t>в течение 15 дней</t>
  </si>
  <si>
    <t>Расследование при тяжелых и смертельных несчастных случаях должно быть проведено:</t>
  </si>
  <si>
    <t>Как часто проводятся повторные инструктажи по охране труда для машинистов (помощников машинистов) путевых машин?</t>
  </si>
  <si>
    <t>Какую группу по электробезопасности должен иметь машинист (помощник машиниста) путевых машин?</t>
  </si>
  <si>
    <t>Виды инструктажей по охране труда:</t>
  </si>
  <si>
    <t>срок не ограничен</t>
  </si>
  <si>
    <t>По истечении какого периода дисциплинарное взыскание не может налагаться на работника?</t>
  </si>
  <si>
    <t>через 15 минут</t>
  </si>
  <si>
    <t>через 1 час</t>
  </si>
  <si>
    <t>Способ остановки венозного кровотечения заключается:</t>
  </si>
  <si>
    <t>в наложении давящей повязки на рану и приподнимания пострадавшей части тела</t>
  </si>
  <si>
    <t>в приложении холода к ране с последующим дезинфицированием спиртом или обработкой йодом</t>
  </si>
  <si>
    <t>К признакам, характерным для организма в состоянии клинической смерти, относятся:</t>
  </si>
  <si>
    <t>С какой целью при применении способа остановки артериального кровотечения в виде жгута, к нему прикрепляется записка?</t>
  </si>
  <si>
    <t>Какое определение понятия «Охрана труда» будет верным?</t>
  </si>
  <si>
    <t>Какую квалификационную группу по электробезопасности и права какой категории персонала должны иметь машинисты рельсовых автобусов для работы в электроустановках:</t>
  </si>
  <si>
    <t>III группу по электробезопасности и права оперативного персонала</t>
  </si>
  <si>
    <t>Средство защиты, изоляция которого выдерживает рабочее напряжение электроустановки и позволяет касаться токоведущих частей под напряжением классифицируется как:</t>
  </si>
  <si>
    <t>Скорость передвижения МВПС при въезде (выезде) в ремонтный цех или на открытую позицию технического обслуживания не должна превышать:</t>
  </si>
  <si>
    <t>Какой инструктаж проводится при ликвидации чрезвычайных ситуаций?</t>
  </si>
  <si>
    <t>Нормы обеспечения газотурбовоза огнетушителями из расчета на секцию составляют:</t>
  </si>
  <si>
    <t>Определите вид инструктажа по охране труда, целью которого является ознакомление работников с требованиями охраны труда при ликвидации последствий аварий, крушений, катастроф, снежных заносов, паводков и других стихийных бедствий; при проведении в подразделении массовых мероприятий; при изменении метеорологических условий:</t>
  </si>
  <si>
    <t>не менее 4 м</t>
  </si>
  <si>
    <t>Укажите безопасное расстояние между автосцепками при переходе между расцепленными вагонами, локомотивами, специальным подвижным составом:</t>
  </si>
  <si>
    <t>В каком составе и в какой срок комиссия проводит расследование несчастного случая, относящегося к категории легких:</t>
  </si>
  <si>
    <t>СПС проходит КТО два раза в год (весной и осенью) при круглогодичной эксплуатации и один раз в год (перед началом сезона) при сезонной эксплуатации, после проведения модернизации и плановых видов ремонта, вновь изготовленный СПС.</t>
  </si>
  <si>
    <t>по дисплейному модулю МПСУ в кабине управления</t>
  </si>
  <si>
    <t>снижается с помощью слива СПГ в ёмкость заправочного комплекса</t>
  </si>
  <si>
    <t>после запуска газотурбинного двигателя при подготовке к поездке</t>
  </si>
  <si>
    <t>помощник машиниста осматривает машинное отделение газотурбовоза на промежуточных станциях</t>
  </si>
  <si>
    <t>перекрыть вентили подачи СПГ на криогенной емкости</t>
  </si>
  <si>
    <t>тумблер "Заряд АКБ" на пульте управления</t>
  </si>
  <si>
    <t>рубильник АКБ</t>
  </si>
  <si>
    <t>переключатель "Вспомогательное оборудование" в положение "Пуск"</t>
  </si>
  <si>
    <t>тумблер "Возбуждение генератора"</t>
  </si>
  <si>
    <t>тумблер "Заряд АКБ"</t>
  </si>
  <si>
    <t xml:space="preserve">в журнале ТУ-18
</t>
  </si>
  <si>
    <t>машинист-инструктор прикрепленной колонны</t>
  </si>
  <si>
    <t>не позднее, чем за 3 часа до явки</t>
  </si>
  <si>
    <t>не позднее, чем за 6 часов до явки</t>
  </si>
  <si>
    <t>в книгу замечаний ТУ-137</t>
  </si>
  <si>
    <t>на дежурного моторвагонного депо (дежурного пункта оборота, дежурного пункта подмены локомотивных бригад).</t>
  </si>
  <si>
    <t>расстоянии до подвижного состава не менее 400 м</t>
  </si>
  <si>
    <t>расстоянии до подвижного состава не более 500 м</t>
  </si>
  <si>
    <t>не более 200 метров</t>
  </si>
  <si>
    <t>не более 300 метров</t>
  </si>
  <si>
    <t>300 метров</t>
  </si>
  <si>
    <t>200 метров</t>
  </si>
  <si>
    <t>На каком расстоянии от вагонов с легковоспламеняющимися жидкостями, горючими жидкостями, и другими горючими и опасными грузами запрещается производить чистку зольника (топки) паровоза:</t>
  </si>
  <si>
    <t>Какой вид инструктажа по охране труда должны проходить машинист и помощник машиниста перед работой при неблагоприятных метеоусловиях?</t>
  </si>
  <si>
    <t>На каком расстоянии устанавливаются заземляющие штанги на электрифицированных участках железных дорог постоянного тока?</t>
  </si>
  <si>
    <t>проверять наличие и исправность блокирующих устройств, заземлений кожухов электрических приборов, аппаратов и корпусов вспомогательных машин</t>
  </si>
  <si>
    <t>ближе 8 метров</t>
  </si>
  <si>
    <t>ближе 2 метров</t>
  </si>
  <si>
    <t>ближе 10 метров</t>
  </si>
  <si>
    <t>водные</t>
  </si>
  <si>
    <t>Каким образом следует протирать снаружи стекла лобовой части кузова МВПС?</t>
  </si>
  <si>
    <t>Выпуск в эксплуатацию, отправка в капитальный ремонт или пересылка на другие дороги МВПС, не имеющих полного комплекта средств пожаротушения по нормам, установленным Инструкцией по обеспечению пожарной безопасности МВПС:</t>
  </si>
  <si>
    <t>на каждые 30 массажных движений приходится два дыхательных</t>
  </si>
  <si>
    <t>Каким образом необходимо оказывать первую помощь пострадавшему при переломе или вывихе конечности?</t>
  </si>
  <si>
    <t>необходимо провести обездвиживание поврежденной части тела при помощи шины (стандартной или изготовленной из подручных средств – доски, рейки, палки, фанера), и зафиксировать ее так, чтобы обеспечить неподвижность поврежденного участка тела</t>
  </si>
  <si>
    <t>Укажите радиус поражения "шагового напряжения" от места соприкосновения электрического провода с землей:</t>
  </si>
  <si>
    <t>15 метров</t>
  </si>
  <si>
    <t>20 метров</t>
  </si>
  <si>
    <t>Как перед приёмкой МВПС в цехе депо (ПТО), оборудованном контактной сетью, локомотивная бригада может убедиться, что напряжение в контактной сети смотровой канавы отсутствует?</t>
  </si>
  <si>
    <t>запрещается самостоятельное тушение пожара</t>
  </si>
  <si>
    <t>соединения проводов на контактных соединительных зажимах</t>
  </si>
  <si>
    <t>отсоединение приборов</t>
  </si>
  <si>
    <t>Какие средства защиты должен использовать машинист (помощник машиниста), при необходимости покинуть МВПС после остановки в случае обрыва провода КС и падении его на электропоезд?</t>
  </si>
  <si>
    <t>диэлектрические перчатки и ковер</t>
  </si>
  <si>
    <t>применение специальных средств защиты не требуется</t>
  </si>
  <si>
    <t>данный светофор применяется при четырёхзначной сигнализации и ограждает участок менее требуемого тормозного пути</t>
  </si>
  <si>
    <t>через 15 минут после объявления машинистам встречных и попутных поездов, ДСП (ДНЦ) по радиосвязи о причине и месте остановки</t>
  </si>
  <si>
    <t>через 10 минут после объявления машинистам встречных и попутных поездов, ДСП (ДНЦ) по радиосвязи о причине и месте остановки</t>
  </si>
  <si>
    <t>через 20 минут после объявления машинистам встречных и попутных поездов, ДСП (ДНЦ) по радиосвязи о причине и месте остановки</t>
  </si>
  <si>
    <t>подавать оповестительный сигнал. В случае возникновения угрозы наезда - применить служебное торможение</t>
  </si>
  <si>
    <t>со скоростью не более 5 км/ч</t>
  </si>
  <si>
    <t>с постоянной скоростью не менее 10 км/ч</t>
  </si>
  <si>
    <t>с постоянной скоростью не менее 20 км/ч</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</si>
  <si>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V прицепка и отцепка локомотива, п.111 В случае неисправности концевого крана головного вагона до разъединения рукавов помощник машиниста должен выждать время полного выхода сжатого воздуха, а машинист обязан сообщить об этом дежурному по станции.</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</si>
  <si>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V, п.102 При многократной тяге соединение рукавов и открытие концевых кранов между локомотивами и первым вагоном выполняет помощник машиниста первого локомотива, а исполнение этой работы проверяет машинист первого локомотива совместно с машинистами других локомотивов. Ответственность за правильность исполнения несет машинист первого локомотива. Кроме того, при многократной тяге машинист первого локомотива совместно с машинистами других локомотивов проверяет правильность установки ручек комбинированных кранов (или кранов двойной тяги в рабочих кабинах других локомотивов) в положение двойной тяги, ручек кранов машиниста и вспомогательного тормоза. При многократной тяге с локомотивами в голове поезда и обслуживании каждого локомотива одним машинистом соединение рукавов и открытие концевых кранов между локомотивами и первым вагоном поезда выполняет машинист последнего локомотива.</t>
  </si>
  <si>
    <t xml:space="preserve">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V, п.100 Подъезжая к составу, машинист обязан вспомогательным тормозом остановить локомотив на расстоянии 10-15 м от первого вагона. Осмотрщик вагонов или работник, на которого эта обязанность возложена владельцем инфраструктуры, обязан убедиться в исправной работе автосцепки и нормальном положении рычага расцепного механизма автосцепки первого вагона. 
</t>
  </si>
  <si>
    <t xml:space="preserve">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VI, п.116 Последние два вагона в поезде должны быть с включенными действующими автоматическими тормозами. В случае возникновения неисправностей тормозов в пути следования у одного или двух хвостовых вагонов необходимо: 
 - при неисправности тормозов предпоследнего вагона поезд выводится с перегона до ближайшей станции со скоростью в соответствии с фактическим 
тормозным нажатием; 
</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</si>
  <si>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VIII Опробование тормозов в поездах с 
локомотивной тягой п.133 ...Сокращенное опробование автотормозов в грузовых поездах дополнительно выполняется: 
- при стоянке поезда, если установлено изменение плотности тормозной магистрали более чем на 20 % от указанной в «Справке об обеспечении поезда тормозами и исправном их действии»; 
- при самопроизвольном срабатывании автотормозов;</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</si>
  <si>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IХ, п.155 155 При выполнении полного служебного торможения в один прием снижать давление в уравнительном резервуаре на 0,15-0,17 МПа (1,5-1,7 кгс/см2). Этот вид торможения применять в исключительных случаях при необходимости остановки поезда или снижения его скорости значительно эффективнее и на более коротком расстоянии, чем при выполнении ступенчатого торможения.</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</si>
  <si>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IХ, п.180 В случае срабатывания устройств безопасности (ЭПК, автостопа, КОН), а также торможения пассажирского, почтово-багажного поезда стоп-краном или вследствие разъединения их тормозной магистрали, во всех поездах выполнить экстренное торможение.</t>
  </si>
  <si>
    <t>Допустимая толщина чугунных гребневых тормозных колодок при приемке ССПС после ремонта или ТО:</t>
  </si>
  <si>
    <t>Темп ликвидации сверхзарядного давления при вождении хозяйственных поездов:</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</si>
  <si>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1, раздел I, п.1 - темп ликвидации сверхзарядного давления краном машиниста. После завышения давления до 0,61 МПа (6,2 кгс/см2) в уравнительном резервуаре крана машиниста после постановки управляющего органа крана машиниста в положение, обеспечивающее повышение давления в тормозной магистрали выше зарядного давления и последующего ее перевода в поездное положение, снижение давления в уравнительном резервуаре с 0,57 до 0,55 МПа (с 5,8 до 5,6 кгс/см2) должно происходить за 80-120 секунд. В поездах повышенной длины время снижения давления в уравнительном резервуаре с 0,57 до 0,55 МПа (с 5,8 до 5,6 кгс/см2) должно быть 100 120 секунд;</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</si>
  <si>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1, раздел I, п.1 плотность питательной сети. Снижение давления, замеряемое по питательной магистрали, должно быть не более 0,02 МПа (0,2 кгс/см2) в течение 150 секунд (2,5 минут).</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</si>
  <si>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1, раздел I, п.1 плотность тормозной сети. Снижение давления, замеряемое по тормозной магистрали, должно быть не более 0,02 МПа (0,2 кгс/см2) в течение 60 секунд (1 минуты);</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</si>
  <si>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1, раздел I, п.1 - отсутствие недопустимого снижения давления в тормозных цилиндрах, которое должно быть не более 0,02 МПа (0,2 кгс/см2) в течение 60 секунд (1 минуты). Проверку производить после наполнения тормозных цилиндров до максимального давления и последующего перекрытия подачи сжатого воздуха к ним;</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</si>
  <si>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1, раздел I, п.1 - темп экстренной разрядки через кран машиниста, который должен быть не более 3 секунд при положении управляющего органа рана машиниста в положении экстренного торможения. Замеряется время снижения давления в тормозной магистрали с 0,5 до 0,25 МПа (5,0 до 2,5 кгс/см2);</t>
  </si>
  <si>
    <t>Допустимая толщина чугунных безгребневых тормозных колодок на ССПС в эксплуатации при смене локомотивных бригад без отцепки от поезда:</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</si>
  <si>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2, раздел I, п.1 При ведении грузовых поездов со скоростью не более 90 км/ч воздухораспределители грузового типа на локомотивах включать на порожний режим.</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</si>
  <si>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2, раздел III.3, п.31 31 Грузовые груженые поезда, в составе которых имеются вагоны с нагрузкой от колесной пары на рельсы более 21 тс и автотормоза все включены, могут следовать со скоростью до 80 км/ч включительно: – с тормозным нажатием менее 32 тс, но не менее 31 тс на 100 тс веса состава – при наличии в составе не менее 75 % вагонов, оборудованных композиционными тормозными колодками, с воздухораспределителями, включенными на средний режим;</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</si>
  <si>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2, раздел IV, п.48 После снижения давления в тормозной магистрали поезда на 0,06-0,07 МПа (0,6-0,7 кгс/см2) в положении, обеспечивающим поддержание заданного давления в тормозной магистрали после торможения необходимо замерить плотность тормозной магистрали поезда которая не должна отличаться от плотности при поездном положении управляющего органа крана машиниста более чем на 10 % в сторону уменьшения;</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</si>
  <si>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2, раздел IV, п.50 Проверку производят путем служебного торможения до получения давления в тормозных цилиндрах локомотива 0,10-0,20 МПа (1,0-2 кгс/кв.см).При этом при торможении напряжение источника питания должно быть не ниже 45 В.</t>
  </si>
  <si>
    <t xml:space="preserve">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2, раздел IV, п.51 IV.2.1 В грузовых поездах. При сокращенном опробовании тормозов проверяют:
- плотность тормозной магистрали. Плотность тормозной магистрали поезда должна соответствовать данным «Справки об обеспечении поезда тормозами и исправном их действии»;
- срабатывание тормозов двух хвостовых вагонов на торможение и отпуск после снижения давления в уравнительном резервуаре локомотива на 0,06-0,07 МПа (0,6-0,7 кгс/см2) с зарядного давления.
</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</si>
  <si>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VIII, п.133 Устанавливаются три вида опробования тормозов: полное и сокращ?нное опробования в поездах, технологическое опробование в грузовых поездах.</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</si>
  <si>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III, п.77 По прибытии локомотива (МВПС) из рейса в депо необходимо выпустить конденсат из главных резервуаров и влагосборников, продуть питательную и тормозную магистрали путем последовательного открытия с двух сторон концевых кранов. При предстоящем планируемом длительном отстое локомотива (МВПС) дополнительно открыть выпускные краны главных резервуаров и влагосборников, отключить компрессоры.</t>
  </si>
  <si>
    <t>Приказ № 151 от 03.06.2014г. Приказ №151 от 03.06.2014г. Правила технического обслуживания тормозного оборудования и управления тормозами» Глава ХIII п. 201. Время с момента управляющего органа крана машиниста в положение отпуска до приведения в движение мотор-вагонного поезда, не оборудованного или с неисправной системой контроля состояния тормоза хвостового вагона, должно быть не менее 60-90 секунд.</t>
  </si>
  <si>
    <t xml:space="preserve">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3.2.1.11 Таблица 1
</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</si>
  <si>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10.1.7. Перед затяжными спусками крутизной 0,018 и более полное опробование тормозов производится от тяговой единицы с выдержкой автотормозов в заторможенном состоянии в течение 600 секунд (10 минут).</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</si>
  <si>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10.1.8. На станциях, где нет пунктов технического обслуживания, при прицепке к тяговой единице ССПС не более пяти подвижных единиц полное опробование автотормозов производится без вручения машинисту "Справки об обеспечении поезда тормозами и исправном их действии"</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</si>
  <si>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2, раздел I, п.4 При ведении пассажирских и грузопассажирских поездов воздухораспределители локомотивов включать: воздухораспределители грузового типа – на груженый равнинный режим, воздухораспределители пассажирского типа с без ступенчатым отпуском в пассажирских поездах с составом до 20 вагонов включительно – на режим короткосоставного поезда, а в 
пассажирских с составами более 20 вагонов и грузопассажирских поездах – на режим длиносоставного поезда.</t>
  </si>
  <si>
    <t>0,1 кгс/см2</t>
  </si>
  <si>
    <t>0,2 кгс/см2</t>
  </si>
  <si>
    <t>2,0-2,5 кгс/см2</t>
  </si>
  <si>
    <t>1,2-1,5 кгс/см2</t>
  </si>
  <si>
    <t>1,5- 2,0 кгс/см2</t>
  </si>
  <si>
    <t>2,5-3,0 кгс/см2</t>
  </si>
  <si>
    <t>0,3-0,5 кгс/см2</t>
  </si>
  <si>
    <t>1,0-1,5 кгс/см2</t>
  </si>
  <si>
    <t>1,5 – 1,7 кгс/см2</t>
  </si>
  <si>
    <t>1,3 - 1,5 кгс/см2</t>
  </si>
  <si>
    <t>1,5 - 1,6 кгс/см2</t>
  </si>
  <si>
    <t>До 1,0 - 1,5 кгс/см2</t>
  </si>
  <si>
    <t>1,5 - 2,0 кгс/см2</t>
  </si>
  <si>
    <t>0,5 - 1,0 кгс/см2</t>
  </si>
  <si>
    <t>4,5-4,8 кгс/см2</t>
  </si>
  <si>
    <t>5,0-5,2 кгс/см2</t>
  </si>
  <si>
    <t>4,8-5,0 кгс/см2</t>
  </si>
  <si>
    <t>0,3 кгс/см2</t>
  </si>
  <si>
    <t>6,5-8,0 кгс/см2</t>
  </si>
  <si>
    <t>6,0-7,0 кгс/см2</t>
  </si>
  <si>
    <t>8,0-9,0 кгс/см2</t>
  </si>
  <si>
    <t>Ликвидация сверхзарядки с 5,8 до 5,6 кгс/см2 за 80-120 сек</t>
  </si>
  <si>
    <t>Ликвидация сверхзарядки с 6,0 до 5,8 кгс/см2 за 80-120 сек</t>
  </si>
  <si>
    <t>Ликвидация сверхзарядки с 5,8 до 5,6 кгс/см2 за 120-150 сек</t>
  </si>
  <si>
    <t>Не более 0,2 кгс/см2</t>
  </si>
  <si>
    <t>Не более 0,3 кгс/см2</t>
  </si>
  <si>
    <t>Разрядкой УР на 1,0 кгс/см2</t>
  </si>
  <si>
    <t>Разрядкой УР на 1,2 кгс/см2</t>
  </si>
  <si>
    <t>Разрядкой ТМ на 1,0 кгс/см2</t>
  </si>
  <si>
    <t>± 0,2 кгс/см2;</t>
  </si>
  <si>
    <t>± 0,3 кгс/см2;</t>
  </si>
  <si>
    <t>± 0,5 кгс/см2.</t>
  </si>
  <si>
    <t>не более 0,3 кгс/см2 за 2,5 минуты;</t>
  </si>
  <si>
    <t>не более 0,5 кгс/см2 за 2,5 минуты;</t>
  </si>
  <si>
    <t>не более 0,2 кгс/см2 за 1 минуту.</t>
  </si>
  <si>
    <t>1,1 – 1,3 кгс/см2;</t>
  </si>
  <si>
    <t>1,0 – 1,2 кгс/см2;</t>
  </si>
  <si>
    <t>1,5 – 1,8 кгс/см2.</t>
  </si>
  <si>
    <t>не более 0,5 кгс/см2 за 10 минут;</t>
  </si>
  <si>
    <t>по времени наполнения главных резервуаров с 7,0 до 8,0 кгс/см2 без питания автоматических дверей;</t>
  </si>
  <si>
    <t>по времени наполнения главных резервуаров с 7,0 до 8,0 кгс/см2;</t>
  </si>
  <si>
    <t>по времени наполнения главных резервуаров с 6,0 до 7,0 кгс/см2 без питания автоматических дверей.</t>
  </si>
  <si>
    <t>с закреплением стояночным тормозом</t>
  </si>
  <si>
    <t>перевести в положение экстренного торможения</t>
  </si>
  <si>
    <t>не мене 0,7 кгс/см2</t>
  </si>
  <si>
    <t>На какую величину требуется снижение скорости в хозяйственном поезде с воздухораспределителями, включенными на средний и груженный режим при проверке действия тормозов в пути следования?</t>
  </si>
  <si>
    <t>На какую величину требуется снижение скорости в хозяйственном поезде с воздухораспределителями, включенными на порожний режим при проверке действия тормозов в пути следования?</t>
  </si>
  <si>
    <t>для поддержания в тормозной магистрали установленного давления после ступени торможения независимо от утечек сжатого воздуха из тормозной магистрали после торможения</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</si>
  <si>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Пункт 14.1.2. Контрольную проверку тормозов заявляют поездному диспетчеру:
машинист непосредственно или через дежурного по станции;
работники подразделения инфраструктуры через дежурного по станции.
На основании регистрируемого приказа, передаваемого машинисту по поездной радиосвязи, с учетом профиля пути и обеспечения безопасности движения, машинист и поездной диспетчер совместно определяют станцию, на которой будет проводиться контрольная проверка, порядок следования поезда до этой станции.
Если до пункта проведения контрольной проверки тормозов поезду необходимо проследовать более одного перегона, то поездной диспетчер обязан передать всем попутным дежурным по станции регистрируемый приказ об особом режиме следования этого поезда.
Для организации проведения контрольной проверки тормозов поездной диспетчер вызывает лиц, перечень которых устанавливается в технико-распорядительных документах владельца инфраструктуры</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</si>
  <si>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3.2.1.10. композиционных с сетчато-проволочным каркасом - не менее 15 мм;</t>
  </si>
  <si>
    <t>Укажите толщину композиционных колодок с сетчато-проволочным каркасом после ТОиР тормозного оборудования ССПС?</t>
  </si>
  <si>
    <t>Укажите максимально допустимый в эксплуатации выход штока тормозного цилиндра ССПС с автомобильными тормозными цилиндрами или у прицепных (сочлененных) платформ для машин типа ВПР?</t>
  </si>
  <si>
    <t>Укажите толщину композиционных с металлической спинкой после ТОиР тормозного оборудования ССПС?</t>
  </si>
  <si>
    <t>Укажите толщину чугунных гребневых тормозных колодок перед выездом ССПС?</t>
  </si>
  <si>
    <t>Укажите толщину тормозных колодок композиционных с сетчато-проволочным каркасом перед выездом ССПС?</t>
  </si>
  <si>
    <t>Укажите зарядное давление в тормозной магистрали ССПС, хозяйственного поезда, в состав которого входят подвижные единицы с воздухораспределителями грузового типа, включенными на средний режим?</t>
  </si>
  <si>
    <t>Укажите зарядное давление ТМ ССПС, хозяйственного поезда, в состав которого входят подвижные единицы с воздухораспределителями пассажирского типа?</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</si>
  <si>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3.2.1.17. После торможения необходимо убедиться в том, что давление в тормозных цилиндрах не менее 0,1 МПа (1,0 кгс/см2) и штоки поршней вышли из тормозных цилиндров, а тормозные колодки прижаты к колесам.</t>
  </si>
  <si>
    <t>Укажите давление в ТЦ после торможения при проверке чувствительности воздухораспределителей пассажирского типа к торможению?</t>
  </si>
  <si>
    <t>Укажите зарядное давление в ТМ ССПС, хозяйственного поезда, в состав которого входят подвижные единицы с воздухораспределителями: пассажирского типа со ступенчатым отпуском (западноевропейского типа)?</t>
  </si>
  <si>
    <t>Укажите предельное давление в ТЦ при крайнем тормозном положении ручки крана вспомогательного тормоза?</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</si>
  <si>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3.2.1.22. Проходимость воздуха через кран машиниста проверяется при нахождении управляющего органа крана машиниста в поездном положении и открытом концевом кране тормозной магистрали со стороны проверяемого прибора, начальном давлении в главных резервуарах не менее 0,78 МПа (8,0 кгс/см2) выключенных компрессорах</t>
  </si>
  <si>
    <t>Укажите начальное давление в главных резервуарах при проверке проходимости воздуха через кран машиниста при нахождении управляющего органа крана машиниста в поездном положении и открытом концевом кране тормозной магистрали со стороны проверяемого прибора?</t>
  </si>
  <si>
    <t>Укажите темп экстренной разрядки тормозной магистрали краном машиниста, при установке управляющего органа крана машиниста в положение экстренного торможения?</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</si>
  <si>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3.2.1.23. Проверка действия автоматического торможения системой безопасности движения на срыв электропневматического клапана автостопа.
Проверка проводится при зарядном давлении в тормозной магистрали.
Время от начала подачи звукового сигнала до начала снижения давления в тормозной магистрали должно быть от 6 до 8 секунд.
Темп экстренной разрядки тормозной магистрали краном машиниста, который должен быть не более 3 секунд при установке управляющего органа крана машиниста в положение экстренного торможения. Время снижения давления в тормозной магистрали замеряется от 0,49 до 0,10 МПа (от 5,0 до 1,0 кгс/см2). Проверка производится из обеих кабин или пультов управления (при наличии) для каждого крана машиниста</t>
  </si>
  <si>
    <r>
      <t>Укажите время наполнения уравнительного резервуара при поездном положении управляющего органа крана машиниста от 0 до 0,49 МПа (от 0 до 5 кгс/см</t>
    </r>
    <r>
      <rPr>
        <vertAlign val="superscript"/>
        <sz val="12"/>
        <rFont val="Arial"/>
        <family val="2"/>
        <charset val="204"/>
      </rPr>
      <t>2</t>
    </r>
    <r>
      <rPr>
        <sz val="12"/>
        <rFont val="Arial"/>
        <family val="2"/>
        <charset val="204"/>
      </rPr>
      <t>)?</t>
    </r>
  </si>
  <si>
    <r>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3.2.1.25. Время наполнения уравнительного резервуара.
Время наполнения уравнительного резервуара при поездном положении управляющего органа крана машиниста от 0 до 0,49 МПа (от 0 до 5 кгс/см</t>
    </r>
    <r>
      <rPr>
        <vertAlign val="superscript"/>
        <sz val="12"/>
        <rFont val="Arial"/>
        <family val="2"/>
        <charset val="204"/>
      </rPr>
      <t>2</t>
    </r>
    <r>
      <rPr>
        <sz val="12"/>
        <rFont val="Arial"/>
        <family val="2"/>
        <charset val="204"/>
      </rPr>
      <t>) должно быть в пределах 30-40 секунд</t>
    </r>
  </si>
  <si>
    <t>Укажите толщину чугунных безгребневых колодок при проверке СССПС после отстоя?</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</si>
  <si>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3.3.3 чугунных безгребневых - не менее 12 мм</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</si>
  <si>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4.2. В оставляемой кабине управления (или при смене пульта управления) на СССПС, оборудованном блокировочным устройством машинист должен: и в отсутствии недопустимого снижения давления в тормозных цилиндрах, которое должно быть не более 0,02 МПа (0,2 кгс/см2) в течение 60 секунд (1 минуты)</t>
  </si>
  <si>
    <t>На каком расстоянии подъезжая к составу хозяйственного поезда, машинист тяговой единицы ССПС обязан вспомогательным тормозом остановить тяговую единицу от первой единицы подвижного состава поезда?</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</si>
  <si>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5.1.1. Подъезжая к составу хозяйственного поезда, машинист тяговой единицы ССПС обязан вспомогательным тормозом остановить тяговую единицу на расстоянии от 10 до 15 м от первой единицы подвижного состава поезда.</t>
  </si>
  <si>
    <t>С какой скоростью машинист ССПС должен подъезжать к составу обеспечив плавность сцепления автосцепок?</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</si>
  <si>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5.1.1 По команде осмотрщика вагонов или работника, на которого эта обязанность возложена владельцем инфраструктуры, машинист должен привести в движение тяговую единицу ССПС и подъезжать к составу со скоростью не более 3 км/ч, обеспечив плавность сцепления автосцепок</t>
  </si>
  <si>
    <t>На какое значение необходимо повысить давление в уравнительном резервуаре выше зарядного давления, на которое отрегулирован кран машиниста после прицепки тяговой единицы к составу хозяйственного поезда с заряженной тормозной сетью?</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</si>
  <si>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5.1.3. После прицепки тяговой единицы к составу хозяйственного поезда с заряженной тормозной сетью машинист должен завысить давление в магистрали выше нормального зарядного. Для этого повысить давление в уравнительном резервуаре на 0,03-0,07 МПа (0,3-0,7 кгс/см2) выше зарядного давления, на которое отрегулирован кран машиниста</t>
  </si>
  <si>
    <t>На какое значение снижением давления в уравнительном резервуаре перед отцепкой тяговой единицы ССПС от состава хозяйственного поезда машинист должен привести в действие автоматические тормоза?</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</si>
  <si>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5.2.1. Перед отцепкой тяговой единицы ССПС от состава хозяйственного поезда машинист должен привести в действие автоматические тормоза снижением давления в уравнительном резервуаре на 0,15-0,17 МПа (1,5-1,7 кгс/см2) и выключить источник питания электропневматического тормоза (при его наличии)</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</si>
  <si>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7.3.4. Сплотка должна быть обеспечена стояночными тормозами в соответствии с таблицей 3 настоящих Правил. Скорость следования сплотки при выключенных у СССПС автотормозах не должна превышать 25 км/ч</t>
  </si>
  <si>
    <t>Укажите скорость следования сплотки при выключенных у ССПС автотормозах?</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</si>
  <si>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8.2. Тормоза СПС должны обеспечивать тормозное нажатие в пересчете на чугунные тормозные колодки на каждые 100 тс веса:
33 тс для скорости до 80 км/ч включительно;</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</si>
  <si>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раздел IX, п.179 Если при следовании поезда появились признаки возможного нарушения целостности тормозной магистрали (частые включения компрессоров или быстрое снижение давления в главных резервуарах после выключения компрессоров при неработающих приборах пескоподачи и тифонах, резкое замедление движения поезда, не соответствующее влиянию профиля пути, срабатывание датчика контроля состояния тормозной магистрали или самопроизвольное снижение давления в тормозной магистрали), следует отключить тягу и перевести на 3 - 5 секунд управляющий орган крана машиниста в положение, не обеспечивающее поддержание заданного давления в тормозной магистрали после торможения, и наблюдать за давлением тормозной магистрали</t>
  </si>
  <si>
    <t>На какой режим включается воздухораспределитель грузового типа на ССПС при управлении хозяйственным поездом, если в составе поезда имеются единицы обрудованные пассажирскими воздухораспределителями?</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</si>
  <si>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3, раздел I, п.2 После появления тормозного эффекта и снижения скорости на 10 км/ч в грузовом груженом, грузопассажирском поезде и одиночном локомотиве и на 4-6 км/ч в грузовом порожнем поезде выполнить отпуск тормозов. Указанные снижения скорости, должны происходить на расстоянии, не превышающем установленного технико-распорядительных документах владельца инфраструктуры</t>
  </si>
  <si>
    <t>Кто проводит полное опробование тормозов МВПС?</t>
  </si>
  <si>
    <t>В течения какого времени не должен отпускать ВР 292 при проверке воздухораспределителей на торможение и отпуск, мин.?</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</si>
  <si>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</si>
  <si>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t>
  </si>
  <si>
    <t>Назначение тормозов подвижного состава:</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</si>
  <si>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Пункт 13.2. Порядок отогревания замерзших мест тормозного оборудования 13.2.1. Применение факела допускается только для отогревания в тормозной системе тех мест, которые удалены не менее чем на 2 м от баков топлива, топливо- и маслоподающей арматуры, масло- и топливопроводов</t>
  </si>
  <si>
    <t>сообщить диспетчеру о неисправности</t>
  </si>
  <si>
    <t>Объясните назначение ускорителя экстренного торможения ВР №292:</t>
  </si>
  <si>
    <t>Объясните назначение переключательного клапана ЭВР №305:</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</si>
  <si>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t>
  </si>
  <si>
    <t>Какие действия должен предпринять машинист ССПС при управлении хозяйственным поездом если при стоянке на промежуточной станции допущено самопроизвольное срабатывание тормозов?</t>
  </si>
  <si>
    <t>Какие действия должен предпринять машинист ССПС при ведении хозяйственного поезда если появились признаки возможного нарушения целостности тормозной магистрали?</t>
  </si>
  <si>
    <t>После стоянки более 1200 секунд (20 минут) в местах, где имеются осмотрщики вагонов</t>
  </si>
  <si>
    <r>
      <t>В течение какого времени не допускается снижение давления в тормозных цилиндрах, которое должно быть не более 0,02 МПа (0,2 кгс/см</t>
    </r>
    <r>
      <rPr>
        <vertAlign val="superscript"/>
        <sz val="12"/>
        <rFont val="Arial"/>
        <family val="2"/>
        <charset val="204"/>
      </rPr>
      <t>2</t>
    </r>
    <r>
      <rPr>
        <sz val="12"/>
        <rFont val="Arial"/>
        <family val="2"/>
        <charset val="204"/>
      </rPr>
      <t>) в оставляемой кабине управления (или при смене пульта управления) на ССПС, оборудованном блокировочным устройством?</t>
    </r>
  </si>
  <si>
    <t>постановкой управляющего органа крана машиниста в положение, обеспечивающее повышение давление в тормозной магистрали выше зарядного, на 8-10секунд.</t>
  </si>
  <si>
    <t>перевести управляющий орган крана машиниста из поездного положения в тормозное положение с фиксированным давлением в тормозной магистрали 0,42 МПа (4,3 кгс/см2) и далее в положение полного служебного торможения</t>
  </si>
  <si>
    <t>Для служебного торможения рельсового автобуса РА-1 необходимо:</t>
  </si>
  <si>
    <t>Расследованию в установленном порядке как несчастные случаи подлежат события, в результате которых пострадавшими были получены телесные повреждения, повлекшие за собой утрату ими трудоспособности либо смерть, если эти события произошли:</t>
  </si>
  <si>
    <t>На электрифицированных участках, каждая заземляющая штанга, при подъеме на крышу, локомотива должна быть установлена не ближе:</t>
  </si>
  <si>
    <t>На электрифицированных участках железных дорог постоянного тока, для подъёма на крышу электровоза, каждая заземляющая штанга должна быть установлена в пределах ее видимости, но не далее:</t>
  </si>
  <si>
    <t>Где запрещается находиться во время движения паровоза при приближении к мостам, воздушным линиям электропередачи и при следовании по электрифицированному участку:</t>
  </si>
  <si>
    <t>машинист должен применить экстренное торможение, уйти из кабины, оставив двери открытыми для ухода помощника машиниста</t>
  </si>
  <si>
    <t>Разрешается ли спускаться с МВПС, осматривать и производить его техническое обслуживание в случае остановки МВПС в пределах пассажирской платформы высотой более 0,5 метра, а также, если по смежному пути приближается или движется подвижной состав?</t>
  </si>
  <si>
    <t>Изолирующее электрозащитное средство, изоляция которого длительно выдерживает рабочее напряжение электроустановки и которое позволяет работать на токоведущих частях, находящихся под напряжением, называется:</t>
  </si>
  <si>
    <t>не имеет право без согласования с профсоюзной организацией</t>
  </si>
  <si>
    <t>Какое время для проводников включается в рабочее время при сопровождении ССПС в недействующем состоянии из предприятия-приписки на заводы и обратно?</t>
  </si>
  <si>
    <t>4 часа в день</t>
  </si>
  <si>
    <t>2 часа в день</t>
  </si>
  <si>
    <t>2 часа в течение двух дней подряд и 100 часов в год</t>
  </si>
  <si>
    <t>4 часа в течение двух дней подряд и 120 часов в год</t>
  </si>
  <si>
    <t>недостатки и замечания, выявленные в условиях труда</t>
  </si>
  <si>
    <t>Совокупность факторов производственной среды и трудового процесса, оказывающих влияние на работоспособность и здоровье работника, называется:</t>
  </si>
  <si>
    <t>непосредственно работник, использующий данные средства индивидуальной защиты</t>
  </si>
  <si>
    <t>За какой промежуток времени работодатель должен ознакомить работника с графиком сменности?</t>
  </si>
  <si>
    <t>Приказом работодателя, согласованного с профсоюзным комитетом</t>
  </si>
  <si>
    <t>Специальный самоходный подвижной состав (ССПС) – это:</t>
  </si>
  <si>
    <t>мотовозы, дрезины, специальные автомотрисы для перевозки необходимых для производства работ материалов или доставки работников к месту работы, железнодорожно-строительные машины, имеющие автономный двигатель с тяговым приводом в транспортном режиме</t>
  </si>
  <si>
    <t>мотовозы, дрезины, специальные автомотрисы для перевозки необходимых для производства работ материалов или доставки работников к месту работы, железнодорожно-строительные машины, имеющие возможность самостоятельно передвигаться в рабочем и транспортном режимах</t>
  </si>
  <si>
    <t>мотовозы, дрезины, специальные автомотрисы для перевозки необходимых для производства работ материалов или доставки работников к месту работы, железнодорожно-строительные машины, имеющие автономный двигатель с тяговым приводом в рабочем режиме</t>
  </si>
  <si>
    <t>СПС, изготовленные по однотипному проекту</t>
  </si>
  <si>
    <t>СПС, выполняющих определенный вид работ</t>
  </si>
  <si>
    <t>Где должны находиться руководства на все виды ремонта и технического обслуживания машины, находящейся в эксплуатации?</t>
  </si>
  <si>
    <t>Где находится руководство по эксплуатации СПС или техническое описание и инструкция по эксплуатации во время эксплуатации этой машины?</t>
  </si>
  <si>
    <t>Каким нормативным документом допускается внесение изменений в персональный состав бригад СПС?</t>
  </si>
  <si>
    <t>Состав бригады комплектуется так, что к машинисту или помощнику машиниста со стажем работы менее одного года должен прикрепляться соответственно помощник машиниста или машинист со стажем работы в должности не менее:</t>
  </si>
  <si>
    <t>Предрейсовый (предсменный) инструктаж по действиям в аварийных и нестандартных ситуациях в подразделениях должен проводиться не реже:</t>
  </si>
  <si>
    <t>Какие формуляры работники бригады СПС должны иметь при исполнении служебных обязанностей?</t>
  </si>
  <si>
    <t>Порядок действий машиниста СПС при необходимости отлучаться с машины в исключительных случаях:</t>
  </si>
  <si>
    <t>Какие сигнальные принадлежности должны находиться на каждом эксплуатируемом СПС?</t>
  </si>
  <si>
    <t>Отработка практических навыков и проверка знаний кандидата в машинисты в период подготовки на должность машиниста проводятся машинистом-инструктором:</t>
  </si>
  <si>
    <t>После завершения подготовки и обучения кандидата в машинисты машинист-инструктор проводит с ним собеседование с участием:</t>
  </si>
  <si>
    <t>На основании каких руководящих документов устанавливается периодичность ТО и ремонта СПС?</t>
  </si>
  <si>
    <t>Сколько экземпляров акта о готовности к транспортированию СПС составляет комиссия?</t>
  </si>
  <si>
    <t>Для работы на ССПС, эксплуатируемом на инфраструктуре ОАО «РЖД», в качестве машиниста допускаются лица:</t>
  </si>
  <si>
    <t>В каких случаях руководители подразделения приписки СПС (начальник, заместитель по эксплуатации, заместитель по региону) проводят собеседования с работниками бригад СПС?</t>
  </si>
  <si>
    <t>Выправочные машины; машины для планирования и распределения балласта; машины для стабилизации пути; машинные гайковерты относятся:</t>
  </si>
  <si>
    <t>При приёмке газотурбовоза локомотивная бригада обязана:</t>
  </si>
  <si>
    <t>Какой из видов ТО необходимо провести на СПС при подготовке к транспортированию своим ходом, отдельным локомотивом или в составе хозяйственного поезда?</t>
  </si>
  <si>
    <t>При приёмке газотурбовоза давление сжиженного природного газа (СПГ) в криогенной ёмкости контролируется:</t>
  </si>
  <si>
    <t>Режим "Холодная прокрутка" производят для:</t>
  </si>
  <si>
    <t>В процессе запуска газотурбинного двигателя МПСУ НЕ контролирует срабатывание защиты по параметру:</t>
  </si>
  <si>
    <t>Тумблер "Возбуждение генератора" включается:</t>
  </si>
  <si>
    <t>Режим "Аварийная остановка" газотурбинного двигателя продолжается:</t>
  </si>
  <si>
    <t>Причиной аварийной остановки газотурбинного двигателя является:</t>
  </si>
  <si>
    <t>снижение давления сжиженного природного газа в криогенной ёмкости менее 0,25 Мпа (2,5 атм)</t>
  </si>
  <si>
    <t>В процессе аварийной остановки газотурбинного двигателя сжатым воздухом охлаждаются:</t>
  </si>
  <si>
    <t>Для штатной остановки газотурбинного двигателя необходимо:</t>
  </si>
  <si>
    <t>Тумблер "Заряд АКБ" включается:</t>
  </si>
  <si>
    <t>При прекращении заряда АКБ от внешнего источника в первую очередь выключить:</t>
  </si>
  <si>
    <t>Для включения "Маневрового режима" газотурбовоза необходимо на пульте управления включить:</t>
  </si>
  <si>
    <t>При длительном отстое газотурбовоза, хранение сжиженного природного газа (СПГ) в криогенной емкости, допускается:</t>
  </si>
  <si>
    <t>Перед запуском ГТД, количество топлива (СПГ) в криогенной емкости, должно быть:</t>
  </si>
  <si>
    <t>Через какой промежуток времени при резких перепадах температуры (темпом 2-3°С в час) необходимо электропоезд передвигать на 2-3 м?</t>
  </si>
  <si>
    <t>С какой скоростью разрешается проследование светофора с желтым огнем в случае невозможности восстановления работы (отказа) основных устройств безопасности и следовании по приказу ДНЦ?</t>
  </si>
  <si>
    <t>С какой скоростью разрешается следование МВПС по приказу ДНЦ в случае невозможности восстановления работы (отказа) основных устройств безопасности при отсутствии информации о свободности межстанционного перегона?</t>
  </si>
  <si>
    <t>Укажите при каком последовательном отключении ЭПК ключом в устройствах КЛУБ-У, БЛОК, БЛОК-М произойдет автостопное торможение через блок КОН без выдержки времени?</t>
  </si>
  <si>
    <t>Укажите время, которое необходимо выдержать для перезагрузки КЛУБ-У между выключением и повторным его включением?</t>
  </si>
  <si>
    <t xml:space="preserve">Где фиксируются дефекты, выявленные при осмотре колесной пары локомотивной бригадой?
</t>
  </si>
  <si>
    <t>Когда бригада обязана снять и сдать кассеты регистрации КЛУБ-У (носители информации БЛОК, скоростемерную ленту), картридж РПДА?</t>
  </si>
  <si>
    <t>Допускается ли работникам локомотивной бригады производить фото- и видеосъемку при выполнении должностных обязанностей?</t>
  </si>
  <si>
    <t>да, только в тех локомотивных депо, в которых отсутствуют инженеры по экологической безопасности</t>
  </si>
  <si>
    <t>Федеральный закон № 17-ФЗ</t>
  </si>
  <si>
    <t>Федеральный закон № 18-ФЗ</t>
  </si>
  <si>
    <t>Федеральный закон № 19-ФЗ</t>
  </si>
  <si>
    <t>Распоряжение ОАО "РЖД" № 2580р</t>
  </si>
  <si>
    <t>Распоряжение ОАО "РЖД" № 2817р</t>
  </si>
  <si>
    <t>Распоряжение ОАО "РЖД" № 3580р</t>
  </si>
  <si>
    <t>Согласно требованиям Распоряжения №2676р машинисты и помощники машинистов СПС проходят периодическую проверку знаний:</t>
  </si>
  <si>
    <t>Кто осуществляет контроль за работой машинистов ССПС и их помощников, допущенных к управлению движением ССПС?</t>
  </si>
  <si>
    <t>Куда должны быть внесены сведения о проведении ТО, плановых и неплановых видов ремонта?</t>
  </si>
  <si>
    <t>не более 0,55 Мпа (5,5 атм)</t>
  </si>
  <si>
    <t>не менее 0,35 Мпа (3,5 ат)</t>
  </si>
  <si>
    <t>не более 0,85 Мпа (8,5 атм)</t>
  </si>
  <si>
    <t>по манометру, установленному на криогенной ёмкости</t>
  </si>
  <si>
    <t>отказаться от поездки и сделать запись в книгу замечаний машинистов</t>
  </si>
  <si>
    <t>поставить в известность дежурного по депо и, по распоряжению дежурного по локомотивному депо, производится замена неисправного локомотива</t>
  </si>
  <si>
    <t>поставить в известность машиниста-инструктора и действовать согласно указаниям машиниста-инструктора</t>
  </si>
  <si>
    <t>температура газа на выходе из силовой турбины</t>
  </si>
  <si>
    <t>выключить тумблер "Возбуждение генератора", затем переключатель "Запуск ГТД" перевести в положение "Стоп"</t>
  </si>
  <si>
    <t>установить контроллер машиниста на нулевую позицию, затем переключатель "Запуск ГТД" перевести в положение "Стоп"</t>
  </si>
  <si>
    <t>подшипники опоры турбины газотурбинного двигателя</t>
  </si>
  <si>
    <t>для заряда АКБ от внешнего источника напряжением 380В</t>
  </si>
  <si>
    <t>для заряда АКБ от внешнего источника напряжением 220В</t>
  </si>
  <si>
    <t>В пути следования локомотивная бригада контролирует параметры работы оборудования газотурбовоза:</t>
  </si>
  <si>
    <t>На основании какого нормативного документа повышение квалификации работников железнодорожного транспорта, производственная деятельность которых непосредственно связана с движением поездов, осуществляется за счёт средств работодателей?</t>
  </si>
  <si>
    <t>На основании какого нормативного документа для работников железнодорожного транспорта, непосредственно участвующих в организации движения поездов и обслуживании пассажиров, при исполнении служебных обязанностей предусматривается ношение форменной одежды?</t>
  </si>
  <si>
    <t>Каким нормативным документом утверждены особенности режима рабочего времени и времени отдыха, условия труда отдельных категорий работников железнодорожного транспорта общего пользования, работа которых непосредственно связана с движением поездов?</t>
  </si>
  <si>
    <t>Определите вид инструктажа по охране труда, целью которого является ознакомление работников с требованиями охраны труда в связи с изменениями законодательных и других нормативных актов, технологических процессов, замене или модернизации оборудования, а также закрепление знаний при перерывах в работе, в связи с имевшими место нарушениями и несчастными случаями:</t>
  </si>
  <si>
    <t>совокупность факторов производственной среды и трудового процесса, оказывающих влияние на работоспособность и здоровье людей</t>
  </si>
  <si>
    <t>это техника безопасности и гигиена труда</t>
  </si>
  <si>
    <t>Относятся ли к СПС съемные подвижные единицы на комбинированном ходу, а также дрезины съемного типа?</t>
  </si>
  <si>
    <t>Время, в течение которого работник в соответствии с правилами внутреннего распорядка организации и условиями трудового договора должен исполнять трудовые обязанности называется:</t>
  </si>
  <si>
    <t>устанавливаются коллективным договором или правилами внутреннего трудового распорядка</t>
  </si>
  <si>
    <t>предоставить работнику отгул до устранения опасности</t>
  </si>
  <si>
    <t>Укажите ширину переходных мостиков, по которым обязаны переходить локомотивные бригады через смотровые канавы, на территории депо, пункта технического обслуживания локомотивов, пункта экипировки, базы запаса локомотивов:</t>
  </si>
  <si>
    <t>Не более 0,5 кгс/кв.см в течение 150 сек. (2,5 мин)</t>
  </si>
  <si>
    <t>Не более 0,1 кгс/кв.см в течение 180 сек. (3 мин)</t>
  </si>
  <si>
    <t>Не менее 0,5 кгс/кв.см в течение 150 сек. (2,5 мин)</t>
  </si>
  <si>
    <t>Не более 0,2 кгс/кв.см в течение 180 сек. (3 мин)</t>
  </si>
  <si>
    <t>Машинст обязан применить экстренное торможение и принять все меры к остановке поезда в случае выявления неудовлетворительной работы автотормозов МВПС в пути следования, когда после первой ступени торможения начальный тормозной эффект не был получен в течение:</t>
  </si>
  <si>
    <t>время на подготовку к работе, включая время прохождения инструктажа и предрейсовых или предсменных медицинских осмотров время, непосредственно затрачиваемое на выполнение основной трудовой функции, время на приемку и сдачу локомотива, МВПС, время следования пассажиром и ожидание следования пассажиром, время ожидания работы, время прохождения алкометрии, предусмотренной локальными нормативными актами работодателя, принятыми по согласованию с представительным органом работников</t>
  </si>
  <si>
    <t>время на подготовку к работе, включая время прохождения инструктажа и предрейсовых или предсменных медицинских осмотров время, непосредственно затрачиваемое на выполнение основной трудовой функции, время на приемку и сдачу локомотива, МВПС, время следования пассажиром и ожидание следования пассажиром, время ожидания работы, время прохождения алкометрии</t>
  </si>
  <si>
    <t>не может превышать 12 часов, а после ночного отдыха в пункте оборота не более 10 часов</t>
  </si>
  <si>
    <t>не может превышать 12 часов, а после ночного отдыха в пункте оборота не более 8 часов</t>
  </si>
  <si>
    <t>не может превышать 12 часов, а после ночного отдыха в пункте оборота не более 6 часов</t>
  </si>
  <si>
    <t>Нормативные документы</t>
  </si>
  <si>
    <t>ОТ и Пожарная безопасность</t>
  </si>
  <si>
    <t>Условия труда</t>
  </si>
  <si>
    <t>медленным движением вверх и вниз ручного фонаря с прозрачно-белым огнем</t>
  </si>
  <si>
    <t>медленным движением вверх и вниз ручного фонаря с желтым огнем</t>
  </si>
  <si>
    <r>
      <t>5,0 – 5,2 кгс/см</t>
    </r>
    <r>
      <rPr>
        <vertAlign val="superscript"/>
        <sz val="12"/>
        <rFont val="Arial"/>
        <family val="2"/>
        <charset val="204"/>
      </rPr>
      <t>2</t>
    </r>
  </si>
  <si>
    <r>
      <t>4,8 – 5,0 кгс/см</t>
    </r>
    <r>
      <rPr>
        <vertAlign val="superscript"/>
        <sz val="12"/>
        <rFont val="Arial"/>
        <family val="2"/>
        <charset val="204"/>
      </rPr>
      <t>2</t>
    </r>
  </si>
  <si>
    <r>
      <t>5,3 - 5,5 кгс/см</t>
    </r>
    <r>
      <rPr>
        <vertAlign val="superscript"/>
        <sz val="12"/>
        <rFont val="Arial"/>
        <family val="2"/>
        <charset val="204"/>
      </rPr>
      <t>2</t>
    </r>
  </si>
  <si>
    <t>Какое зарядное давление устанавливается в тормозной магистрали ведущего локомотива, если состав маневровый:</t>
  </si>
  <si>
    <t>Величина снижения давления в уравнительном резервуаре при полном служебном торможении:</t>
  </si>
  <si>
    <t>Какое торможение обязан выполнить машинист в случае срабатывания электропневматических клапанов автостопа?</t>
  </si>
  <si>
    <t>Плотность уравнительного резервуара при нахождении управляющего органа крана машиниста в положении, обеспечивающем поддержание заданного давления в тормозной магистрали локомотива/МВПС (темп снижения давления) должна быть:</t>
  </si>
  <si>
    <t>Плотность тормозных цилиндров локомотива (темп снижения давления):</t>
  </si>
  <si>
    <t>Какова цель постановки ручки крана машиниста на 1-2 сек. в положение "Зарядка и отпуск" (I положение) перед отправлением пассажирского поезда, в составе которого 11 и более вагонов, при стоянке более 5 минут?</t>
  </si>
  <si>
    <t>Какова цель постановки ручки крана машиниста на 3-4 сек. в положение "Зарядка и отпуск" (I положение) перед отправлением грузового поезда длиной более 100 осей при стоянке более 5 минут?</t>
  </si>
  <si>
    <t>Остроконечный накат на гребне в зоне поверхности на расстоянии 2 мм от вершины гребня и до 13 мм от поверхности катания колеса:</t>
  </si>
  <si>
    <t>При свежевыпавшем снеге, уровень которого превышает уровень головок рельсов, до торможения перед входом на станцию или перед следованием по спуску выполнять торможение для проверки работы автотормозов, если время следования рельсового автобуса РА-1 и РА-2 без торможения до этого превышает:</t>
  </si>
  <si>
    <t>Давление в тормозных цилиндрах рельсового автобуса РА-1 при проверке работы воздухораспределителей на торможение и отпуск должно быть:</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</si>
  <si>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2, раздел I, п.1 При ведении грузовых поездов со скоростью не более 90 км/ч воздухораспределители грузового типа на локомотивах включать на порожний режим. При предстоящем следовании грузового поезда со скоростью более 90 км/ч воздухораспределитель на локомотиве включать на груженый режим.</t>
  </si>
  <si>
    <t>Правила ОАО "РЖД" от 12.01.2018 N 9
"Правила технического обслуживания тормозного оборудования и управления тормозами специального железнодорожного подвижного состава. 3.3.3 композиционных с сетчато-проволочным каркасом - не менее 10 мм;</t>
  </si>
  <si>
    <t>Правила технического обслуживания тормозного оборудования и управления тормозами железнодорожного подвижного состава, утв. Советом по железнодорожному транспорту государств-участников Содружества (протокол от 6-7 мая 2014 г. № 60, принятый к руководству и исполнению приказом Минтранса России от 3 июня 2014 г. № 151) Приложение 2, раздел I, п.5 При выполнении маневровых работ и передвижений воздухораспределители грузового типа на локомотивах включать на груженый режим на всех маневровых локомотивах и на поездных локомотивах при обслуживании последних одним машинистом</t>
  </si>
  <si>
    <t>Приказ Министерства транспорта Российской Федерации № 144р</t>
  </si>
  <si>
    <t>Приказ Министерства транспорта Российской Федерации № 46</t>
  </si>
  <si>
    <t>Приказом Министерства транспорта Российской Федерации № 268</t>
  </si>
  <si>
    <t>Приказом Министерства транспорта Российской Федерации № 288</t>
  </si>
  <si>
    <t>Приказ Министерства транспорта Российской Федерации № 286, Приложение №9</t>
  </si>
  <si>
    <t>Приказ Министерства транспорта Российской Федерации № 286, Приложение №8</t>
  </si>
  <si>
    <t>Величина снижения давления в УР при полном служебном торможении:</t>
  </si>
  <si>
    <t>Какое торможение обязан выполнить машинист в случае срабатывания ЭПК автостопа?</t>
  </si>
  <si>
    <t>Разрешается ли машинисту при следовании с пассажирским поездом на автотормозах выполнять отпуск поездным положением управляющего органа крана машиниста?</t>
  </si>
  <si>
    <t>Какое время должно пройти с момента перевода управляющего органа крана машиниста в положение отпуска до приведения в движение МВПС, не оборудованного или с неисправной системой контроля состояния тормоза хвостового вагона?</t>
  </si>
  <si>
    <t>Что проверяется при полном опробовании автотормозов:</t>
  </si>
  <si>
    <t>В какое положение устанавливается управляющий орган крана машиниста МВПС после прекращения выпуска воздуха из ТМ через кран машиниста при подходе к запрещающим сигналам, остановкам на станциях и у остановочных платформ?</t>
  </si>
  <si>
    <t>На какое время в МВПС менее 6 вагонов переводить управляющий орган крана машиниста в первое положение при отпуске автотормозов после служебных торможений?</t>
  </si>
  <si>
    <t>С чем соединена тормозная магистраль при I положении управляющего органа крана машиниста?</t>
  </si>
  <si>
    <t>Кто производит осмотр состояния экипажной части локомотива при стоянке поезда до 5 минут (включительно)?</t>
  </si>
  <si>
    <t>Как остановить венозное кровотечение (кровь темная, вытекает сплошной струей)?</t>
  </si>
  <si>
    <t>наложить жгут выше места ранения</t>
  </si>
  <si>
    <t>Кол-во вопросов на:</t>
  </si>
  <si>
    <t>изменение плотность ТМ и ее состояния по действию тормозов</t>
  </si>
  <si>
    <t>Какая максимальная продолжительность непрерывной работы локомотивных бригад пригородных поездов?</t>
  </si>
  <si>
    <t>Какая минимальная продолжительность еженедельного непрерывного отдыха локомотивных бригад?</t>
  </si>
  <si>
    <t>Допускается ли после двух ночных поездок подряд предоставление сокращенного междусменного отдыха?</t>
  </si>
  <si>
    <t>Какая должна быть продолжительность отдыха локомотивных бригад в пункте оборота (как правило, одного за поездку)?</t>
  </si>
  <si>
    <t>не менее половины отработанного времени, но не менее 3 часов и не должна превышать времени работы с момента явки в основной пункт работы локомотивных бригад до момента окончания работы по прибытии в пункт оборота (подмены)</t>
  </si>
  <si>
    <t>не менее половины отработанного времени, но не менее 4 часов и не должна превышать времени работы с момента явки в основной пункт работы локомотивных бригад до момента окончания работы по прибытии в пункт оборота (подмены)</t>
  </si>
  <si>
    <t>не менее половины отработанного времени, но не менее 4,5 часов и не должна превышать времени работы с момента явки в основной пункт работы локомотивных бригад до момента окончания работы по прибытии в пункт оборота (подмены)</t>
  </si>
  <si>
    <t>Может ли увеличиваться минимальная продолжительность отдыха в пунктах оборота?</t>
  </si>
  <si>
    <t>Нормальная продолжительность рабочего времени для машиниста не может превышать:</t>
  </si>
  <si>
    <t>Какая максимальная продолжительность рабочего времени устанавливается работодателем при сменной работе для машиниста?</t>
  </si>
  <si>
    <t>14 часов</t>
  </si>
  <si>
    <t>36 календарных дней</t>
  </si>
  <si>
    <t>Каким документом определяется время начала работы по окончании отпуска или болезни, исполнения государственных или общественных обязанностей работников с суммированным учетом рабочего времени, которым выходные дни предоставляются по графикам сменности?</t>
  </si>
  <si>
    <t>графиком сменности</t>
  </si>
  <si>
    <t>отдельным приказом по предприятию</t>
  </si>
  <si>
    <t>Какой продолжительностью допускается междусменный отдых работников локомотивных бригад при сменном графике работы в месте постоянной работы?</t>
  </si>
  <si>
    <t>Чем определяется время явки к месту работы (время начала работы (смены, поездки) работников локомотивных бригад?</t>
  </si>
  <si>
    <t>по графику, наряду, вызову</t>
  </si>
  <si>
    <t>по просьбе работодателя</t>
  </si>
  <si>
    <t>по устному согласованию с машинистом-инструктором</t>
  </si>
  <si>
    <t>Какая максимальная продолжительность непрерывной работы локомотивных бригад пригородных поездов после ночного отдыха в пункте оборота?</t>
  </si>
  <si>
    <t>Допускается ли уменьшение продолжительности междусменного отдыха в месте постоянной работы?</t>
  </si>
  <si>
    <t>допускается с соответствующим увеличением междусменного отдыха после последующих поездок в учетном периоде</t>
  </si>
  <si>
    <t>рассматривается в отдельных случаях</t>
  </si>
  <si>
    <t>Правки от ЦДИ</t>
  </si>
  <si>
    <t>Правки от ЦДМВ</t>
  </si>
  <si>
    <t>Какие цвета применяются в сигнализации, связанной с движением поездов и маневровой работой?</t>
  </si>
  <si>
    <t>зеленый, желтый, красный, лунно-белый, синий</t>
  </si>
  <si>
    <t>зеленый, желтый, красный, серый, белый, синий</t>
  </si>
  <si>
    <t>зелёный, желтый, фиолетовый, красный, белый</t>
  </si>
  <si>
    <t>более 33 мм или менее 25 мм</t>
  </si>
  <si>
    <t>При каких неисправностях стрелочных переводов запрещается их эксплуатация?</t>
  </si>
  <si>
    <t>для обеспечения безопасности движения и эксплуатации железнодорожного транспорта, а также для четкой организации движения поездов и маневровой работы</t>
  </si>
  <si>
    <t>для обеспечения безопасности движения, а также для передачи команды работнику железнодорожного транспорта</t>
  </si>
  <si>
    <t>Что из перечисленного обязан знать машинист?</t>
  </si>
  <si>
    <t>ТРА станций в полном объёме</t>
  </si>
  <si>
    <t>1512 мм</t>
  </si>
  <si>
    <t>1520 мм</t>
  </si>
  <si>
    <t>1548 мм</t>
  </si>
  <si>
    <t>не менее 50 м</t>
  </si>
  <si>
    <t>не менее 100 м</t>
  </si>
  <si>
    <t>не менее 200 м</t>
  </si>
  <si>
    <t>5550 мм</t>
  </si>
  <si>
    <t>5670 мм</t>
  </si>
  <si>
    <t>5750 мм</t>
  </si>
  <si>
    <t>Какое положение входных стрелочных переводов, расположенных на главных путях двухпутных линий, является нормальным?</t>
  </si>
  <si>
    <t>направление по соответствующим главным железнодорожным путям</t>
  </si>
  <si>
    <t>направление с каждого конца железнодорожной станции на разные железнодорожные пути</t>
  </si>
  <si>
    <t>не может</t>
  </si>
  <si>
    <t>может, не более 25 км/ч</t>
  </si>
  <si>
    <t>может, не более 20 км/ч</t>
  </si>
  <si>
    <t>при стоянке поезда более 20 минут</t>
  </si>
  <si>
    <t>после смены локомотивной бригады</t>
  </si>
  <si>
    <t>предохранительный тупик</t>
  </si>
  <si>
    <t>зонный тупик</t>
  </si>
  <si>
    <t>улавливающий путь</t>
  </si>
  <si>
    <t>глубиной более 3 мм и длиной более 25 мм</t>
  </si>
  <si>
    <t>глубиной более 5 мм и длиной более 10 мм</t>
  </si>
  <si>
    <t>глубиной более 3 мм и длиной более 10 мм</t>
  </si>
  <si>
    <t>допускается для владельцев МВПС, не входящих в состав ОАО "РЖД"</t>
  </si>
  <si>
    <t>допускается для МВПС ОАО "РЖД"</t>
  </si>
  <si>
    <t>Какая скорость проследования жёлтого огня на проходном светофоре, ограничивающим блок-участок менее тормозного пути?</t>
  </si>
  <si>
    <t>устанавливается владельцем инфраструктуры</t>
  </si>
  <si>
    <t>5 тормозных осей заменяют 1 тормозной башмак</t>
  </si>
  <si>
    <t>3 тормозные оси заменяют 1 тормозной башмак</t>
  </si>
  <si>
    <t>Какое разрешение выдается машинисту для проследования неисправного (погасшего) маневрового светофора?</t>
  </si>
  <si>
    <t>На какое управление может передаваться станция при диспетчерской централизации в необходимых случаях?</t>
  </si>
  <si>
    <t>наличие разрешающего огня на проходном светофоре при занятом блок-участке</t>
  </si>
  <si>
    <t>запрещающее показание проходного светофора при фактической свободности блок-участка</t>
  </si>
  <si>
    <t>погасший проходной светофор</t>
  </si>
  <si>
    <t>движение поездов производится разграничением временем, положенным на проследование перегона между железнодорожными станциями с прибавлением 5 минут</t>
  </si>
  <si>
    <t>по путевой записке</t>
  </si>
  <si>
    <t>В каких случаях на поезда выдаются письменные предупреждения?</t>
  </si>
  <si>
    <t>при неисправности локомотивных устройств АЛСН</t>
  </si>
  <si>
    <t>при выходе из строя поездной радиосвязи</t>
  </si>
  <si>
    <t>С какой скоростью необходимо проследовать место работ в период, указанный в предупреждении при отсутствии сигналов ограждения?</t>
  </si>
  <si>
    <t>разрешения на бланке формы ДУ-64 (через нарочного)</t>
  </si>
  <si>
    <t>С какой скоростью может следовать машинист МВПС до границы станции, при возвращении поезда с перегона на станцию отправления?</t>
  </si>
  <si>
    <t>со скоростью, обеспечивающей остановку в пределах видимости светофоров и железнодорожного подвижного состава</t>
  </si>
  <si>
    <t>Укажите верный порядок проследования проходного светофора с погасшим огнем (при автоблокировке) при наличии разрешающего огня на локомотивном светофоре?</t>
  </si>
  <si>
    <t>Какая скорость следования поезда при приеме на станцию по пригласительному сигналу?</t>
  </si>
  <si>
    <t>При каких неисправностях действие полуавтоматической блокировки прекращается?</t>
  </si>
  <si>
    <t>Что является разрешением на выезд маневрового состава за границу станции на однопутном перегоне, оборудованном полуавтоблокировкой?</t>
  </si>
  <si>
    <t>ДНЦ передаёт приказ о прекращении действия автоблокировки на перегоне машинистам поездов</t>
  </si>
  <si>
    <t>С какой скоростью должен следовать сдвоенный состав МВПС при оказании помощи сзади идущим МВПС и невозможности управления из головной кабины первого поезда?</t>
  </si>
  <si>
    <t>со скоростью, установленной в предупреждении</t>
  </si>
  <si>
    <t>К какому виду сигнальных знаков относится знак "Опустить токоприёмник" на синем фоне, установленный на шесте?</t>
  </si>
  <si>
    <t>постоянный сигнальный знак</t>
  </si>
  <si>
    <t>сигнальный указатель</t>
  </si>
  <si>
    <t>На что указывает зелёный огонь повторительного светофора?</t>
  </si>
  <si>
    <t>красный или не горящий</t>
  </si>
  <si>
    <t>зелёный или не горящий</t>
  </si>
  <si>
    <t>Какие сигналы подаются проходными светофорами на участках, оборудованных полуавтоматической блокировкой?</t>
  </si>
  <si>
    <t>один зелёный или один красный</t>
  </si>
  <si>
    <t>один зелёный или один жёлтый</t>
  </si>
  <si>
    <t>один жёлтый или один красный</t>
  </si>
  <si>
    <t>один зелёный и один жёлтый огни</t>
  </si>
  <si>
    <t>один жёлтый огонь</t>
  </si>
  <si>
    <t>Что относится к переносным сигналам?</t>
  </si>
  <si>
    <t>На каком расстоянии от головы пассажирского поезда производится его ограждение помощником машиниста, в случае нарушения габарита по соседнему пути?</t>
  </si>
  <si>
    <t>на расстоянии 1000 м</t>
  </si>
  <si>
    <t>на расстоянии 800 м</t>
  </si>
  <si>
    <t>на расстоянии "Б"</t>
  </si>
  <si>
    <t>На каком расстоянии от ограждаемого участка контактной сети, в местах, не допускающих проследования электроподвижного состава с поднятыми токоприёмниками, устанавливается временный сигнальный знак «Опустить токоприёмник»?</t>
  </si>
  <si>
    <t>не менее 150 м</t>
  </si>
  <si>
    <t>не более одного пролёта опор контактной сети</t>
  </si>
  <si>
    <t>О чем сигнализирует "белый огонь" локомотивного светофора на участках с автоматической локомотивной сигнализацией?</t>
  </si>
  <si>
    <t>Переформулировать вопрос "На какое расстояние отводится от вагонов горящий локомотив или горящие вагоны МВПС, если пожар не может быть ликвидирован своими силами и имеющимися средствами?"</t>
  </si>
  <si>
    <t>Не соответствует профилю деятельности. Распоряжение ОАО "РЖД" от 12.12.2017 №2580р "Об утверждении Регламента взаимодействия работников, связанных с движением поездов, с работниками локомотивных бригад при возникновении аварийных и нестандартных ситуаций на путях общего пользования инфраструктуры", пункт 22.1. В случае возникновения неисправности основных систем безопасности АЛСН, КЛУБ, КЛУБ-У, БЛОК и невозможности восстановления их действия машинист обязан: - незамедлительно затребовать регистрируемый приказ ДНЦ на следование поезда с неисправными устройствами безопасности; - при наличии сообщения от ДНЦ о свободности межстанционного перегона следовать со скоростью не более 100 км/ч для пассажирских поездов и МВ ПС и не более 70 км/ч для грузовых поездов; - при отсутствии сообщения от ДНЦ о свободности межстанционного перегона следовать при зеленом огне путевого светофора со скоростью не более 80 км/ч для пассажирских поездов и МВПС и не более 50 км/ч для грузовых поездов; - светофор с желтым огнем (двумя желтыми огнями) проследовать со скоростью не более 40 км/ч.</t>
  </si>
  <si>
    <t>Переформулировать первый ответ. "Применить экстренное торможение до полной остановки поезда". Распоряжение ОАО "РЖД" от 12.12.2017 №2580р "Об утверждении Регламента взаимодействия работников, связанных с движением поездов, с работниками локомотивных бригад при возникновении аварийных и нестандартных ситуаций на путях общего пользования инфраструктуры", пункт 7.1. При следовании по участку обслуживания и обнаружении машинистом вертикальных или горизонтальных колебаний локомотива, МВПС (бокового, вертикального толчка) машинист обязан, применить служебное торможение, до полной остановки подвижного состава при этом визуально контролируя его состояние, как со стороны машиниста, так и со стороны помощника машиниста через зеркала обратного вида. В случае выхода подвижного состава за пределы габарита и появления признаков схода немедленно применить меры к остановке поезда, посредством применения экстренного торможения.</t>
  </si>
  <si>
    <t>Переформулировать ответ. "применить экстренное торможение с подачей громкого оповестительного сигнала". Распоряжение ОАО "РЖД" от 12.12.2017 №2580р "Об утверждении Регламента взаимодействия работников, связанных с движением поездов, с работниками локомотивных бригад при возникновении аварийных и нестандартных ситуаций на путях общего пользования инфраструктуры", п. 25.1 Если на железнодорожном пути, который входит в маршрут движения поезда, находится человек, механизмы, посторонний предмет (выходящий за пределы габарита подвижного состава) или автотранспортное средство локомотивная бригада обязана: - подавать оповестительный сигнал до того момента, пока человек или автотранспортное средство не покинет опасную зону; - применить экстренное торможение в случае возникновения угрозы наезда или столкновения (человек не реагирует на подаваемые звуковые сигналы, автотранспортное средство не покидает опасную зону, работники дистанции пути не убирают оборудование или механизмы); - в случае невозможности предотвратить наезд на автотранспортное средство локомотивная бригада до столкновения обязана покинуть кабину управления.</t>
  </si>
  <si>
    <t>Переформулировать вопросы и ответы "Допускается ли в случае обнаружения посторонних людей на крыше МВПС подъем членов локомотивной бригады на крышу МВПС до прибытия работников дистанции энергоснабжения и заземления контактной сети?" 1. Не допускается. 2. Допускается. 3. Допускается при применении диэлектрических перчаток.</t>
  </si>
  <si>
    <t>Переформулировать вопросы и ответы. "Может ли локомотивная бригада по внутрисалонной связи привлекать пассажиров поезда с медицинским образованием, знаниями и практическими навыками для оказания пострадавшему пассажиру первой медицинской помощи?" 1. Может. 2. Может только при наличии диплома о высшем медицинском образовании. 3. Категорические запрещено."</t>
  </si>
  <si>
    <t>Переформулировать вопрос "Должен ли машинист встречного поезда осматривать остановившийся поезд на наличие людей, находящихся на внешних частях МВПС, если остановка связана с получением данной информации?"</t>
  </si>
  <si>
    <t>Переформулировать ответ "Применить экстренное торможение с подачей оповестительного сигнала."</t>
  </si>
  <si>
    <t>Производится ли осмотр состояния датчиков УКСПС после остановки поезда, при получении информации о срабатывании УКСПС?</t>
  </si>
  <si>
    <t>Какие первоначальные действия помощника машиниста в случае потери способности машинистом управлять МВПС?</t>
  </si>
  <si>
    <t>Действия локомотивной бригады МВПС при остановке поезда на перегоне из-за применения стоп-крана?</t>
  </si>
  <si>
    <t>Действия локомотивной бригады в случае обнаружения повреждения токоприемников МВПС в пути следования?</t>
  </si>
  <si>
    <t>Действия локомотивной бригады в случае излома токоприемника, если поврежденный токоприемник находится в пределах габарита и не может коснуться крыши и контактного провода?</t>
  </si>
  <si>
    <t>Действия локомотивной бригады в случае вынужденной остановки МВПС на нейтральной вставке?</t>
  </si>
  <si>
    <t>Действия локомотивной бригады в случае угрозы наезда МВПС на автотранспортное средство?</t>
  </si>
  <si>
    <t>Какие действия должна предпринять локомотивная бригада в случае обнаружения у встречного поезда посторонних лиц, находящихся на внешних частях МВПС?</t>
  </si>
  <si>
    <t>Распоряжение ОАО "РЖД" от 12.12.2017 №2580р "Об утверждении Регламента взаимодействия работников, связанных с движением поездов, с работниками локомотивных бригад при возникновении аварийных и нестандартных ситуаций на путях общего пользования инфраструктуры", пункт 22.1. В случае возникновения неисправности основных систем безопасности АЛСН, КЛУБ, КЛУБ-У, БЛОК и невозможности восстановления их действия машинист обязан: - незамедлительно затребовать регистрируемый приказ ДНЦ на следование поезда с неисправными устройствами безопасности; - при наличии сообщения от ДНЦ о свободности межстанционного перегона следовать со скоростью не более 100 км/ч для пассажирских поездов и МВ ПС и не более 70 км/ч для грузовых поездов; - при отсутствии сообщения от ДНЦ о свободности межстанционного перегона следовать при зеленом огне путевого светофора со скоростью не более 80 км/ч для пассажирских поездов и МВПС и не более 50 км/ч для грузовых поездов; - светофор с желтым огнем (двумя желтыми огнями) проследовать со скоростью не более 40 км/ч.</t>
  </si>
  <si>
    <t>Какие из перечисленных типов тормозов применяются на подвижном составе железных дорог?</t>
  </si>
  <si>
    <t>Какие из перечисленных проверок производятся при полном опробовании тормозов?</t>
  </si>
  <si>
    <t>действие тормозов у всех вагонов на торможение и отпуск</t>
  </si>
  <si>
    <t>действие тормозов хвостового вагона на торможение и отпуск</t>
  </si>
  <si>
    <t>действие тормозов головного вагона на торможение и отпуск</t>
  </si>
  <si>
    <t>1,5 кгс/см2</t>
  </si>
  <si>
    <t>2,0 кгс/см2</t>
  </si>
  <si>
    <t>1,0 кгс/см2</t>
  </si>
  <si>
    <t>12 мм</t>
  </si>
  <si>
    <t>11 мм</t>
  </si>
  <si>
    <t>14 мм</t>
  </si>
  <si>
    <t>16 мм</t>
  </si>
  <si>
    <t>18 мм</t>
  </si>
  <si>
    <t>после стоянки поезда более 1200 сек (20 мин)</t>
  </si>
  <si>
    <t>В каком из перечисленных случаев производится сокращенное опробование тормозов МПВС?</t>
  </si>
  <si>
    <t>Какая периодичность проверки действия автотормозов в зимний период в пути следования поезда?</t>
  </si>
  <si>
    <t>Какая величина ступени торможения автоматическими тормозами производится после ликвидации несанкционированного завышения давления в ТМ?</t>
  </si>
  <si>
    <t xml:space="preserve"> 1,0 кгс/см2</t>
  </si>
  <si>
    <t>0,5 кгс/см2</t>
  </si>
  <si>
    <t>С какой периодичностью проводится частичное техническое освидетельствование воздушных резервуаров?</t>
  </si>
  <si>
    <t>Кто производит полное опробование тормозов в сплотках из вагонов МВПС, следующих в недействующем состоянии, если на станции предусмотрены осмотрщики вагонов?</t>
  </si>
  <si>
    <t>Что должны обеспечивать автоматические тормоза?</t>
  </si>
  <si>
    <t>При каком положении управляющего органа крана машиниста происходит пополнение утечек воздуха в ТМ после ступени торможения на электропоездах с российским тормозным оборудованием?</t>
  </si>
  <si>
    <t>не ниже 40 В при включенном дизеле</t>
  </si>
  <si>
    <t>не ниже 110 В при выключенном дизеле</t>
  </si>
  <si>
    <t>Какое должно быть минимальное напряжение источника питания  на электропоездах с четырехпроводной схемой ЭПТ?</t>
  </si>
  <si>
    <t>При каком положении управляющего органа крана машиниста проверяется плотность уравнительного резервуара на электропоездах с российским тормозным оборудованием?</t>
  </si>
  <si>
    <t>При маневровых передвижениях МВПС проверка действия тормозов выполняется:</t>
  </si>
  <si>
    <t>Укажите правильное определение "ползун" колесной пары:</t>
  </si>
  <si>
    <t>локальный износ на поверхности катания колеса, характеризующийся образованием плоской площадки</t>
  </si>
  <si>
    <t>локальный износ внутренней части гребня колесной пары из за взаимодействия с головкой рельса в кривых участках пути</t>
  </si>
  <si>
    <t>локальный износ на оси колесной пары, характеризующийся образованием потертости</t>
  </si>
  <si>
    <t>С какой периодичностью проводится полное техническое освидетельствование воздушных резервуаров?</t>
  </si>
  <si>
    <t>для активации запроса на торможение или экстренной разрядки ТМ в зависимости от конструкции электропоезда</t>
  </si>
  <si>
    <t>Кто производит полное опробование тормозов в сплотках из вагонов МВПС, следующих в недействующем состоянии, если на станции не предусмотрены должности осмотрщика вагонов?</t>
  </si>
  <si>
    <t>Для каких целей предназначен кран машиниста?</t>
  </si>
  <si>
    <t>Какой из перечисленных видов опробования тормозов производится при выдаче МВПС из депо после планового ремонта:</t>
  </si>
  <si>
    <t>Производится ли проверка действия автоматических тормозов в пути следования перед прибытием электропоезда на тупиковый путь станции?</t>
  </si>
  <si>
    <t>проверка действия автоматических тормозов в пути следования устанавливается владельцем инфраструктуры</t>
  </si>
  <si>
    <t>тормозная магистраль</t>
  </si>
  <si>
    <t>Какая воздушная магистраль, служит для питания сжатым воздухом и для управления тормозами поезда посредством  изменения в ней давления?</t>
  </si>
  <si>
    <t>Куда локомотивная бригада МВПС производит запись о полном опробовании тормозов  моторвагонного поезда?</t>
  </si>
  <si>
    <t>Что называется "полным служебным торможением"?</t>
  </si>
  <si>
    <t>В каком из перечисленных случаев производится сокращенное опробование тормозов МВПС?</t>
  </si>
  <si>
    <t>На какую величину снижается скорость моторвагонного поезда на каждую  тонну недостающего тормозного нажатия на 100 тонн веса поезда, для руководящих спусков до 0,015 включительно?</t>
  </si>
  <si>
    <t>Какое допускается минимальное тормозное нажатие для моторвагонных поездов, обращающихся со скоростью до 120 км/ч включительно?</t>
  </si>
  <si>
    <t>40 тс на 100 тонн веса поезда</t>
  </si>
  <si>
    <t>33 тс на 100 тонн веса поезда</t>
  </si>
  <si>
    <t>Какой вид опробования тормозов производится после разъединения электропоездов, эксплуатирующихся по системе многих единиц?</t>
  </si>
  <si>
    <t>Разрешается ли подъем токоприемников при следовании МВПС по стрелочным переводам (воздушным стрелкам) на боковой путь станции?</t>
  </si>
  <si>
    <t>Разрешается ли машинисту в случае наличия времени составлять первичный акт на месте повреждения токоприемника?</t>
  </si>
  <si>
    <t>С какой скоростью должен проследовать МВПС по нейтральной вставке контактной сети?</t>
  </si>
  <si>
    <t>48 часов</t>
  </si>
  <si>
    <t>Какой из приборов безопасности относится к дополнительным?</t>
  </si>
  <si>
    <t>ТСКБМ</t>
  </si>
  <si>
    <t>КЛУБ-У</t>
  </si>
  <si>
    <t>БЛОК</t>
  </si>
  <si>
    <t>Укажите скорость движения скоростных и высокоскоростных поездов при следовании по приказу ДНЦ с неисправными приборами безопасности при свободности перегона?</t>
  </si>
  <si>
    <t>Укажите скорость следования МВПС при движении по неправильному пути по показаниям локомотивного светофора, в случае выхода из строя устройств АЛСН, при наличии регистрируемого приказа ДНЦ на следование с неисправными приборами безопасности?</t>
  </si>
  <si>
    <t>Какие железнодорожные переезды относятся к регулируемым?</t>
  </si>
  <si>
    <t>Какие переезды относятся к нерегулируемым?</t>
  </si>
  <si>
    <t>Действия локомотивной бригады при получении информации по радиосвязи о неисправности переездной сигнализации на впередилежащем переезде, обслуживаемым дежурным работником?</t>
  </si>
  <si>
    <t>Допускается ли в качестве заградительных светофоров перед железнодорожными переездами использовать входные, маршрутные и выходные светофоры станций?</t>
  </si>
  <si>
    <t>Разрешается ли подъем токоприемников МВПС при следовании по искусственным сооружениям?</t>
  </si>
  <si>
    <t>Кто несет ответственность за увязку неисправного токоприемника МВПС?</t>
  </si>
  <si>
    <t>В каких из перечисленных случаев разрешается пользование кнопкой ВК для зажигания Б огня на локомотивном светофоре?</t>
  </si>
  <si>
    <t>в момент его передачи медицинскому персоналу или при появлении у пострадавшего пульса и самостоятельного дыхания</t>
  </si>
  <si>
    <t>не ниже II</t>
  </si>
  <si>
    <t>не ниже IV</t>
  </si>
  <si>
    <t>не ниже III</t>
  </si>
  <si>
    <t>не ниже V</t>
  </si>
  <si>
    <t>Какой должен быть уровень напряжения на токоприемнике электроподвижного состава при переменном токе?</t>
  </si>
  <si>
    <t>Какой должен быть уровень напряжения на токоприемнике электроподвижного состава при постоянном токе?</t>
  </si>
  <si>
    <t>не круче 1/11</t>
  </si>
  <si>
    <t>не круче 1/9</t>
  </si>
  <si>
    <t>не круче 1/18</t>
  </si>
  <si>
    <t>Чем может быть ограничена полезная длина железнодорожного пути?</t>
  </si>
  <si>
    <t>В каких случаях разрешено без остановки проследовать входной светофор с запрещающим показанием?</t>
  </si>
  <si>
    <t>Какой порядок проследования светофора с красным (или погасшим) огнём, на котором включён пригласительный сигнал?</t>
  </si>
  <si>
    <t>Какой порядок установки петард?</t>
  </si>
  <si>
    <t>На что указывают предельные столбики?</t>
  </si>
  <si>
    <t>применить экстренное торможение с подачей громкого оповестительного сигнал</t>
  </si>
  <si>
    <t>следовать до конечной станции</t>
  </si>
  <si>
    <t>немедленно применить экстренное торможение</t>
  </si>
  <si>
    <t>Допускается ли в случае обнаружения посторонних людей на крыше МВПС подъем членов локомотивной бригады на крышу МВПС до прибытия работников дистанции энергоснабжения и заземления контактной сети?</t>
  </si>
  <si>
    <t>на расстоянии от буксы по излучаемому теплу</t>
  </si>
  <si>
    <t>С какой скоростью производится вывод с перегона неисправного МВПС сзади идущим МВПС, если управление поездом и тормозами производится из головной кабины второго поезда?</t>
  </si>
  <si>
    <t>Кому должна сообщить локомотивная бригада МВПС в случае обнаружения нарушений условий токосъема (искрение между контактной сетью и токоприемниками, отрывы токоприемников) ?</t>
  </si>
  <si>
    <t>Как называется один из видов инструктажей по охране труда, целью которого является повторение и закрепление знаний по охране труда работников на рабочем месте?</t>
  </si>
  <si>
    <t>Что из перечисленного входит в обязанности работника в области охраны труда?</t>
  </si>
  <si>
    <t>углекислотные</t>
  </si>
  <si>
    <t>не более 100 мм</t>
  </si>
  <si>
    <t>не более 110 мм</t>
  </si>
  <si>
    <t>Дополнительные вопросы. Распоряжение ОАО "РЖД" от 12.12.2017 №2580р "Об утверждении Регламента взаимодействия работников, связанных с движением поездов, с работниками локомотивных бригад при возникновении аварийных и нестандартных ситуаций на путях общего пользования инфраструктуры", пункт 11.1. Машинист поезда, руководствуясь сообщением речевого информатора «Внимание! Машинист нечетного (четного) поезда к станции (название станции) КТСМ. Тревога-1, (Тревога-2). Предупреждение», указанием ДСП или ДНЦ и (или) показаниями сигнального светового указателя или входного (выходного) светофора станции обязан: -при получении информации об обнаружении в поезде ПЕ с показаниями уровня «Тревога-1» принять меры к плавному снижению скорости, чтобы проследовать входные стрелки станции со скоростью не более 20 км/ч и следовать с особой бдительностью, наблюдая за составом, на путь приема станции с остановкой поезда; -при получении информации об обнаружении в поезде ПЕ с показаниями уровня «Тревога-2», незамедлительно принять меры к остановке поезда служебным торможением, сообщить об этом машинистам поездов, находящихся на перегоне, ДСП (ДНЦ).</t>
  </si>
  <si>
    <t>Дополнительные вопросы. Распоряжение ОАО "РЖД" от 12.12.2017 №2580р "Об утверждении Регламента взаимодействия работников, связанных с движением поездов, с работниками локомотивных бригад при возникновении аварийных и нестандартных ситуаций на путях общего пользования инфраструктуры", пункт 14.5. При невозможности устранения возникшей неисправности по истечении 10 минут после остановки поезда машинист обязан: - лично убедиться в фактическом месте нахождения поезда по ближайшему километровому и пикетному столбикам; - через ДСП (ДНЦ) затребовать вспомогательный локомотив, при этом указать на каком километре, пикете находится голова поезда, в связи с чем требуется помощь и время ее затребования; - если движение поезда не может быть возобновлено в течение 20 минут с момента остановки и невозможности удержать поезд на месте на автоматических тормозах, подать сигнал для приведения в действие имеющихся в составе ручных тормозов проводниками пассажирских вагонов, кондукторами, руководителями работ в хозяйственном поезде, дать указание помощнику машиниста на закрепление грузового поезда тормозными башмаками и ручными тормозами вагонов; - доложить по радиосвязи ближайшему ДСП, ограничивающему перегон, и ДНЦ о закреплении поезда, указав количество тормозных башмаков, которыми закреплен подвижной состав; - при обслуживании локомотивов пассажирских поездов одним машинистом выполнение операций по закреплению и ограждению поезда производится начальником поезда (поездным электромехаником) и проводником хвостового вагона по указанию машиниста, передаваемому по радиосвязи.</t>
  </si>
  <si>
    <t>Дополнительные вопросы. Распоряжение ОАО "РЖД" от 12.12.2017 №2580р "Об утверждении Регламента взаимодействия работников, связанных с движением поездов, с работниками локомотивных бригад при возникновении аварийных и нестандартных ситуаций на путях общего пользования инфраструктуры", пункт 5.4. В случае нахождения на расстоянии, не обеспечивающем
своевременное снижение скорости до 20 км/час до встречного локомотива
или с хвоста остановившегося поезда, услышав информацию о вынужденной остановке поезда при отсутствии сведений о наличии габарита машинисты
встречного и попутного поезда на многопутном участке обязаны:
- применить экстренное торможение;
- подать звуковой оповестительный сигнал и кратковременным
включением и выключением прожектора подтвердить, что им приняты меры
для остановки поезда;</t>
  </si>
  <si>
    <t>Дополнительные вопросы. Распоряжение ОАО "РЖД" от 12.12.2017 №2580р "Об утверждении Регламента взаимодействия работников, связанных с движением поездов, с работниками локомотивных бригад при возникновении аварийных и нестандартных ситуаций на путях общего пользования инфраструктуры" пункт 12.2 .Помощник машиниста обязан:
- произвести осмотр поезда с обеих сторон до хвоста поезда;
- обратить внимание на волочение, выход деталей за габарит подвижного состава, или сход с рельсов колесных пар в поезде;
- осмотреть состояние датчиков УКСПС, при условии их нахождения под составом или не далее 300 метров от хвостового вагона, обратив
внимание на количество, номера датчиков, следы разрушения или
взаимодействия с элементами ходовых частей поезда.</t>
  </si>
  <si>
    <t>Дополнительные вопросы. Распоряжение ОАО "РЖД" от 12.12.2017 №2580р "Об утверждении Регламента взаимодействия работников, связанных с движением поездов, с работниками локомотивных бригад при возникновении аварийных и нестандартных ситуаций на путях общего пользования инфраструктуры" пункт 24.1.</t>
  </si>
  <si>
    <t>Дополнительные вопросы. Распоряжение ОАО "РЖД" от 12.12.2017 №2580р "Об утверждении Регламента взаимодействия работников, связанных с движением поездов, с работниками локомотивных бригад при возникновении аварийных и нестандартных ситуаций на путях общего пользования инфраструктуры" пункт 15.1. В случаях обнаружения повреждения токоприемников, крышевого
оборудования локомотива, МВПС или контактной сети применить
экстренное торможение и одновременно, принять меры к опусканию
токоприемников на электроподвижном составе;</t>
  </si>
  <si>
    <t xml:space="preserve">Дополнительные вопросы. Распоряжение 962р от 30.04.2020 "Инструкция о порядке применения токоприемников электроподвижного состава при различных условиях эксплуатации на сети железных дорог и взаимодействия работников причастных подразделений ОАО «РЖД» и сервисных компаний в случаях повреждения токоприемников и устройств контактной сети" п. 3.1 - В случае повреждения токоприемника электровоза, если поврежденный токоприемник находится в пределах габарита и не может в пути следования коснуться контактного провода и крыши ЭПС, машинисту разрешается проследовать до железнодорожной станции назначения или пункта смены локомотива на исправных токоприемниках. При нарушении габарита неисправный токоприемник исключается из работы и увязывается на месте повреждения.
Поврежденный токоприемник предварительно отключается от силовой цепи высоковольтным разъединителем (где они предусмотрены конструкцией ЭПС). Кроме того перекрывается кран подвода воздуха к электропневматическому клапану поврежденного токоприемника.
</t>
  </si>
  <si>
    <t>Дополнительные вопросы. Распоряжение ОАО "РЖД" от 12.12.2017 №2580р "Об утверждении Регламента взаимодействия работников, связанных с движением поездов, с работниками локомотивных бригад при возникновении аварийных и нестандартных ситуаций на путях общего пользования инфраструктуры" пункт 25.1. - подавать оповестительный сигнал до того момента, пока человек или
автотранспортное средство не покинет опасную зону;
- применить экстренное торможение в случае возникновения угрозы наезда или столкновения (человек не реагирует на подаваемые звуковые сигналы, автотранспортное средство не покидает опасную зону, работники дистанции пути не убирают оборудование или механизмы);
- в случае невозможности предотвратить наезд на автотранспортное средство локомотивная бригада до столкновения обязана покинуть кабину управления.</t>
  </si>
  <si>
    <t>Дополнительные вопросы. Распоряжение ОАО "РЖД" от 12.12.2017 №2580р "Об утверждении Регламента взаимодействия работников, связанных с движением поездов, с работниками локомотивных бригад при возникновении аварийных и нестандартных ситуаций на путях общего пользования инфраструктуры" пункт 22.1. В случае возникновения неисправности основных систем
безопасности АЛСН, КЛУБ, КЛУБ-У, БЛОК и невозможности восстановления их действия машинист обязан:
- незамедлительно затребовать регистрируемый приказ ДНЦ на следование поезда с неисправными устройствами безопасности;
- при наличии сообщения от ДНЦ о свободности межстанционного</t>
  </si>
  <si>
    <t xml:space="preserve">Дополнительные вопросы. Распоряжение ОАО "РЖД" от 29.08.2014 №2040р "Об утверждении Регламента действий работников ОАО РЖД, при обнаружении проезда людей на внешних частях моторвагонного подвижного состава" пункт 1.5. При возникновении ситуаций, указанных в настоящем Регламенте,
локомотивная бригада не имеет право прибегать к помощи пассажиров для удаления людей с внешних частей МВПС.
</t>
  </si>
  <si>
    <t>не более 50 мм</t>
  </si>
  <si>
    <t>Категории вопросов</t>
  </si>
  <si>
    <t>ВСЕГО вопросов для профессии:</t>
  </si>
  <si>
    <t>увеличивает утечки из ТЦ</t>
  </si>
  <si>
    <t>вызывает завал рычагов и снижает КПД рычажной передачи</t>
  </si>
  <si>
    <t>не реже чем один раз в час во время эксплуатации локомотива</t>
  </si>
  <si>
    <t>Всего вопросов:</t>
  </si>
  <si>
    <t>Машинист 
тепловоза</t>
  </si>
  <si>
    <t>Машинист
 паровоза</t>
  </si>
  <si>
    <t>Машинист 
газотурбовоза</t>
  </si>
  <si>
    <t xml:space="preserve">Машинист 
дизель поезда </t>
  </si>
  <si>
    <t>Машинист 
рельсового автобуса</t>
  </si>
  <si>
    <t>Водитель
 дрезины</t>
  </si>
  <si>
    <t>Машинист
 ЖДСМ</t>
  </si>
  <si>
    <t>Машинист 
электровоза</t>
  </si>
  <si>
    <t>Машинист 
электропоезда</t>
  </si>
  <si>
    <t>Машинист
 мотовоза</t>
  </si>
  <si>
    <t>Машинист
автомотрисы</t>
  </si>
  <si>
    <t>Машинист 
автомотрисы</t>
  </si>
  <si>
    <t>Машинист
мотовоза</t>
  </si>
  <si>
    <t>Машинист электропоезда (ДОСС)</t>
  </si>
  <si>
    <t>Машинист
 электропоезда</t>
  </si>
  <si>
    <t>Машинист 
ЖДСМ</t>
  </si>
  <si>
    <t>произвести сокращенное опробование тормозов, осмотр и при необходимости замену</t>
  </si>
  <si>
    <t>через 20 минут после остановки поезда и объявления ДСП (ДНЦ) по радиосвязи о невозможности дальнейшего следования</t>
  </si>
  <si>
    <t>42 часа</t>
  </si>
  <si>
    <t>72 часа</t>
  </si>
  <si>
    <t>Какая должна быть разница по высоте между продольными осями автосцепок в пассажирском поезде, следующем со скоростью до 120 км/час?</t>
  </si>
  <si>
    <t>не менее 21 кВ и не более 29 кВ</t>
  </si>
  <si>
    <t>не менее 2,7 кВ и не более 4 кВ</t>
  </si>
  <si>
    <t>не менее 19 кВ и не более 31 кВ</t>
  </si>
  <si>
    <t>не менее 2,4 кВ и не более 4,5 кВ</t>
  </si>
  <si>
    <t>Укажите время от последнего торможения до торможения для проверки и подготовки работы автотормозов при снегопаде, свежевыпавшем снеге, уровень которого превышает уровень головок рельсов, пурге, снежных заносах:</t>
  </si>
  <si>
    <t>Укажите максимально допустимый в эксплуатации выход штока тормозного цилиндра ССПС с автомобильными тормозными цилиндрами или у прицепных (сочлененных) платформ для машин типа ВПР:</t>
  </si>
  <si>
    <t>Укажите зарядное давление в тормозной магистрали ССПС, хозяйственного поезда, в состав которого входят подвижные единицы с воздухораспределителями грузового типа, включенными на средний режим:</t>
  </si>
  <si>
    <t>Укажите максимальную величину давления в тормозных цилиндрах при первой ступени торможения электропневматическим тормозом МВПС:</t>
  </si>
  <si>
    <t>Укажите в каких из перечисленных случаев производится сокращённое опробование ЭПТ на МВПС:</t>
  </si>
  <si>
    <t>Укажите единое наименьшее тормозное  нажатие для НЕ скоростного МВПС для участков с руководящими спусками крутизной до 0,010 включительно и максимально допускаемой скорости 120 км/час:</t>
  </si>
  <si>
    <t>Укажите назначение воздухораспределителя:</t>
  </si>
  <si>
    <t>допускается формировать поезда по возможности с максимальным количеством вагонов с дисковыми тормозами</t>
  </si>
  <si>
    <t>Дирекция просит удалить, т.к. вопрос, не соответствует профилю деятельности. Не аргументировано.</t>
  </si>
  <si>
    <t>1 тормозная ось заменит 1 тормозной башмак</t>
  </si>
  <si>
    <t>С какой скоростью машинист должен вести поезд по месту работ в период, указанный в предупреждении, при отсутствии сигналов ограждения?</t>
  </si>
  <si>
    <t>разрешается отправление поезда на ответвление, оборудованного путевой блокировкой, или по одному из путей многопутного участка, или по неправильному пути при двусторонней автоблокировке с пути, не имеющего маршрутного указателя</t>
  </si>
  <si>
    <t>Что означает при автоблокировке с четырёхзначной сигнализацией сигнал светофора "один жёлтый и один зелёный огни"?</t>
  </si>
  <si>
    <t>Кто из членов локомотивной бригады, бригады ССПС, должен осматривать место происшествия в случае наезда на автотранспортное средство, механизмы работников дистанции пути, посторонний предмет?</t>
  </si>
  <si>
    <t>соединить тормозные рукава и произвести полное опробование тормозов</t>
  </si>
  <si>
    <t>произвести замену тормозных рукавов и продолжить движение</t>
  </si>
  <si>
    <t>Дополнительные вопросы. Распоряжение ОАО "РЖД" от 12.12.2017 №2580р "Об утверждении Регламента взаимодействия работников, связанных с движением поездов, с работниками локомотивных бригад при возникновении аварийных и нестандартных ситуаций на путях общего пользования инфраструктуры", пункт 10.6. Машинист МВПС при получении информации несанкционированного движения вагонов навстречу по пути следования, обязан остановить поезд экстренным торможением, по громкоговорящей связи объявить о немедленной эвакуации и отхода их на безопасное расстояние от поезда. Помощник машиниста при эвакуации пассажиров производит закрепление подвижного состава тормозными башмаками и оказывает помощь пассажирам.</t>
  </si>
  <si>
    <t>Дополнительные вопросы. Распоряжение 962р от 30.04.2020 "Инструкция о порядке применения токоприемников электроподвижного состава при различных условиях эксплуатации на сети железных дорог и взаимодействия работников причастных подразделений ОАО «РЖД» и сервисных компаний в случаях повреждения токоприемников и устройств контактной сети" п. 3.12 В случае вынужденной остановки электроподвижного состава на нейтральной вставке или воздушном промежутке ДНЦ совместно с ЭЧЦ (после получения сообщения о точном месте остановки и с учетом конкретных условий поездной обстановки, профиля пути, массы поезда) принимают решение о порядке вывода остановившегося ЭПС по одному из следующих вариантов: для МВПС с помощью вспомогательного локомотива или вслед идущим электропоездом (разрешается оказывать помощь вслед идущим электропоездом только для вывода с перегона до первой попутной станции сдвоенным составом), скорость движения по нейтральной вставке вспомогательного ЭПС должна быть не менее 20 км/час.</t>
  </si>
  <si>
    <t>Какая воздушная магистраль соединяет главные резервуары с краном машиниста?</t>
  </si>
  <si>
    <t>питательная магистраль</t>
  </si>
  <si>
    <t>напорная магистраль</t>
  </si>
  <si>
    <t>Когда разрешается производить отпуск тормозов, после торможения для проверки их  в пути следования?</t>
  </si>
  <si>
    <t>Машинист 
дизель-поезда</t>
  </si>
  <si>
    <t>Машинист 
дизель поезда</t>
  </si>
  <si>
    <t>С какой скоростью производятся маневры по свободным железнодорожным путям при движении локомотива с вагонами прицепленными сзади?</t>
  </si>
  <si>
    <t>По какому разрешению может осуществляться проследование маршрутного светофора с запрещающим показанием на участке, оборудованном полуавтоматической блокировкой?</t>
  </si>
  <si>
    <t>ДСП проверяют свободность перегона, после чего получают от ДНЦ указание о прекращении действия автоблокировки</t>
  </si>
  <si>
    <t>круговыми движениями ручного фонаря с прозрачно-белым огнем</t>
  </si>
  <si>
    <t>Разрешается ли отправление по пригласительному сигналу выходного светофора по неправильному пути двухпутного (многопутного) перегона?</t>
  </si>
  <si>
    <t>выяснить состояние ССПС, наличие габарита по соседнему пути и незамедлительно передать эту информацию ДНЦ или ДСП ограничивающим этот перегон немедленно произвести ограждение ССПС в случае схода</t>
  </si>
  <si>
    <t>работники ЭЧК, производившие увязку</t>
  </si>
  <si>
    <t>машинист МВПС</t>
  </si>
  <si>
    <t>Дирекция просит удалить, т.к. вопрос, не соответствует профилю деятельности. Аргументировано. п. 16.46 ПТЭ Осаживание не допускается: пассажирских поездов во всех случаях.</t>
  </si>
  <si>
    <t>Переформулировка ответа "Разрешается после осмотра данного места работником пути (должностью не ниже бригадира) и обязательной записью им в бланке ДУ-61 о возможности проследовать опасное место с указанием скорости движения" РАСПОРЯЖЕНИЕ от 12 июля 2016 г. N 1384р ОБ УТВЕРЖДЕНИИ И ВВЕДЕНИИ В ДЕЙСТВИЕ ПОЛОЖЕНИЯ О ПОРЯДКЕ ДЕЙСТВИЙ БРИГАД СПЕЦИАЛЬНОГО САМОХОДНОГО ПОДВИЖНОГО СОСТАВ
ПРИ ВОЗНИКНОВЕНИИ АВАРИЙНЫХ И НЕСТАНДАРТНЫХ СИТУАЦИЙ НА ИНФРАСТРУКТУРЕ ОАО "РЖД" Раздел 3 Пункт 3.3. Если причиной толчка послужили: лопнувший рельс, размыв пути, обвал, выброс пути и другие неисправности пути, угрожающие безопасности движения поездов, дальнейшее следование ССПС по опасному месту разрешается только после осмотра данного места работником пути (должностью не ниже бригадира) и обязательной записью им в бланке ДУ-61 о возможности проследовать опасное место с указанием скорости движения.</t>
  </si>
  <si>
    <t>Переформулировать вопрос и ответы. "Разрешено ли проследование поезда по лопнувшему рельсу НЕ в пределах моста или тоннеля?" 1. Разрешено, при наличии заключения бригадира пути, а при его отсутствии машиниста о возможности пропустить поезд. Разрешается пропустить один первый поезд со скоростью не более 5 км/час. 2. Разрешено, при наличии заключения любого работника пути со скоростью не более 15 км/час. 3. Пропуск поезда по лопнувшему рельсу во всех случаях запрещен.</t>
  </si>
  <si>
    <t>Изменение первого ответа "Машинист обязан принять меры к снижению скорости до 20 км/ч, при этом усилить контроль за состоянием ССПС и произвести остановку на ближайшей станции" РАСПОРЯЖЕНИЕ от 12 июля 2016 г. N 1384р ОБ УТВЕРЖДЕНИИ И ВВЕДЕНИИ В ДЕЙСТВИЕ ПОЛОЖЕНИЯ О ПОРЯДКЕ ДЕЙСТВИЙ БРИГАД СПЕЦИАЛЬНОГО САМОХОДНОГО ПОДВИЖНОГО СОСТАВ ПРИ ВОЗНИКНОВЕНИИ АВАРИЙНЫХ И НЕСТАНДАРТНЫХ СИТУАЦИЙ НА ИНФРАСТРУКТУРЕ ОАО "РЖД" Раздел 6. Порядок действий при показаниях средств автоматического контроля технического состояния подвижного состава на ходу поезда 6.1. При получении сообщения от ДСП (ДНЦ) о показании средств автоматического контроля технического состояния подвижного состава на ходу поезда (далее - КТСМ) аварийного уровня нагрева (Тревога-1), руководствуясь сообщением речевого информатора: "Внимание! Машинист нечетного (четного) поезда к станции (название станции) КТСМ. Тревога один. Предупреждение" машинист обязан принять меры к снижению скорости до 20 км/ч, при этом усилить контроль за состоянием ССПС и произвести остановку на ближайшей станции.</t>
  </si>
  <si>
    <t>Переформулировка вопроса и ответов, согласно новой инструкции "Кто несет ответственность за увязку неисправного токоприемника МВПС?" 1. Работники ЭЧК, производившие увязку. 2. Локомотивная бригада. 3. Машинист МВПС." Инструкция о порядке применения токоприемников электроподвижного состава при различных условиях эксплуатации на сети железных дорог и взаимодействия работников причастных подразделений ОАО «РЖД» и сервисных компаний в случаях повреждения токоприемников и устройств контактной сети», утвержденную распоряжением ОАО «РЖД» от 30 апреля 2020 г. № 962/р (далее – Инструкция), которая вводится в действие с 1 июня 2020 г.</t>
  </si>
  <si>
    <t>Переформулировать вопрос и ответы. "Какие действия должен предпринять машинист при получении информации о наличии людей, находящихся на внешних частях МВПС?" "1. Остановить поезд служебным торможением по возможности в пределах платформы или на станции, не проезжая выходного светофора. 2. Немедленно применить экстренное торможение. 3. Следовать до конечной станции." Распоряжение ОАО "РЖД" от 12.12.2017 №2580р "Об утверждении Регламента взаимодействия работников, связанных с движением поездов, с работниками локомотивных бригад при возникновении аварийных и нестандартных ситуаций на путях общего пользования инфраструктуры", пункт 28. Порядок действий в случае обнаружения проезда людей на внешних частях МВПС. 28.1. При обнаружении или получении информации о наличии людей, находящихся на внешних частях МВПС, машинист обязан: - остановить поезд применением служебного торможения по возможности в пределах пассажирских платформ, на станции - не проезжая выходного светофора (за исключением мостов, тоннелей, других искусственных сооружений); - немедленно сообщить по радиосвязи о причинах вынужденной остановки машинистам всех поездов, находящихся в зоне действия радиосвязи, ДСП (ДНЦ) с указанием точного места остановки (км, пк), предупредить об опасности выхода людей на железнодорожные пути в неустановленном месте, проявлении повышенной бдительности при проследовании места остановки поезда; - проинформировать пассажиров о неграфиковой остановке поезда, по внутрисалонной связи вызвать сотрудников полиции и/или охраны, сопровождающих поезд, к месту обнаружения людей, находящихся на внешних частях МВПС для пресечения противоправных действий и удаления людей; - лично или через помощника машиниста осуществить визуальный осмотр поезда; - о результатах осмотра, принятых мерах, а также о возможности дальнейшего движения сообщить ДСП (ДНЦ); - при необходимости затребовать через ДСП или ДНЦ к составу поезда сотрудников полиции (при их отсутствии в поезде) для пресечения противоправных действий и удаления людей, а при наличии пострадавших вызвать скорую помощь или МЧС, в зависимости от обстоятельств, доставить пострадавшего (пострадавших) до станции.</t>
  </si>
  <si>
    <t>Переформулировать первый ответ "Сообщить ДСП (ДНЦ) о необходимости вызова сотрудников полиции для удаления людей, а так же бригаду района контактной сети для заземления контактной сети". Распоряжение от 30 апреля 2020 г. № 962/р</t>
  </si>
  <si>
    <t>Переформулировать первый ответ "Применить экстренное торможение и принять все возможные меры для остановки поезда до возникшего опасного места.". Распоряжение ОАО "РЖД" от 12.12.2017 №2580р "Об утверждении Регламента взаимодействия работников, связанных с движением поездов, с работниками локомотивных бригад при возникновении аварийных и нестандартных ситуаций на путях общего пользования инфраструктуры", пункт 7.7. При ведении поезда по участку обслуживания и визуальному выявлению неисправностей верхнего строения пути, создающих угрозу безопасности движения поездов, в том числе излома рельса, размыва пути, обвала, снежного заноса, выброса пути, оползня скальных пород, сели и т.д. машинист обязан применить экстренное торможение, приняв все возможные меры для остановки поезда до возникшего опасного места.</t>
  </si>
  <si>
    <t>При вынужденной остановке на перегоне в первую очередь машинист ССПС выполняет:</t>
  </si>
  <si>
    <t>Что обязан сделать машинист МВПС после получения сообщения от ДСП (ДНЦ) о несанкционированном движении поезда навстречу, потерявшего управление автотормозами?</t>
  </si>
  <si>
    <t>Дополнительные вопросы. Распоряжение ОАО "РЖД" от 12.12.2017 №2580р "Об утверждении Регламента взаимодействия работников, связанных с движением поездов, с работниками локомотивных бригад при возникновении аварийных и нестандартных ситуаций на путях общего пользования инфраструктуры", пункт 22.1. В случае возникновения неисправности основных систем безопасности АЛСН, КЛУБ, КЛУБ-У, БЛОК и невозможности восстановления их действия машинист обязан: - при отсутствии сообщения от ДНЦ о свободности межстанционного перегона следовать при зеленом огне путевого светофора со скоростью не более 80 км/ч для пассажирских поездов и МВПС и не более 50 км/ч для грузовых поездов; - светофор с желтым огнем (двумя желтыми огнями) проследовать со скоростью не более 40 км/ч.</t>
  </si>
  <si>
    <t>Дополнительные вопросы. ПТЭ прил. 6, п.78. В случае остановки на перегоне пассажирского поезда (кроме мотор-вагонного поезда) из-за применения стоп-крана или вследствие самопроизвольного торможения проводники должны осмотреть обслуживаемые ими вагоны и при необходимости немедленно подать сигнал остановки в сторону локомотива. При остановке мотор-вагонного поезда на перегоне помощник машиниста обязан выяснить причину и доложить машинисту.</t>
  </si>
  <si>
    <t xml:space="preserve">Дополнительные вопросы. Распоряжение ОАО "РЖД" от 29.08.2014 №2040р "Об утверждении Регламента действий работников ОАО РЖД, при обнаружении проезда людей на внешних частях моторвагонного подвижного состава" пункт 1.5. Помощник машиниста в соответствии с п. 12 раздела III приложения №20 к Инструкции по движению поездов и маневровой работе на железнодорожном транспорте обязан на двухпутных и многопутных участках осмотреть встречный поезд, и в случае обнаружения в проследовавшем МВПС посторонних лиц, находящихся на внешних частях, передать информацию по поездной радиосвязи машинисту проследовавшего поезда, а в случае невозможности передачи информации машинисту расследовавшего поезда, передать информацию ДСП или ДНЦ.
</t>
  </si>
  <si>
    <t>Имеет ли право локомотивная бригада МВПС прибегать к помощи пассажиров для удаления людей с внешних частей МВПС?</t>
  </si>
  <si>
    <t>Изменение ответа первого ответа «Справка об обеспечении поезда тормозами и исправном их действии» Т.к. справка ВУ-45 устарела. ПРАВИЛА №9 от 12.01.2018 г. технического обслуживания тормозного оборудования и управления тормозами специального железнодорожного подвижного состава</t>
  </si>
  <si>
    <t>если имеются сведения о нарушении габарита или отсутствии таких сведений или в других случаях, когда необходима остановка встречного поезда</t>
  </si>
  <si>
    <t>если поезд остановлен у проходного светофора с красным огнем</t>
  </si>
  <si>
    <t>при движении по неправильному пути</t>
  </si>
  <si>
    <t>при отсутствии связи с ДСП или ДНЦ</t>
  </si>
  <si>
    <t>применить служебное торможение до полной остановки. Наблюдать за составом с обеих сторон через зеркала обратного вида. В случае выхода за пределы габарита или появления признаков схода применить экстренное торможение</t>
  </si>
  <si>
    <t>принять меры к плавному снижению скорости, чтобы проследовать входные стрелки станции со скоростью не более 20 км/ч. Наблюдать за составом. Остановиться на станции для осмотра состава</t>
  </si>
  <si>
    <t>применить экстренное торможение и принять все возможные меры для остановки поезда до возникшего опасного места</t>
  </si>
  <si>
    <t>применить экстренное торможение и подавать сигнал общей тревоги</t>
  </si>
  <si>
    <t>применить служебное торможение. Подать сигнал кратковременным включением и выключением прожектора, подтверждающий, что им приняты меры для остановки поезда</t>
  </si>
  <si>
    <t>разрешено, при наличии заключения любого работника пути со скоростью не более 15 км/час</t>
  </si>
  <si>
    <t>нет, это входит в обязанности помощника машиниста</t>
  </si>
  <si>
    <t>не менее 500 м</t>
  </si>
  <si>
    <t>не менее 1000 м</t>
  </si>
  <si>
    <t>незамедлительно поменять направление движения ССПС</t>
  </si>
  <si>
    <t>не имеет право</t>
  </si>
  <si>
    <t>ДСП (ДНЦ)</t>
  </si>
  <si>
    <t>сообщить ДСП (ДНЦ) о необходимости вызова сотрудников полиции для удаления людей, а так же бригаду района контактной сети для заземления контактной сети</t>
  </si>
  <si>
    <t>да, только на многопутных участках</t>
  </si>
  <si>
    <t>может</t>
  </si>
  <si>
    <t>может, только при наличии диплома о высшем медицинском образовании</t>
  </si>
  <si>
    <t>только работником вагонного хозяйства</t>
  </si>
  <si>
    <t>не может, это категорически запрещено</t>
  </si>
  <si>
    <t>через 15 минут после невозможности устранения неисправности</t>
  </si>
  <si>
    <t>через 10 минут после остановки поезда и личной проверке фактического местонахождения поезда по ближайшим километровым и пикетным столбикам</t>
  </si>
  <si>
    <t>не производится</t>
  </si>
  <si>
    <t>применить экстренное торможение с принятием мер к опусканию токоприемников</t>
  </si>
  <si>
    <t>применить экстренное торможение с подачей оповестительного сигнала. В случае невозможности предотвратить наезд, до столкновения покинуть кабину управления</t>
  </si>
  <si>
    <t>немедленно затребовать регистрируемый приказ ДНЦ на следование поезда с неисправными устройствами безопасности</t>
  </si>
  <si>
    <t>имеет право в любых случаях</t>
  </si>
  <si>
    <r>
      <t>5,0 – 5,2 кгс/см</t>
    </r>
    <r>
      <rPr>
        <vertAlign val="superscript"/>
        <sz val="14"/>
        <rFont val="Times New Roman"/>
        <family val="1"/>
        <charset val="204"/>
      </rPr>
      <t>2</t>
    </r>
  </si>
  <si>
    <r>
      <t>4,8 – 5,0 кгс/см</t>
    </r>
    <r>
      <rPr>
        <vertAlign val="superscript"/>
        <sz val="14"/>
        <rFont val="Times New Roman"/>
        <family val="1"/>
        <charset val="204"/>
      </rPr>
      <t>2</t>
    </r>
  </si>
  <si>
    <t>разрешается только по приказу начальника региональной дирекции тяги</t>
  </si>
  <si>
    <t>красный</t>
  </si>
  <si>
    <t>желтый</t>
  </si>
  <si>
    <t>зеленый</t>
  </si>
  <si>
    <t>крана машиниста</t>
  </si>
  <si>
    <t>ручного тормоза</t>
  </si>
  <si>
    <t>для искусственного увеличения сил сопротивления движению</t>
  </si>
  <si>
    <t>для искусственного увеличения скорости поезда при движении</t>
  </si>
  <si>
    <t>для уменьшения веса поезда при движении</t>
  </si>
  <si>
    <t>для удержания ССПС на стоянке</t>
  </si>
  <si>
    <t>для поворота путевой машины на стрелочных переводах</t>
  </si>
  <si>
    <t>для уменьшения сил сопротивления движению ССПС</t>
  </si>
  <si>
    <t>для пополнения утечек воздуха в ПМ</t>
  </si>
  <si>
    <t>для пополнения утечек воздуха в ТМ</t>
  </si>
  <si>
    <t>для поддержания зарядного давления в уравнительном резервуаре при экстренном торможении</t>
  </si>
  <si>
    <t>для поддержания зарядного давления в питательной магистрали</t>
  </si>
  <si>
    <t>для соединения тормозной магистрали с питательной через обратный клапан, или для питания питательного резервуара от тормозной магистрали</t>
  </si>
  <si>
    <t>для дополнительного поддержания зарядного давления в тормозной магистрали из питательной в случае сильной утечки воздуха из тормозной магистрали</t>
  </si>
  <si>
    <t>расстояние, проходимое поездом от момента перевода управляющего органа крана машиниста в тормозное положение или срабатывания устройства экстренного торможения до полной остановки</t>
  </si>
  <si>
    <t>расстояние, равное сумме подготовительного пути и тормозного пути</t>
  </si>
  <si>
    <t>расстояние, проходимое поездом с момента обнаружения препятствия до полной остановки</t>
  </si>
  <si>
    <t>стояночные (электрические), пневмобаллонные, электростатические, электрические и электромагнитные</t>
  </si>
  <si>
    <t>стояночные тормоза или ручные тормозные башмаки</t>
  </si>
  <si>
    <t>стояночные, автоматические и электрические</t>
  </si>
  <si>
    <t>проверяется</t>
  </si>
  <si>
    <t>проверяется на усмотрение работника вагонного хозяйства</t>
  </si>
  <si>
    <t>не менее 8 ручных тормозных башмаков</t>
  </si>
  <si>
    <t>не работает обогрев влагосборника</t>
  </si>
  <si>
    <t>не менее 18 мм</t>
  </si>
  <si>
    <t>не более 5 мм</t>
  </si>
  <si>
    <t>не более 10 мм</t>
  </si>
  <si>
    <t>не менее 1,5  кгс/см2</t>
  </si>
  <si>
    <t>не менее 0,8 кгс/см2</t>
  </si>
  <si>
    <t>не менее 1,0  кгс/см2</t>
  </si>
  <si>
    <t>не реже одного раза в два года</t>
  </si>
  <si>
    <t>не реже одного раза в год</t>
  </si>
  <si>
    <t>не реже одного раза в три года</t>
  </si>
  <si>
    <t>не реже одного раза в четыре года</t>
  </si>
  <si>
    <t>устройство, предназначенное для разобщения воздухопровода источника питания сжатым воздухом с краном машиниста в недействующей кабине (пульте) машиниста</t>
  </si>
  <si>
    <t>отпуск тормозов с отходом тормозных колодок (накладок) от колес (дисков) и полным уходом штоков тормозных цилиндров достигаемый перемещением управляющего органа крана вспомогательного тормоза в положение отпуска или изменения управляющего электрического сигнала</t>
  </si>
  <si>
    <t>и автоматический, и вспомогательный тормоз</t>
  </si>
  <si>
    <t>автоматический тормоз</t>
  </si>
  <si>
    <t>вспомогательный тормоз</t>
  </si>
  <si>
    <t>из тяговой единицы хозяйственного поезда</t>
  </si>
  <si>
    <t>от стационарной компрессорной установки</t>
  </si>
  <si>
    <t>± 0,2 кгс/см2</t>
  </si>
  <si>
    <t>± 0,3 кгс/см2</t>
  </si>
  <si>
    <t>не более 0,3 кгс/см2 за 2,5 минуты</t>
  </si>
  <si>
    <t>40 – 50 мм</t>
  </si>
  <si>
    <t>30 – 50 мм</t>
  </si>
  <si>
    <t>1,1 – 1,3 кгс/см2</t>
  </si>
  <si>
    <t>1,0 – 1,2 кгс/см2</t>
  </si>
  <si>
    <t>70 мм и более</t>
  </si>
  <si>
    <t>50 мм и более</t>
  </si>
  <si>
    <t>увеличивает износ тормозных колодок</t>
  </si>
  <si>
    <t>через каждые 30 минут эксплуатации локомотива</t>
  </si>
  <si>
    <t>не менее 1,5 кгс/см2</t>
  </si>
  <si>
    <t>после всякого разъединения электрической цепи электропневматического тормоза</t>
  </si>
  <si>
    <t>допускаются оба варианта</t>
  </si>
  <si>
    <t>до зарядного в УР</t>
  </si>
  <si>
    <t>при снижении давления в главных резервуарах тяговой единицы ниже 5,5 кгс/см²</t>
  </si>
  <si>
    <t>при прицепке не более пяти подвижных единиц</t>
  </si>
  <si>
    <t>при прицепке не более четырех подвижных единиц</t>
  </si>
  <si>
    <t>при прицепке не более трех подвижных единиц</t>
  </si>
  <si>
    <t>при полном опробовании тормозов проверяют состояние тормозной магистрали, плотность тормозной магистрали, действие тормозов у всех вагонов на торможение и отпуск</t>
  </si>
  <si>
    <t>при полном опробовании тормозов проверяют состояние тормозной магистрали, плотность тормозной магистрали, действие тормозов у двух хвостовых вагонов на торможение и отпуск</t>
  </si>
  <si>
    <t>при полном опробовании тормозов проверяют действие тормозов у всех вагонов на торможение и отпуск</t>
  </si>
  <si>
    <t>при  IV положении</t>
  </si>
  <si>
    <t>при  II положении</t>
  </si>
  <si>
    <t>при  V положении</t>
  </si>
  <si>
    <t>при достижении скорости 10 км/час после начала движения до полной остановки</t>
  </si>
  <si>
    <t>при достижении скорости 15 км/час после начала движения до полной остановки</t>
  </si>
  <si>
    <t>при следовании к затяжным подъемам, установленным владельцем инфраструктуры</t>
  </si>
  <si>
    <t>приказом начальника депо (дирекции)</t>
  </si>
  <si>
    <t>с момента перевода ручки крана машиниста в тормозное положение</t>
  </si>
  <si>
    <t>с момента прохождения 10 сек от начала торможения</t>
  </si>
  <si>
    <t>после стоянки более 1200 секунд (20 минут) в местах, где имеются осмотрщики вагонов</t>
  </si>
  <si>
    <t>после разрыва соединительных рукавов</t>
  </si>
  <si>
    <t>после отстоя МВПС без локомотивной бригады</t>
  </si>
  <si>
    <t>после экстренного торможения</t>
  </si>
  <si>
    <t>после проведения полного опробования тормозов</t>
  </si>
  <si>
    <t>после проведения сокращенного опробования тормозов</t>
  </si>
  <si>
    <t>после появления тормозного эффекта и не позднее чем через 5 секунд от начала торможения</t>
  </si>
  <si>
    <t>после смены локомотивных бригад на промежуточной станции в пути следования</t>
  </si>
  <si>
    <t>после стоянки МВПС более 10 минут</t>
  </si>
  <si>
    <t>каждые два часа</t>
  </si>
  <si>
    <t>Какой вид опробования тормозов в грузовом поезде выполняется в случае появления признаков нарушения целостности тормозной магистрали в случае остановки поезда?</t>
  </si>
  <si>
    <t>1 – верный,
 0 –  неправильный</t>
  </si>
  <si>
    <t>5,3  –  5,5 кгс/см2</t>
  </si>
  <si>
    <t>помощник машиниста должен перекрыть концевые краны у локомотива и 2 – го вагона и разъединить тормозные рукава, приступить к замене концевого крана на исправный кран из ЗИПа</t>
  </si>
  <si>
    <t>вспомогательным тормозом остановить локомотив на расстоянии 10 – 15 м от первого вагона</t>
  </si>
  <si>
    <t>автоматическим тормозом остановить локомотив на расстоянии 10 – 15 м от первого вагона</t>
  </si>
  <si>
    <t>необходимо перевести на 3 – 5 секунд ручку крана машиниста в III положение и наблюдать за давлением тормозной магистрали</t>
  </si>
  <si>
    <t>необходимо перевести на 5 – 7 секунд ручку крана машиниста в IV положение и наблюдать за давлением тормозной магистрали</t>
  </si>
  <si>
    <t>перевести на 5 – 7 секунд ручку крана машиниста в III положение и наблюдать за давлением тормозной магистрали</t>
  </si>
  <si>
    <t>100 – 120 сек</t>
  </si>
  <si>
    <t>80 – 120 сек</t>
  </si>
  <si>
    <t>80 – 100 сек</t>
  </si>
  <si>
    <t>4 – 6 км/ч</t>
  </si>
  <si>
    <t>10 – 15 км/ч</t>
  </si>
  <si>
    <t>постановкой ручки крана машиниста в положение "Зарядка и отпуск" (I положение) на 3 – 5 секунды, с последующим перемещением ее в "Поездное положение" (II положение)</t>
  </si>
  <si>
    <t>не менее 60 – 90 секунд</t>
  </si>
  <si>
    <t>не менее 30  –  60 секунд</t>
  </si>
  <si>
    <t>стоп – крана</t>
  </si>
  <si>
    <t>Для чего предназначен стоп – кран?</t>
  </si>
  <si>
    <t>Укажите на каком расстоянии от баков топлива, топливо –  и маслоподающей арматуры, масло –  и топливопроводов на ССПС допускается применение факела для отогревания замерзших мест в тормозной системе:</t>
  </si>
  <si>
    <t>Что нужно сделать при снижении давления в главных резервуарах ССПС ниже установленной нормы 0,55 МПа (5,5 кгс/см2), вследствие отключения компрессоров по каким – либо причинам?</t>
  </si>
  <si>
    <t>на 0,8 – 0,9 кгс/см2</t>
  </si>
  <si>
    <t>на 0,5 – 0,6 кгс/см2</t>
  </si>
  <si>
    <t>на 1 – 1,5 кгс/см2</t>
  </si>
  <si>
    <t>Укажите толщину композиционных колодок с сетчато – проволочным каркасом после ТОиР тормозного оборудования ССПС?</t>
  </si>
  <si>
    <t xml:space="preserve">0,49  –  0,51 Мпа
</t>
  </si>
  <si>
    <t xml:space="preserve">0,49  –  0,48 Мпа
</t>
  </si>
  <si>
    <t xml:space="preserve">0,52  –  0,54 Мпа
</t>
  </si>
  <si>
    <t xml:space="preserve">0,46  –  0,48 Мпа
</t>
  </si>
  <si>
    <t xml:space="preserve">0,47  –  0,49 Мпа
</t>
  </si>
  <si>
    <t>30 – 40 секунд</t>
  </si>
  <si>
    <t>42 – 47 секунд</t>
  </si>
  <si>
    <t>на 0,03 – 0,07 Мпа</t>
  </si>
  <si>
    <t>на 0,1 – 0,2 МПа</t>
  </si>
  <si>
    <t>на 0,08 – 0,09 МПа</t>
  </si>
  <si>
    <t>на 0,15 – 0,17 МПа</t>
  </si>
  <si>
    <t>на 0,1 – 0,12 МПа</t>
  </si>
  <si>
    <t>на 0,07 – 0,09 МПа</t>
  </si>
  <si>
    <t>Какой тормоз необходимо привести в действие при погрузочно  –  разгрузочных работ на СПС, оборудованных грузоподъемным краном?</t>
  </si>
  <si>
    <t>2,5 – 3 мин</t>
  </si>
  <si>
    <t>1,5 – 2 мин</t>
  </si>
  <si>
    <t>60 – 90 сек</t>
  </si>
  <si>
    <t>2,0 – 2,5 кгс/см2</t>
  </si>
  <si>
    <t>1,5 – 2,0 кгс/см2</t>
  </si>
  <si>
    <t>0,5 – 0,7 кгс/см2</t>
  </si>
  <si>
    <t>0,4 – 0,6 кгс/см2</t>
  </si>
  <si>
    <t>0,5 – 0,8 кгс/см2</t>
  </si>
  <si>
    <t>0,5 – 0,6 кгс/см2</t>
  </si>
  <si>
    <t>0,7 – 0,8 кгс/см2</t>
  </si>
  <si>
    <t>0,6 – 0,7 кгс/см2</t>
  </si>
  <si>
    <t>1,5 –  2,0 кгс/см2</t>
  </si>
  <si>
    <t>2,5 – 3,0 кгс/см2</t>
  </si>
  <si>
    <t>0,3 – 0,5 кгс/см2</t>
  </si>
  <si>
    <t>1,0 – 1,5 кгс/см2</t>
  </si>
  <si>
    <t>1,3  –  1,5 кгс/см2</t>
  </si>
  <si>
    <t>1,5  –  1,6 кгс/см2</t>
  </si>
  <si>
    <t>1 – 2 секунды</t>
  </si>
  <si>
    <t>3 – 4 секунды</t>
  </si>
  <si>
    <t>1,5  –  2,0 кгс/см2</t>
  </si>
  <si>
    <t>0,5  –  1,0 кгс/см2</t>
  </si>
  <si>
    <t>после срыва стоп – крана</t>
  </si>
  <si>
    <t>4,5 – 4,8 кгс/см2</t>
  </si>
  <si>
    <t>6,5 – 8,0 кгс/см2</t>
  </si>
  <si>
    <t>6,0 – 7,0 кгс/см2</t>
  </si>
  <si>
    <t>8,0 – 9,0 кгс/см2</t>
  </si>
  <si>
    <t>не более 55 – 75 мм</t>
  </si>
  <si>
    <t>не более 75 – 100 мм</t>
  </si>
  <si>
    <t>загорается при снижении давления в тормозной магистрали на 0,2 – 0,3 кгс/см² с последующим погасанием при снижении давления до 0,6 – 0,7 кгс/см²</t>
  </si>
  <si>
    <t>загорается при снижении давления в тормозной магистрали на 0,5 – 0,6 кгс/см² с последующим погасанием при снижении давления до 1,0 – 1,5 кгс/см²</t>
  </si>
  <si>
    <t>загорается при снижении давления в тормозной магистрали на 0,2 – 0,3 кгс/см², погасание происходит при отпуске тормозов</t>
  </si>
  <si>
    <t>загорается при снижении давления в тормозной магистрали на 0,2 – 0,3 кгс/см²</t>
  </si>
  <si>
    <t>загорается при снижении давления в тормозной магистрали на 0,5 – 0,6 кгс/см² и сразу гаснет</t>
  </si>
  <si>
    <t>3  –  5 км/ч до остановки</t>
  </si>
  <si>
    <t xml:space="preserve">5  –  10 км/ч до остановки </t>
  </si>
  <si>
    <t>10  –  15 км/ч до остановки</t>
  </si>
  <si>
    <t>0,3  –  1,5 кгс/см2</t>
  </si>
  <si>
    <t>после применения стоп – крана</t>
  </si>
  <si>
    <t>Какое должно быть минимальное напряжение источника питания на дизель – поездах?</t>
  </si>
  <si>
    <t>при достижении скорости 3  –  5 км/час после начала движения до полной остановки</t>
  </si>
  <si>
    <t>Укажите назначение стоп – крана на электропоезде:</t>
  </si>
  <si>
    <t>Первая ступень наполнения тормозных цилиндров локомотива при управлении ЭПТ в пути следования (после проверки действия тормозов в пути следования):</t>
  </si>
  <si>
    <t>Время непрерывного следования поезда с постоянной ступенью торможения на спуске при включении воздухораспределителей на равнинный режим не должно превышать:</t>
  </si>
  <si>
    <t>В поездах, состоящих из семи вагонов и менее с воздухораспределителями пассажирского типа, отпуск автотормозов после служебного торможения выполнять:</t>
  </si>
  <si>
    <t>Что должен сделать машинист после прицепки к хозяйственному составу с заряженной тормозной сетью?</t>
  </si>
  <si>
    <r>
      <t>не более чем на 0,2 кгс/см</t>
    </r>
    <r>
      <rPr>
        <vertAlign val="superscript"/>
        <sz val="14"/>
        <rFont val="Times New Roman"/>
        <family val="1"/>
        <charset val="204"/>
      </rPr>
      <t>2</t>
    </r>
    <r>
      <rPr>
        <sz val="14"/>
        <rFont val="Times New Roman"/>
        <family val="1"/>
        <charset val="204"/>
      </rPr>
      <t xml:space="preserve"> в течение 2 мин или на 0,5 кгс/см2 в течение 5 мин</t>
    </r>
  </si>
  <si>
    <r>
      <t>не более чем на 0,2 кгс/см</t>
    </r>
    <r>
      <rPr>
        <vertAlign val="superscript"/>
        <sz val="14"/>
        <rFont val="Times New Roman"/>
        <family val="1"/>
        <charset val="204"/>
      </rPr>
      <t>2</t>
    </r>
    <r>
      <rPr>
        <sz val="14"/>
        <rFont val="Times New Roman"/>
        <family val="1"/>
        <charset val="204"/>
      </rPr>
      <t xml:space="preserve"> в течение 1 мин</t>
    </r>
  </si>
  <si>
    <r>
      <t>5,3 – 5,5 кгс/см</t>
    </r>
    <r>
      <rPr>
        <vertAlign val="superscript"/>
        <sz val="14"/>
        <rFont val="Times New Roman"/>
        <family val="1"/>
        <charset val="204"/>
      </rPr>
      <t>2</t>
    </r>
  </si>
  <si>
    <t>При исполнении служебных обязанностей работники бригады СПС должны иметь следующие документы:</t>
  </si>
  <si>
    <t>применить экстренное торможение и одновременно принять меры к опусканию токоприемников</t>
  </si>
  <si>
    <t>На основании какого нормативного документа при расположении железнодорожных переездов в населенных пунктах и на подходах к ним автомобильной дороги, имеющей тротуары, железнодорожные переезды обустраиваются пешеходными дорожками владельцем инфраструктуры или владельцем железнодорожных путей необщего пользования?</t>
  </si>
  <si>
    <t>Приказ Министерства транспорта Российской Федерации № 37</t>
  </si>
  <si>
    <t>Приказ Министерства транспорта Российской Федерации № 327</t>
  </si>
  <si>
    <t>более 48 часов</t>
  </si>
  <si>
    <t>более 24 часов</t>
  </si>
  <si>
    <t>более12 часов</t>
  </si>
  <si>
    <t>В каком из перечисленных случаев основные устройства безопасности и регистрирующие устройства (скоростемеры) считаются неисправными?</t>
  </si>
  <si>
    <t>При стоянках МВПС с поднятыми токоприемниками при температуре окружающего воздуха - 30°С и ниже необходимо:</t>
  </si>
  <si>
    <t>Разрешается ли выдача МВПС под поезд при отсутствии в журнале технического состояния штампа-справки об исправности устройств радиосвязи и при наличии неисправностей радиостанции, выявленных при приемке?</t>
  </si>
  <si>
    <t>Может ли ДСП при неисправности переездной сигнализации на перегоне давать указание машинисту по радиосвязи о необходимости ограничения скорости при проследовании переезда?</t>
  </si>
  <si>
    <t>Что должна делать локомотивная бригада при увязке неисправного токоприемника работниками ЭЧК, в случае излома токоприемника?</t>
  </si>
  <si>
    <t>В каком случае допускается тушение пожара локомотивной бригадой МВПС, в случае его возникновения в пути следования?</t>
  </si>
  <si>
    <t>Как называется один из видов инструктажей по охране труда, целью которого является ознакомление работников, а также командированных и обучающихся образовательных учреждений, с производственной обстановкой и безопасными условиями труда на конкретном рабочем месте?</t>
  </si>
  <si>
    <t>Как называется один из видов инструктажей по охране труда, целью которого является ознакомление работников с требованиями охраны труда в связи с изменениями законодательных и других нормативных актов, технологических процессов, замене или модернизации оборудования?</t>
  </si>
  <si>
    <t>В какой срок после окончания расследования несчастного случая выдается пострадавшему акт формы Н – 1?</t>
  </si>
  <si>
    <t>Акт по форме Н – 1 при страховом случае оформляется:</t>
  </si>
  <si>
    <t>III – IV группу по электробезопасности и права оперативно – ремонтного персонала</t>
  </si>
  <si>
    <t>перед выполнением работ, на которые в соответствии с нормативными правовыми актами требуется оформление наряда – допуска, распоряжения или других специальных документов</t>
  </si>
  <si>
    <t>ОП – 4  –  не менее 2 штук, или ОУ – 5  –  не менее 2 штук, или ОП – 4 и ОУ – 5 по 1 штуке</t>
  </si>
  <si>
    <t>ОП – 4  –  не менее 2 штук, или ОУ – 3  –  не менее 2 штук, или ОП – 4 и ОУ – 3 по1 штуке</t>
  </si>
  <si>
    <t>ОП – 4  –  не менее 1 штуки, или ОУ – 5  –  не менее 1 штуки, или ОП – 4 и ОУ – 5 по 1 штуки</t>
  </si>
  <si>
    <t>самоспасатель индивидуальный (СПИ – 20)</t>
  </si>
  <si>
    <t>10 – й позиции</t>
  </si>
  <si>
    <t>11 – й позиции</t>
  </si>
  <si>
    <t>При поднятом и находящимся под напряжением токоприемнике электровоза, а также работающей дизель – генераторной установке тепловоза запрещается:</t>
  </si>
  <si>
    <t>поставить в известность дежурного по эксплуатационному депо, внести запись о неисправности в ТУ – 152, по распоряжению дежурного произвести замену локомотива</t>
  </si>
  <si>
    <t>IV – V</t>
  </si>
  <si>
    <t>III – IV</t>
  </si>
  <si>
    <t>Разрешается ли пользоваться водными и воздушно – пенными огнетушителями и водой при тушении электроприборов, аппаратуры, кабелей, электрических машин, находящихся под напряжением?</t>
  </si>
  <si>
    <t>химически – пенными</t>
  </si>
  <si>
    <t>запрещается, за исключением должностных лиц, имеющих разрешение, выдаваемое в установленном порядке, но не более двух человек одновременно, а при наличии в составе локомотивной бригады дублера (стажера)  –  не более одного</t>
  </si>
  <si>
    <t>окрашивается в бело – серую гамму, по середине наносится красная полоса</t>
  </si>
  <si>
    <t>20 – 30 минут</t>
  </si>
  <si>
    <t>10 – 15 минут</t>
  </si>
  <si>
    <t>Какие записи должен сделать машинист при сдаче МВПС в журнале (форма ТУ – 152)?</t>
  </si>
  <si>
    <t>Какие работы разрешается производить помощнику машиниста МВПС с III группой по электробезопасности при предоставлении ему прав оперативно – ремонтного персонала?</t>
  </si>
  <si>
    <t>не допускается выполнение какой – либо работы на электрооборудовании</t>
  </si>
  <si>
    <t>в течение 3 – 4 минут</t>
  </si>
  <si>
    <t>в течение 5 – 7 минут</t>
  </si>
  <si>
    <t>в течение 7 – 10 минут</t>
  </si>
  <si>
    <t xml:space="preserve">Когда можно прекратить делать сердечно – легочную реанимацию пострадавшего?
</t>
  </si>
  <si>
    <t>Какую группу по электробезопасности должны иметь машинисты дизель – поездов/рельсовых автобусов, автомотрис ?</t>
  </si>
  <si>
    <t>Какую группу по электробезопасности должны иметь помощники машинистов дизель – поездов/рельсовых автобусов, автомотрис?</t>
  </si>
  <si>
    <t>не менее 7 метров</t>
  </si>
  <si>
    <t>не менее 10 метров</t>
  </si>
  <si>
    <t>не менее 2 м от крайнего рельса</t>
  </si>
  <si>
    <t>не менее 2,5 м от оси пути</t>
  </si>
  <si>
    <t>не менее 2,5 м от крайнего рельса</t>
  </si>
  <si>
    <t>не менее 8 метров</t>
  </si>
  <si>
    <t>не менее 4 м от оси пути</t>
  </si>
  <si>
    <t>не менее 5 м от крайнего рельса</t>
  </si>
  <si>
    <t>не менее 4 м от крайнего рельса</t>
  </si>
  <si>
    <t>не реже одного раза в 6 месяцев</t>
  </si>
  <si>
    <t>не реже одного раза в 3 месяца</t>
  </si>
  <si>
    <t>нельзя</t>
  </si>
  <si>
    <t>не менее 5 м от оси пути</t>
  </si>
  <si>
    <t>Осторожно! негабаритное место</t>
  </si>
  <si>
    <t>неконтролируемое горение, причиняющее материальный ущерб, вред жизни и здоровью граждан, интересам общества и государства</t>
  </si>
  <si>
    <t>необходимо провозить легковоспламеняющиеся жидкости, газы, взрывчатые и ядовитые вещества в строго определенных местах служебных отделений или в специальных подкузовных ящиках</t>
  </si>
  <si>
    <t>необходимо содержать пожарные ведра в порожнем состоянии</t>
  </si>
  <si>
    <t>не обязательно</t>
  </si>
  <si>
    <t>менее 10 м</t>
  </si>
  <si>
    <t>менее 8 м</t>
  </si>
  <si>
    <t>менее 1 м</t>
  </si>
  <si>
    <t>менее 1,5 м</t>
  </si>
  <si>
    <t>менее 2 м</t>
  </si>
  <si>
    <t>На какое безопасное расстояние от крайнего рельса следует отойти при приближении поезда на участках со скоростью движения 121 – 140 км/ч?</t>
  </si>
  <si>
    <t>На какое безопасное расстояние необходимо произвести расцепку поезда и отвод горящих вагонов от других, при возникновении пожара в грузовом поезде со сжатыми и сжиженными газами в баллонах?</t>
  </si>
  <si>
    <t>На какое безопасное расстояние необходимо произвести расцепку поезда и отвод горящих вагонов от других, при возникновении пожара в грузовом поезде с цистернами с легковоспламеняющимися и горючими жидкостями?</t>
  </si>
  <si>
    <t>На какое безопасное расстояние необходимо произвести расцепку поезда и отвод горящих вагонов от других, при возникновении пожара в вагоне с взрывчатыми материалами?</t>
  </si>
  <si>
    <t>На какое безопасное расстояние необходимо произвести отцепку локомотива от состава поезда, если пожар на локомотиве не может быть ликвидирован локомотивной бригадой?</t>
  </si>
  <si>
    <t>На каком расстоянии от контактной сети, находящейся под напряжением, допускается пользоваться любыми средствами пожаротушения без снятия напряжения?</t>
  </si>
  <si>
    <t>Как называется составная часть процесса обучения по охране труда, сопровождающаяся последующей проверкой усвоенного материала и регистрацией в специальном журнале?</t>
  </si>
  <si>
    <t>Какое расстояние должно быть между двумя заземляющими штангами на электрифицированных участках железных дорог переменного тока, для безопасного подъема на крышу электровоза?</t>
  </si>
  <si>
    <t>Что является коллективным средством защиты от поражения электрическим током?</t>
  </si>
  <si>
    <t>Какие средства индивидуальной защиты применяются при продувке тормозной магистрали?</t>
  </si>
  <si>
    <t>По каким признакам жизни необходимо оценивать состояние пострадавшего?</t>
  </si>
  <si>
    <t>Укажите периодичность испытаний повышенным напряжением штанг изолирующих:</t>
  </si>
  <si>
    <t>Укажите периодичность испытаний повышенным напряжением перчаток диэлектрических:</t>
  </si>
  <si>
    <t>Время непрерывного отдыха между сменами должно составлять не менее:</t>
  </si>
  <si>
    <t>Трудовым кодексом Российской Федерации</t>
  </si>
  <si>
    <t>Дайте определение "Рабочему времени" согласно Трудовому кодексу Российской Федерации?</t>
  </si>
  <si>
    <t>Дайте определение понятию "Сверхурочная работа" согласно Трудовому кодексу Российской Федерации?</t>
  </si>
  <si>
    <t>Дайте определение понятию "Опасный производственный фактор" согласно Трудового кодекса Российской Федерации:</t>
  </si>
  <si>
    <t>Дайте определение понятию "Вредный производственный фактор" согласно Трудового кодекса Российской Федерации:</t>
  </si>
  <si>
    <t>Дайте определение понятию "Условия труда" согласно Трудового кодексу Российской Федерации:</t>
  </si>
  <si>
    <t>Какое число дней непрерывного еженедельного отдыха должно быть предоставлено работникам локомотивных бригад, занятых на сменной работе, по календарю в течение учетного времени (при шестидневной рабочей неделе)?</t>
  </si>
  <si>
    <t>Более скольких поездок (смен) не допускается работать машинисту в течение двух календарных дней подряд в период ночного времени (с 0 часов до 5 часов)?</t>
  </si>
  <si>
    <t>Машинист обязан применить экстренное торможение и принять все меры к остановке поезда в случае выявления неудовлетворительной работы автотормозов МВПС в пути следования, когда после первой ступени торможения начальный тормозной эффект не был получен в течение:</t>
  </si>
  <si>
    <t>± 0,5 кгс/см2</t>
  </si>
  <si>
    <t>не более 0,2 кгс/см2 за 1 минуту</t>
  </si>
  <si>
    <t xml:space="preserve">постановкой ручки крана машиниста в положение "Зарядка и отпуск" (I положение) на 1 – 2 секунды, с последующим перемещением ее в "Поездное положение" (II положение) </t>
  </si>
  <si>
    <t>1,5 – 1,8 кгс/см2</t>
  </si>
  <si>
    <t>не менее 14 мм</t>
  </si>
  <si>
    <t>35 мм и более</t>
  </si>
  <si>
    <t>для поддержания зарядного давления в уравнительном объеме при поездном положении органа управления</t>
  </si>
  <si>
    <t>после смены кабин управления</t>
  </si>
  <si>
    <t>60 тс на 100 тонн веса поезда</t>
  </si>
  <si>
    <t>45 тс на 100 тонн веса поезда</t>
  </si>
  <si>
    <t>для соединения питательной магистрали с тормозной в случае невозможности зарядить тормозную магистраль через кран машиниста</t>
  </si>
  <si>
    <t>не ниже 40 В при поднятых токоприемниках</t>
  </si>
  <si>
    <t xml:space="preserve">для экстренного наполнения тормозных цилиндров от ТМ поезда </t>
  </si>
  <si>
    <t>для поддержания давления в питательной магистрали</t>
  </si>
  <si>
    <t>после полного опробования тормозов</t>
  </si>
  <si>
    <t>после сокращенного опробования тормозов</t>
  </si>
  <si>
    <t>по сигналу "Внимание! Машинист нечетного (четного) поезда к станции (название станции) КТСМ Тревога два Остановка"</t>
  </si>
  <si>
    <t>по сигналу "Внимание! Машинист нечетного (четного) поезда к станции (название станции) КТСМ Тревога один Предупреждение"</t>
  </si>
  <si>
    <t>20 сек</t>
  </si>
  <si>
    <t>30 сек</t>
  </si>
  <si>
    <t>передать ДНЦ (ДСП, ограничивающих перегон) информацию с места схода (кол-во вагонов, км, пикет и тд)</t>
  </si>
  <si>
    <t>на жд мостах, в тоннелях, под мостами, вблизи трансформаторов и тяговых подстанций</t>
  </si>
  <si>
    <t>применить экстренное торможение, после остановки и снятия напряжения с контактной сети опустить токоприемники</t>
  </si>
  <si>
    <t>немедленно затребовать регистрируемый приказ ДСП на следование поезда с неисправными устройствами безопасности</t>
  </si>
  <si>
    <t xml:space="preserve">немедленно передать информацию по поездной радиосвязи машинисту проследовавшего поезда, а в случае невозможности передачи информации , передать информацию ДСП или ДНЦ
</t>
  </si>
  <si>
    <t>имеет право, кроме нахождения посторонних людей на крыше поезда</t>
  </si>
  <si>
    <t>снизить скорость до 20 км/ч (при следовании по неправильному жд пути)</t>
  </si>
  <si>
    <t>с разграничением временем, положенным по расписанию для проследования поездом перегона, с прибавлением 3 мин</t>
  </si>
  <si>
    <t>посредством бланков фДУ-54</t>
  </si>
  <si>
    <t>посредством бланков фДУ-50</t>
  </si>
  <si>
    <t>при запрещающих показаниях сигналов, сигналах уменьшения скорости применять служебное торможение</t>
  </si>
  <si>
    <t>устранять неисправности низковольтной схемы</t>
  </si>
  <si>
    <t>в наложении жута на не более 15 мин</t>
  </si>
  <si>
    <t>необходимо провозить легковоспламеняющиеся жидкости в строго определенных местах служебных отделений или в специальных подкузовных ящиках Газы, взрывчатые и ядовитые вещества провозить запрещается</t>
  </si>
  <si>
    <t>Выполняется выпрямленными в локтевых суставах руками со сложенными одна на другую ладонями путем плавного надавливания на область нижней трети грудины Глубина продавливания  –  не более 2 – 3 см, частота надавливания  –  60 – 70 раз в минуту</t>
  </si>
  <si>
    <t>не должна составлять менее 72 часов, при сдвоенном выходном</t>
  </si>
  <si>
    <t>Ступень торможения при выполнении полного опробования тормозов в хозяйственном поезде с воздухораспределителями грузового типа:</t>
  </si>
  <si>
    <t>необходимо завысить давление в уравнительном резервуаре до величины 5,6 – 5,8 кгс/см2 и продолжить движение</t>
  </si>
  <si>
    <t>не более 0,2 кгс/см2 за 2,5 мин</t>
  </si>
  <si>
    <t>не более 0,1 кгс/см2 за 3 мин</t>
  </si>
  <si>
    <t>не более 0,2 кгс/см2 за 1 мин</t>
  </si>
  <si>
    <t>не более 3 сек с 5,0 до 2,5 кгс/см2</t>
  </si>
  <si>
    <t>1,5 – 2,0 сек с 5,0 до 2,5 кгс/см2</t>
  </si>
  <si>
    <t>3,5 – 4,5 сек с 5,0 до 2,5 кгс/см2</t>
  </si>
  <si>
    <t>на 0,3 кгс/см2</t>
  </si>
  <si>
    <t>на 0,5 кгс/см2</t>
  </si>
  <si>
    <t>0,3 – 0,6 кгс/см2</t>
  </si>
  <si>
    <t>1,0 – 2,0 кгс/см2</t>
  </si>
  <si>
    <t>0,8 – 1,5 кгс/см2</t>
  </si>
  <si>
    <t>0,5 – 1,5 кгс/см2</t>
  </si>
  <si>
    <t>1,0 – 1,5кгс/см2</t>
  </si>
  <si>
    <t>0,7 кгс/см2</t>
  </si>
  <si>
    <t>0,8 кгс/см2</t>
  </si>
  <si>
    <t>0,06 – 0,08 МПа (0,6 – 0,8 кгс/см2)</t>
  </si>
  <si>
    <t>0,07 – 0,08 МПа (0,7 – 0,8 кгс/см2)</t>
  </si>
  <si>
    <t>0,08 – 0,09 МПа (0,8 – 0,9 кгс/см2)</t>
  </si>
  <si>
    <t>увеличить разрядку тормозной магистрали не менее, чем на 0,8 кгс/см2 и только после этого выполнить отпуск тормозов</t>
  </si>
  <si>
    <t>завышением давления в уравнительном резервуаре (УР) до значения 5,1 – 5,3 кгс/см2</t>
  </si>
  <si>
    <t>1,5 – 2,5 кгс/см2</t>
  </si>
  <si>
    <t>не менее 1,2 кгс/см2</t>
  </si>
  <si>
    <t>завысить давление в уравнительном резервуаре выше зарядного на 0,5 – 0,7 кгс/см2</t>
  </si>
  <si>
    <t>завысить давление в магистрали выше зарядного на 1 – 1,2 кгс/см2</t>
  </si>
  <si>
    <t>завысить давление в магистрали выше зарядного на 1,5 – 1,7 кгс/см2</t>
  </si>
  <si>
    <t>разрешается при давлении не более 5 кгс/см2</t>
  </si>
  <si>
    <t>принять меры к снижению скорости до 20 км/ч. Наблюдать за составом Остановиться на станции для осмотра поезда</t>
  </si>
  <si>
    <t>cледовать до ближайшей станции для осмотра поезда</t>
  </si>
  <si>
    <t>опустить токоприемники. Следовать на выбеге до ближайшей станции (остановочного пункта), где возможен осмотр</t>
  </si>
  <si>
    <t>следовать до станции назначения на исправных токоприемниках</t>
  </si>
  <si>
    <t>ожидать работников контактной сети для составления акта осмотра поезда</t>
  </si>
  <si>
    <t>ожидать работников контактной сети и работников депо для составления акта осмотра поезда и выяснения причины повреждения токоприемника</t>
  </si>
  <si>
    <t>затребовать вспомогательный локомотив для выезда с нейтральной вставки</t>
  </si>
  <si>
    <t>выезд с нейтральной вставки согласовывается с руководством депо, дирекции</t>
  </si>
  <si>
    <t>подавать оповестительный сигнал. В случае невозможности предотвратить наезд, применить служебное торможение с выключением управления</t>
  </si>
  <si>
    <t>подавать оповестительный сигнал. В случае невозможности предотвратить наезд, применить полное служебное торможение с опусканием токоприемников</t>
  </si>
  <si>
    <t>сообщить ДСП о неисправности основных устройств безопасности и продолжить движение с установленной скоростью до конечной станции</t>
  </si>
  <si>
    <t>немедленно применить экстренное торможение. Сообщить ДСП о нахождении посторонних лиц на внешних частях встречного поезда до оплучения ответа</t>
  </si>
  <si>
    <t>указывают о необходимости снижения скорости до 60 км/ч и следовании с повышенным вниманием (бдительностью)</t>
  </si>
  <si>
    <t>информируют о следовании к месту пересечения железнодорожных путей с автодорогами к бензозаправочным станциям</t>
  </si>
  <si>
    <t>временный сигнальный знак</t>
  </si>
  <si>
    <t>от фронта работ</t>
  </si>
  <si>
    <t>от подвижного состава, обращающегося на данном участке</t>
  </si>
  <si>
    <t>фонарь на шесте с красным огнём</t>
  </si>
  <si>
    <t>жёлтый диск</t>
  </si>
  <si>
    <t>с особой бдительностью и с такой скоростью, которая обеспечивала бы своевременную остановку перед препятствием</t>
  </si>
  <si>
    <t>с особой бдительностью и со скоростью не более 40 км/час</t>
  </si>
  <si>
    <t>с особой бдительностью, со скоростью, установленной для данного перегона</t>
  </si>
  <si>
    <t>не более 60 км/ч, а после остановки на расстоянии 2 км до места, указанного в разрешении на бланке формы ДУ-64 – со скоростью не более 20 км/ч</t>
  </si>
  <si>
    <t>не требуется</t>
  </si>
  <si>
    <t>необходимо остановиться</t>
  </si>
  <si>
    <t>неисправность маршрутного светофора</t>
  </si>
  <si>
    <t>неисправность входного светофора</t>
  </si>
  <si>
    <t>нечётное</t>
  </si>
  <si>
    <t>скорость 20 км/час</t>
  </si>
  <si>
    <t>скорость 25 км/час</t>
  </si>
  <si>
    <t>со скоростью не более 40 км/ч</t>
  </si>
  <si>
    <t>со скоростью не более 20 км/ч, с особой бдительностью и готовностью немедленно остановиться, если встретится препятствие для дальнейшего следования</t>
  </si>
  <si>
    <t>регистрируемый приказ ДСП, переданный машинисту лично по радиосвязи, двусторонней парковой связи или через руководителя маневров</t>
  </si>
  <si>
    <t>регистрируемый приказ маневрового диспетчера, переданный машинисту лично по радиосвязи, двусторонней парковой связи или через руководителя маневров</t>
  </si>
  <si>
    <t>на резервное</t>
  </si>
  <si>
    <t>на поездное</t>
  </si>
  <si>
    <t>на маневровое</t>
  </si>
  <si>
    <t>Скорость следования первого хозяйственного поезда на перегон, закрытый для движения других поездов:</t>
  </si>
  <si>
    <t>в IV положении ручки крана машиниста</t>
  </si>
  <si>
    <t>в V положении ручки крана машиниста</t>
  </si>
  <si>
    <t>на перегоне, перед конечной станцией</t>
  </si>
  <si>
    <t>не ниже 45 В при поездном положении крана машиниста и питании от аккумуляторной батарей и выключенном дизеле</t>
  </si>
  <si>
    <t>не ниже 45 В при поездном положении крана машиниста и питании от аккумуляторной батареи и опущенных токоприемниках</t>
  </si>
  <si>
    <t>не ниже 110 В при опущенных токоприемниках и поездном положении крана машиниста</t>
  </si>
  <si>
    <t>на 2 км/ч с округлением до кратного 5-ти меньшего значения скорости</t>
  </si>
  <si>
    <t>на 5 км/ч с округлением до кратного 5-ти меньшего значения скорости</t>
  </si>
  <si>
    <t>на 10 км/ч с округлением до кратного 20-ти меньшего значения скорости</t>
  </si>
  <si>
    <r>
      <t>5,3  –  5,5 кгс/см</t>
    </r>
    <r>
      <rPr>
        <vertAlign val="superscript"/>
        <sz val="14"/>
        <rFont val="Times New Roman"/>
        <family val="1"/>
        <charset val="204"/>
      </rPr>
      <t>2</t>
    </r>
  </si>
  <si>
    <t>не более 0,5 кгс/см2 за 2,5 мин</t>
  </si>
  <si>
    <t>не более 0,2 кгс/см2 за 6,5 мин</t>
  </si>
  <si>
    <t>не более 0,5 кгс/см2 за 6,5 мин</t>
  </si>
  <si>
    <t>не более 0,5 кгс/см2 в течение 150 сек (2,5 мин)</t>
  </si>
  <si>
    <t>не более 0,1 кгс/см2 в течение 180 сек (3 мин)</t>
  </si>
  <si>
    <t>не менее 0,5 кгс/см2 в течение 150 сек (2,5 мин)</t>
  </si>
  <si>
    <t>не более 0,2 кгс/см2 в течение 180 сек (3 мин)</t>
  </si>
  <si>
    <t>проведение инструктажа по изменениям в ТРА станции, с проверкой знаний усвоенного материала, проведения КЗП</t>
  </si>
  <si>
    <t>работнику проводятся инструктажи по изменениям в ТРА станции и внеочередная аттестация по знаниям ПТЭ и других нормативных документов в комиссии подразделения, а также КИП</t>
  </si>
  <si>
    <t>восстановление в должности машиниста производится порядком, как для вновь принятого помощника машиниста</t>
  </si>
  <si>
    <t>Срок расследования несчастного случая на производстве по заявлению пострадавшего составляет (согласно Трудового кодекса Российской Федерации):</t>
  </si>
  <si>
    <t>пролезать под стоящим подвижным составом, перелазить через автосцепки и под ними</t>
  </si>
  <si>
    <t>подходить к опорам контактной сети</t>
  </si>
  <si>
    <t>Дайте определение понятию "Время отдыха" согласно Трудового кодексу Российской Федерации:</t>
  </si>
  <si>
    <t>Дайте определение понятию "Безопасные условия труда", согласно Трудового кодексу Российской Федерации:</t>
  </si>
  <si>
    <t>осматривать аппаратуру под напряжением 50 В постоянного тока, которая находится вне высоковольтных шкафов</t>
  </si>
  <si>
    <t>сроки очистки устанавливаются в каждом депо</t>
  </si>
  <si>
    <t>сроки очистки устанавливается машинистом таким образом, чтобы электрооборудование содержалось в чистоте</t>
  </si>
  <si>
    <t>сроки очистки устанавливаются начальником железной дороги</t>
  </si>
  <si>
    <t>по цвету корпуса буксового узла</t>
  </si>
  <si>
    <t>не менее 7 кгс/см2</t>
  </si>
  <si>
    <t>не менее 5 кгс/см2</t>
  </si>
  <si>
    <t>не менее 3 кгс/см2</t>
  </si>
  <si>
    <t>ДСП станции или ДНЦ</t>
  </si>
  <si>
    <t>Трудового кодекса Российской Федерации</t>
  </si>
  <si>
    <t>не относятся</t>
  </si>
  <si>
    <t>не менее полугода</t>
  </si>
  <si>
    <t>не менее одного года</t>
  </si>
  <si>
    <t>не менее двух лет</t>
  </si>
  <si>
    <t>нет необходимости, так как это делается во время проведения ТО-1</t>
  </si>
  <si>
    <t>не более двух раз по 10%</t>
  </si>
  <si>
    <t>неисправность ТСКБМ</t>
  </si>
  <si>
    <t>на эксплуатируемом СПС</t>
  </si>
  <si>
    <t>начальник машины (старший машинист)</t>
  </si>
  <si>
    <t>на тренажерах и действующих СПС</t>
  </si>
  <si>
    <t>на основании конструкторской документации разработчика и завода-изготовителя</t>
  </si>
  <si>
    <t>на основании приказов начальника структурного подразделения</t>
  </si>
  <si>
    <t>на основании приказов ДИ</t>
  </si>
  <si>
    <t>начальник станции отправления, представитель вагонного хозяйства, представитель отправителя, представитель ревизорского аппарата по безопасности движения, старший проводник</t>
  </si>
  <si>
    <t>начальник предприятия - владелец СПС, старший машинист, представитель вагонного хозяйства, представитель ревизорского аппарата</t>
  </si>
  <si>
    <t>начальник станции отправления, представитель вагонного хозяйства, старший машинист, машинист-инструктор</t>
  </si>
  <si>
    <t>наличие пробки ступицы колеса</t>
  </si>
  <si>
    <t>наличие валиков и шплинтов тормозной рычажной передачи</t>
  </si>
  <si>
    <t>на расстоянии не более 50 м. от оси проезжей части</t>
  </si>
  <si>
    <t>разрешается безусловно</t>
  </si>
  <si>
    <t>разрешается по указанию ЭЧК</t>
  </si>
  <si>
    <t>разрешается по указанию дежурного по депо (пункту оборота МВПС)</t>
  </si>
  <si>
    <t>разрешается. необходимо произвести запись в ТУ-152 о неисправности радиосвязи</t>
  </si>
  <si>
    <t>разрешается по указанию ДСП (ДНЦ)</t>
  </si>
  <si>
    <t>разрешается только на участках и станциях с АЛСН-ЕН</t>
  </si>
  <si>
    <t>развернутым желтым флагом</t>
  </si>
  <si>
    <t>на расстоянии не более 20 метров от оси проезжей части</t>
  </si>
  <si>
    <t>на расстоянии 15 - 100 м. от кромки проезжей части</t>
  </si>
  <si>
    <t>не может. Ограничение скорости передается только регистрируемым приказом ДНЦ</t>
  </si>
  <si>
    <t>не более 120 км/ч</t>
  </si>
  <si>
    <t>разрешается при скорости до 40 км/час</t>
  </si>
  <si>
    <t>разрешается при скорости до 25 км/час</t>
  </si>
  <si>
    <t>покинув кабину управления, контролировать состояние подвижного состава</t>
  </si>
  <si>
    <r>
      <t>4,8 кгс/см</t>
    </r>
    <r>
      <rPr>
        <vertAlign val="superscript"/>
        <sz val="14"/>
        <rFont val="Times New Roman"/>
        <family val="1"/>
        <charset val="204"/>
      </rPr>
      <t>2</t>
    </r>
  </si>
  <si>
    <r>
      <t>4,5 – 4,7 кгс/см</t>
    </r>
    <r>
      <rPr>
        <vertAlign val="superscript"/>
        <sz val="14"/>
        <rFont val="Times New Roman"/>
        <family val="1"/>
        <charset val="204"/>
      </rPr>
      <t>2</t>
    </r>
  </si>
  <si>
    <r>
      <t>0,6 – 0,7 кгс/см</t>
    </r>
    <r>
      <rPr>
        <vertAlign val="superscript"/>
        <sz val="14"/>
        <rFont val="Times New Roman"/>
        <family val="1"/>
        <charset val="204"/>
      </rPr>
      <t>2</t>
    </r>
  </si>
  <si>
    <r>
      <t>0,5 – 0,6 кгс/см</t>
    </r>
    <r>
      <rPr>
        <vertAlign val="superscript"/>
        <sz val="14"/>
        <rFont val="Times New Roman"/>
        <family val="1"/>
        <charset val="204"/>
      </rPr>
      <t>2</t>
    </r>
  </si>
  <si>
    <r>
      <t>0,8 – 0,9 кгс/см</t>
    </r>
    <r>
      <rPr>
        <vertAlign val="superscript"/>
        <sz val="14"/>
        <rFont val="Times New Roman"/>
        <family val="1"/>
        <charset val="204"/>
      </rPr>
      <t>2</t>
    </r>
  </si>
  <si>
    <r>
      <t>1,0 кгс/см</t>
    </r>
    <r>
      <rPr>
        <vertAlign val="superscript"/>
        <sz val="14"/>
        <rFont val="Times New Roman"/>
        <family val="1"/>
        <charset val="204"/>
      </rPr>
      <t>2</t>
    </r>
  </si>
  <si>
    <r>
      <t>0,8 кгс/см</t>
    </r>
    <r>
      <rPr>
        <vertAlign val="superscript"/>
        <sz val="14"/>
        <rFont val="Times New Roman"/>
        <family val="1"/>
        <charset val="204"/>
      </rPr>
      <t>2</t>
    </r>
  </si>
  <si>
    <r>
      <t>0,9 кгс/см</t>
    </r>
    <r>
      <rPr>
        <vertAlign val="superscript"/>
        <sz val="14"/>
        <rFont val="Times New Roman"/>
        <family val="1"/>
        <charset val="204"/>
      </rPr>
      <t>2</t>
    </r>
  </si>
  <si>
    <t>во II положении ручки крана машиниста</t>
  </si>
  <si>
    <t>производится</t>
  </si>
  <si>
    <t>менее 10 км/ч</t>
  </si>
  <si>
    <t>менее 5 км/ч</t>
  </si>
  <si>
    <t>менее 15 км/ч</t>
  </si>
  <si>
    <t>места расположения железнодорожных переездов</t>
  </si>
  <si>
    <t>Допускается ли эксплуатация МВПС на железнодорожных путях общего пользования без устройств, обеспечивающих автоматическую идентификацию бортового номера?</t>
  </si>
  <si>
    <t>Что относится к неисправностям, при которых необходимо прекращать действие автоблокировки?</t>
  </si>
  <si>
    <t>Какое разрешение выдаётся машинисту для отправления поезда при неисправности выходного группового светофора на участке, оборудованном автоблокировкой?</t>
  </si>
  <si>
    <t>К основными признакам падения давления в тормозной магистрали ССПС относят:</t>
  </si>
  <si>
    <t>Что обязан сделать машинист при получении информации о вынужденной остановке поезда, и отсутствии сведений о наличии габарита, в случае нахождения на расстоянии, не обеспечивающем снижение скорости до 20 км/ч?</t>
  </si>
  <si>
    <t>Действия локомотивной бригады в случае возникновения неисправности основных систем безопасности АЛСН, КЛУБ, КЛУБ-У, БЛОК, и невозможности восстановления их действия?</t>
  </si>
  <si>
    <t>Зарядное давление ССПС, хозяйственного поезда, в состав которого входят подвижные единицы с воздухораспределителями грузового типа, включенными на гружёный режим:</t>
  </si>
  <si>
    <t>Производится ли проверка действия тормозов при маневровых передвижениях со скорости 3 – 5 км/час до полной остановки после прибытия МВПС на станцию с поездом и переходе на маневровый порядок движения без смены кабины управления:</t>
  </si>
  <si>
    <t>В каких из вышеперечисленных случаев производится проверка действия тормозов в пути следования?</t>
  </si>
  <si>
    <t>Какой вид опробования тормозов производится при смене локомотивных бригад?</t>
  </si>
  <si>
    <t>Какой вид опробования тормозов производится после отстоя  МВПС без локомотивной бригады на станции?</t>
  </si>
  <si>
    <t>В каких из перечисленных случаев производится проверка действия тормозов в пути следования?</t>
  </si>
  <si>
    <t>Укажите правильное определение "тормозного пути":</t>
  </si>
  <si>
    <t>Укажите правильное определение  – "Торможение железнодорожного подвижного состава":</t>
  </si>
  <si>
    <t>Укажите правильное определение "времени полного отпуска тормозов":</t>
  </si>
  <si>
    <t>Укажите правильное определение "полного отпуска автотормозов":</t>
  </si>
  <si>
    <t>Укажите правильное определение  "тормозной магистрали":</t>
  </si>
  <si>
    <t>Укажите правильное определение  "питательной магистрали":</t>
  </si>
  <si>
    <t>Как производится проверка нагрева буксовых узлов при получении информации от ДСП о срабатывании КТСМ Тревога 2 после остановки поезда?</t>
  </si>
  <si>
    <t>инфракрасным прибором для измерения температуры типа «Кельвин» (при наличии) или на ощупь</t>
  </si>
  <si>
    <t>Скорость, при которой разрешается поднимать все токоприемники одновременно, на ходу электропоезда при штиле:</t>
  </si>
  <si>
    <t>После скольких часов отстоя производится проверка исправности действия поездной радиосвязи с постановкой штампа в журнале технического состояния МВПС?</t>
  </si>
  <si>
    <t>На каком расстоянии от железнодорожного переезда, обслуживаемого дежурным работником, устанавливается заградительный светофор?</t>
  </si>
  <si>
    <t>На границах зон, где пространство между габаритом приближения строений и габаритом подвижного состава не обеспечивает безопасности работающих, устанавливают знак:</t>
  </si>
  <si>
    <t>Совокупность средств и методов уменьшения вибрации, воспринимаемой защитным объектом, называется:</t>
  </si>
  <si>
    <t>Медицинский осмотр, проводимый перед началом рабочего дня (смены, рейса) в целях выявления признаков воздействия вредных и (или) опасных производственных факторов, состояний и заболеваний, препятствующих выполнению трудовых обязанностей, в том числе алкогольного, наркотического или иного токсического опьянения и остаточных явлений такого опьянения называется:</t>
  </si>
  <si>
    <t>Медицинский осмотр, проводимый с установленной периодичностью в целях динамического наблюдения за состоянием здоровья работников, своевременного выявления начальных форм профессиональных заболеваний, ранних признаков воздействия вредных и (или) опасных производственных факторов рабочей среды, трудового процесса на состояние здоровья работников называется:</t>
  </si>
  <si>
    <t>В каких случаях производится сокращённое опробование ЭПТ  на МВПС?</t>
  </si>
  <si>
    <t>По каким маркам крестовин стрелочных переводов, расположенных на главных и приёмоотправочных железнодорожных путях станций, производится пропуск пассажирских поездов?</t>
  </si>
  <si>
    <t>по регистрируемому приказу дежурного по станции, передаваемому машинисту по радиосвязи</t>
  </si>
  <si>
    <t>во всех случаях скорость следования должна быть не более 20 км/ч</t>
  </si>
  <si>
    <t>при следовании поезда по месту работы в период, указанный в предупреждении, установленная предупреждением скорость должна соблюдаться независимо от наличия сигналов ограждения</t>
  </si>
  <si>
    <t>время отправления поезда</t>
  </si>
  <si>
    <t>со скоростью, обеспечивающей немедленную остановку, если встретится препятствие для дальнейшего движения</t>
  </si>
  <si>
    <t>произвольное получение блокировочных сигналов</t>
  </si>
  <si>
    <t>ключ-жезл данного перегона</t>
  </si>
  <si>
    <t>специальный маневровый светофор, связанный с путевым светофором</t>
  </si>
  <si>
    <t>бланк белого цвета с красной полосой по диагонали формы ДУ-64</t>
  </si>
  <si>
    <t>действие автоблокировки прекращается приказом ДНЦ, и движение поездов устанавливается по телефонным средствам связи ДНЦ должен убедиться через ДСП станций в свободности межстанционного перегона</t>
  </si>
  <si>
    <t>чётное</t>
  </si>
  <si>
    <t>разрешается при условии отсутствия остановок на перегоне</t>
  </si>
  <si>
    <t>Для чего предназначены предупредительные светофоры?</t>
  </si>
  <si>
    <t>приказом заместителя начальника подразделения</t>
  </si>
  <si>
    <t>распоряжением начальника подразделения или его заместителя</t>
  </si>
  <si>
    <t>распоряжением машиниста-инструктора</t>
  </si>
  <si>
    <t>две на левом рельсе пути по ходу поезда и одна на правом, расстояние между петардами должно быть по 20 м</t>
  </si>
  <si>
    <t>две на левом рельсе пути по ходу поезда и две на правом, расстояние между петардами должно быть по 20 м</t>
  </si>
  <si>
    <t>поднятым ручным фонарем с прозрачно-белым огнем</t>
  </si>
  <si>
    <t>движениями ручного фонаря с прозрачно-белым огнем перед собой по горизонтальной линии</t>
  </si>
  <si>
    <t>Какой сигнал подает дежурный по станции машинисту в темное время суток при проходе поезда без остановки?</t>
  </si>
  <si>
    <t>пропуск поезда по лопнувшему рельсу во всех случаях запрещен</t>
  </si>
  <si>
    <t>принять меры к плавному снижению скорости, чтобы проследовать неисправное место со скоростью не более 20 км/ч, наблюдать за составом</t>
  </si>
  <si>
    <t>применить служебное торможение,наблюдать за составом с обеих сторон через зеркала обратного вида, в случае выхода за пределы габарита или появления признаков схода применить экстренное торможение</t>
  </si>
  <si>
    <t>применить экстренное торможение, подать звуковой оповестительный сигнал и кратковременным включением и выключением прожектора подтвердить, что им приняты меры для остановки поезда</t>
  </si>
  <si>
    <t>подать звуковой оповестительный сигнал и кратковременным включением и выключением прожектора подтвердить, что машинист следует с особой бдительностью</t>
  </si>
  <si>
    <t>производится, только при нахождении датчиков УКСПС под составом</t>
  </si>
  <si>
    <t>сообщить ДСП (ДНЦ) о случившемся</t>
  </si>
  <si>
    <t>помощник машиниста обязан выяснить причину и доложить машинисту</t>
  </si>
  <si>
    <t>вызвать по громкой связи сотрудников правоохранительных органов или охраны для выяснения причины применения стоп-крана</t>
  </si>
  <si>
    <t>вызвать по громкой связи билетных кассиров для выяснения причины</t>
  </si>
  <si>
    <t>Подъезжая к составу, как и где машинист должен остановить локомотив?</t>
  </si>
  <si>
    <t>при выезде на перегон</t>
  </si>
  <si>
    <t>по прибытию СПС на базу после завершения работ в «окно»</t>
  </si>
  <si>
    <t>при назначении на должность, при изъятии талона предупреждения, ежегодно</t>
  </si>
  <si>
    <t>проведением КЗП</t>
  </si>
  <si>
    <t>внеочередной аттестации по знаниям ПТЭ и других нормативных документов в комиссии подразделения</t>
  </si>
  <si>
    <t>проверки вращения роторов низкого и высокого давления</t>
  </si>
  <si>
    <t>проверки вращения криогенного наоса</t>
  </si>
  <si>
    <t>через каждые 20-25 мин несколько раз поочередно опускать и поднимать токоприемники при обесточенных силовых и вспомогательных цепях</t>
  </si>
  <si>
    <t>через каждые 5-10 мин несколько раз поочередно опускать и поднимать токоприемники при обесточенных силовых и вспомогательных цепях</t>
  </si>
  <si>
    <t>через каждые 10-15 мин несколько раз поочередно опускать и поднимать токоприемники при обесточенных силовых и вспомогательных цепях</t>
  </si>
  <si>
    <t xml:space="preserve">до 40 км/ч </t>
  </si>
  <si>
    <t xml:space="preserve">до 20 км/ч </t>
  </si>
  <si>
    <t>начальник отдела кадров локомотивного депо, после прохождения медицинского осмотра</t>
  </si>
  <si>
    <t>начальник локомотивного депо после собеседования</t>
  </si>
  <si>
    <t>под разные оси состава так, чтобы носок полоза башмака касался обода колеса</t>
  </si>
  <si>
    <t>под одну и ту же ось состава так, чтобы носок полоза башмака касался обода колеса</t>
  </si>
  <si>
    <t>Каковы действия машиниста локомотива при неминуемом столкновении с препятствием?</t>
  </si>
  <si>
    <t xml:space="preserve">Кому должна сообщить локомотивная бригада о возникновении пожара на МВПС? </t>
  </si>
  <si>
    <t>на каждое 1 дыхательное движение должно приходиться 5 массажных движения</t>
  </si>
  <si>
    <t>на каждое 1 дыхательное движение должно приходиться 10 массажных движения</t>
  </si>
  <si>
    <t>Чем устанавливается продолжительность рабочей недели, работа с ненормированным рабочим днем для отдельных категорий работников, продолжительность ежедневной работы (смены), время начала и окончания работы (смены), время перерывов в работе, число смен в сутки, чередование рабочих и нерабочих дней?</t>
  </si>
  <si>
    <t>Допускается ли работа более двух календарных дней подряд в период ночного времени (с 0 до 5 часов)?</t>
  </si>
  <si>
    <t>по сигналам автоблокировки со скоростью не более 20 км/час</t>
  </si>
  <si>
    <t>по сигналам автоблокировки со скоростью не более 40 км/час</t>
  </si>
  <si>
    <t>хозяйственные поезда</t>
  </si>
  <si>
    <t>пассажирские</t>
  </si>
  <si>
    <t>грузопассажирские</t>
  </si>
  <si>
    <t>бланк белого цвета с двумя красными полосами по диагоналям</t>
  </si>
  <si>
    <t>ключ-жезл для данного перегона</t>
  </si>
  <si>
    <t>со скоростью не более 60 км/ч</t>
  </si>
  <si>
    <t>если помощь оказывается со стороны хвоста поезда</t>
  </si>
  <si>
    <t>если помощь оказывается с головы поезда</t>
  </si>
  <si>
    <t>при неблагоприятных погодных условиях</t>
  </si>
  <si>
    <t>с особой бдительностью и готовностью немедленно остановиться, если встретится препятствие для движения</t>
  </si>
  <si>
    <t>по номеру хвостового вагона и наличию на нем поездного сигнала убедиться в целостности состава</t>
  </si>
  <si>
    <t>разрешается по регистрируемому приказу поездного диспетчера</t>
  </si>
  <si>
    <t>требуется при отправлении по неправильному пути</t>
  </si>
  <si>
    <t>требуется при плохой видимости сигналов или в ночное время суток</t>
  </si>
  <si>
    <t>требуется</t>
  </si>
  <si>
    <t>в исключительных случаях</t>
  </si>
  <si>
    <t>при превышении критических весовых норм грузового состава</t>
  </si>
  <si>
    <t>на усмотрение машиниста локомотива</t>
  </si>
  <si>
    <t>на специальном бланке белого цвета с двумя красными полосами</t>
  </si>
  <si>
    <t>под разные оси состава</t>
  </si>
  <si>
    <t>для предупреждения о местах, требующих особой бдительности и необходимости остановки при внезапном возникновении препятствия на пути</t>
  </si>
  <si>
    <t>для предупреждения о приближении поезда к месту ограничения скорости</t>
  </si>
  <si>
    <t>разрешается поезду следовать на станцию со скоростью не более 60 км/ч по главному пути</t>
  </si>
  <si>
    <t>разрешается поезду следовать на станцию cо скоростью не более 80 км/ч</t>
  </si>
  <si>
    <t>разрешается поезду следовать на станцию с уменьшенной скоростью на боковой путь следующий светофор имеет сигнал "жёлтый", который можно проследовать с уменьшенной скоростью</t>
  </si>
  <si>
    <t>разрешается моторвагонному поезду, одиночному локомотиву, мотовозу, дрезине следовать на свободный участок пути с уменьшенной скоростью до маршрутного светофора с жёлтым огнём</t>
  </si>
  <si>
    <t>разрешается движение с установленной скоростью следующий светофор открыт и требует проследования его с уменьшенной скоростью</t>
  </si>
  <si>
    <t>разрешается движение с готовностью остановиться следующий светофор закрыт</t>
  </si>
  <si>
    <t>разрешается проследование светофора с уменьшенной скоростью поезд следует с отклонением по стрелочному переводу следующий светофор открыт</t>
  </si>
  <si>
    <t>разрешается движение с готовностью остановиться на путевом светофоре, к которому приближается поезд, горит красный огонь</t>
  </si>
  <si>
    <t>запрещается движение При появлении данного сигнала на локомотивном светофоре требуется немедленная остановка</t>
  </si>
  <si>
    <t>разрешается движение Впереди стоящий путевой светофор имеет сигнальное показание "жёлтый" следующий путевой светофор закрыт</t>
  </si>
  <si>
    <t>разрешается поезду отправиться со станции с уменьшенной скоростью поезд следует с отклонением по стрелочному переводу на перегон оборудованный автоматической локомотивной сигнализацией, как самостоятельное средство сигнализации</t>
  </si>
  <si>
    <t>разрешается поезду следовать на станцию со скоростью не более 80 км/ч на боковой путь следующий светофор открыт и требует проследования его с уменьшенной скоростью</t>
  </si>
  <si>
    <t>разрешается поезду следовать на станцию со скоростью не более 40 км/ч на боковой путь и готовностью остановиться следующий светофор закрыт</t>
  </si>
  <si>
    <t>разрешается поезду отправиться со станции с уменьшенной скоростью, поезд следует с отклонением по стрелочному переводу, следующий светофор открыт и требует проследования его с уменьшенной скоростью</t>
  </si>
  <si>
    <t>разрешается поезду отправиться со станции с уменьшенной скоростью, поезд следует с отклонением по стрелочному переводу, следующий светофор открыт и разрешает проследование его с установленной графиком движения скоростью</t>
  </si>
  <si>
    <t>разрешается поезду отправиться со станции со скоростью не более 80 км/ч, поезд следует с отклонением по стрелочному переводу, следующий светофор открыт и требует проследования его с уменьшенной скоростью</t>
  </si>
  <si>
    <t>разрешается поезду отправиться со станции со скоростью не более 40 км/ч, поезд следует с отклонением по стрелочному переводу, следующий светофор закрыт</t>
  </si>
  <si>
    <t>разрешается поезду отправиться со станции со скоростью не более 60 км/ч и готовностью к остановке, поезд следует с отклонением по стрелочному переводу, следующий светофор закрыт</t>
  </si>
  <si>
    <t>разрешается поезду отправиться со станции со скоростью не более 80 км/ч, поезд следует с отклонением по стрелочному переводу, следующий светофор открыт и требует проследования его со скоростью не более 40 км/ч</t>
  </si>
  <si>
    <t>впереди свободны два блок-участка</t>
  </si>
  <si>
    <t>впереди свободны три блок-участка</t>
  </si>
  <si>
    <t>впереди свободны два и более блок-участков Исходя из местных условий, требуется снижение скорости с готовностью к остановке</t>
  </si>
  <si>
    <t>впереди свободно три или более блок-участка</t>
  </si>
  <si>
    <t>впереди свободно два или более блок-участка</t>
  </si>
  <si>
    <t>впереди свободен один блок-участок</t>
  </si>
  <si>
    <t>нормально сигнальные огни заградительных светофоров не горят и в этом положении сигнального значения не имеют</t>
  </si>
  <si>
    <t>нормально сигнальные огни заградительных светофоров подают сигнал жёлтым огнём</t>
  </si>
  <si>
    <t>нормально сигнальные огни заградительных светофоров подают сигнал красным огнём</t>
  </si>
  <si>
    <t>недействующие светофоры должны быть закрещены двумя планками, а сигнальные огни на них погашены</t>
  </si>
  <si>
    <t>недействующие светофоры должны быть окрашены чёрным цветом На светофорной табличке должна быть нарисована буква "Н" красным цветом</t>
  </si>
  <si>
    <t>недействующие светофоры должны быть развернуты от оси пути с таким расчетом, чтобы их показания были не видны</t>
  </si>
  <si>
    <t>разрешается движение с уменьшением скорости, впереди опасное место, требующее проследования с уменьшенной скоростью</t>
  </si>
  <si>
    <t>разрешается движение с уменьшением скорости, впереди опасное место, требующее остановки или проследования с уменьшенной скоростью</t>
  </si>
  <si>
    <t>разрешается проследование сигнала со скоростью не более 25 км/ч</t>
  </si>
  <si>
    <t>тише</t>
  </si>
  <si>
    <t>разрешается движение назад</t>
  </si>
  <si>
    <t>приближение к технологическому переезду</t>
  </si>
  <si>
    <t>одним коротким свистком локомотива</t>
  </si>
  <si>
    <t>одним длинным свистком локомотива</t>
  </si>
  <si>
    <t>одним длинным и одним коротким свистком локомотива</t>
  </si>
  <si>
    <t>двумя короткими свистками локомотива</t>
  </si>
  <si>
    <t>двумя длинными свистками локомотива</t>
  </si>
  <si>
    <t>поднятый ручной фонарь с зелёным огнём</t>
  </si>
  <si>
    <t>поднятый ручной фонарь с прозрачно-белым огнём</t>
  </si>
  <si>
    <t>свёрнутый жёлтый флаг</t>
  </si>
  <si>
    <t>со свёрнутым жёлтым флагом</t>
  </si>
  <si>
    <t>с развёрнутым жёлтым флагом</t>
  </si>
  <si>
    <t>с диском белого цвета с чёрным окаймлением</t>
  </si>
  <si>
    <t>с жёлтым огнём ручного фонаря</t>
  </si>
  <si>
    <t>с фонарём с прозрачно-белым огнём</t>
  </si>
  <si>
    <t>с жёлтым огнём ручного фонаря, подавая сигнал снижения скорости</t>
  </si>
  <si>
    <t>со свернутым желтым флагом</t>
  </si>
  <si>
    <t>с желтым огнем ручного фонаря</t>
  </si>
  <si>
    <t>с развернутым желтым флагом</t>
  </si>
  <si>
    <t>выходной или маршрутный светофор открыт</t>
  </si>
  <si>
    <t>входной светофор открыт</t>
  </si>
  <si>
    <t>маневровый светофор открыт</t>
  </si>
  <si>
    <t>знак "Отключить ток на электроподвижном составе"</t>
  </si>
  <si>
    <t>локомотивные устройства включены, но показания путевых светофоров на локомотивный светофор не передаются Машинист должен руководствоваться только показаниями путевых светофоров</t>
  </si>
  <si>
    <t>локомотивные устройства включены Движение осуществляется по командам поездного диспетчера</t>
  </si>
  <si>
    <t>локомотивные устройства выключены, необходимо их включить</t>
  </si>
  <si>
    <t>локомотив не запрещается приводить в движение</t>
  </si>
  <si>
    <t>допускается при применении диэлектрических перчаток</t>
  </si>
  <si>
    <t>проследовать остановившийся поезд с особой бдительностью, подачей сигналов большой громкости и готовностью к немедленной остановке при появлении препятствия</t>
  </si>
  <si>
    <t>снизить скорость до 30 км/ч</t>
  </si>
  <si>
    <t>остановиться перед поездом встречного направления за 50 метров, направить помощника машиниста для оказания помощи, доложить ДСП об остановке</t>
  </si>
  <si>
    <t>произвести по возможности соединение ССПС со скоростью осаживания головной части машины не более 5 км/ч</t>
  </si>
  <si>
    <t>затребовать вспомогательный локомотив для осаживания головной части машины</t>
  </si>
  <si>
    <t>заявить контрольную проверку тормозов</t>
  </si>
  <si>
    <t>выполнить полное опробование тормозов</t>
  </si>
  <si>
    <t>осмотр на станции производится работником вагонного хозяйства</t>
  </si>
  <si>
    <t>осмотр на станции машинистом ССПС</t>
  </si>
  <si>
    <t>внимание, все!</t>
  </si>
  <si>
    <t>внимание, внимание, слушайте все!</t>
  </si>
  <si>
    <t>внимание, прекратить передачу сообщений!</t>
  </si>
  <si>
    <t>остановиться служебным торможением. Совместно с помощником машиниста уложить тормозные башмаки на безопасном расстоянии от поезда</t>
  </si>
  <si>
    <t>ручные, электропневматические, электрические, электромагнитные, воздушные, рекуперативные</t>
  </si>
  <si>
    <t>оба варианта верны</t>
  </si>
  <si>
    <t>техническое состояние тормозного оборудования, целостность и плотность тормозной сети</t>
  </si>
  <si>
    <t>техническое состояние тормозного оборудования, подсчитывают нажатие тормозных колодок в поезде, количество ручных тормозов</t>
  </si>
  <si>
    <t>в течение 600 секунд (10 минут)</t>
  </si>
  <si>
    <t>в течение 900 секунд (15 минут)</t>
  </si>
  <si>
    <t>в течение 420 секунд (7 минут)</t>
  </si>
  <si>
    <t>завысить давление в уравнительном резервуаре выше зарядного на 0,3 – 0,7 кгс/см2</t>
  </si>
  <si>
    <t>в положение не обеспечивающие заданное давление в ТМ после торможения</t>
  </si>
  <si>
    <t>в положение поддержания заданного давления в ТМ после торможения</t>
  </si>
  <si>
    <t>в положение обеспечивающее повышение давления в ТМ выше зарядного значения</t>
  </si>
  <si>
    <t>повторно – кратковременный</t>
  </si>
  <si>
    <t>постоянный</t>
  </si>
  <si>
    <t>импульсный</t>
  </si>
  <si>
    <t>ликвидация сверхзарядки с 5,8 до 5,6 кгс/см2 за 80 – 120 сек</t>
  </si>
  <si>
    <t>ликвидация сверхзарядки с 6,0 до 5,8 кгс/см2 за 80 – 120 сек</t>
  </si>
  <si>
    <t>ликвидация сверхзарядки с 5,8 до 5,6 кгс/см2 за 120 – 150 сек</t>
  </si>
  <si>
    <t>разрядкой УР на 1,0 кгс/см2</t>
  </si>
  <si>
    <t>разрядкой УР на 1,2 кгс/см2</t>
  </si>
  <si>
    <t>воздухораспределители</t>
  </si>
  <si>
    <t>регуляторы давления</t>
  </si>
  <si>
    <t>гидравлические, магнитолевитационные</t>
  </si>
  <si>
    <t>электромагнитные, воздушные</t>
  </si>
  <si>
    <t>воздействие на приборы и устройства для управления тормозной системой с целью снижения скорости или остановки движущегося поезда</t>
  </si>
  <si>
    <t>снижение скорости движение поезда из – за профиля железнодорожного пути</t>
  </si>
  <si>
    <t>снижение скорости движение поезда из – за воздействия окружающей среды</t>
  </si>
  <si>
    <t>осмотрщики вагонов вместе с проводниками МВПС</t>
  </si>
  <si>
    <t>проводники МВПС с выдачей машинисту справки формы ВУ – 45</t>
  </si>
  <si>
    <t>машинист локомотива вместе с проводниками МВПС</t>
  </si>
  <si>
    <t>остановку поезда при разъединении или разрыве тормозной магистрали</t>
  </si>
  <si>
    <t>остановку поезда при завышении давления более зарядного в тормозной магистрали</t>
  </si>
  <si>
    <t>удержание поезда на месте без давления в тормозной магистрали</t>
  </si>
  <si>
    <t>экстренное пневматическое торможение с разрядкой ТМ</t>
  </si>
  <si>
    <t>ничего не произойдет, тормозной эффект будет или ниже, или совсем отсутствовать</t>
  </si>
  <si>
    <t>служебное пневматическое торможение с разрядкой ТМ темпом служебного торможения</t>
  </si>
  <si>
    <t>опробование тормозов головного вагона</t>
  </si>
  <si>
    <t>контрольная проверка тормозов</t>
  </si>
  <si>
    <t>производится, если поезд прибывал при запрещающем показании светофора</t>
  </si>
  <si>
    <t>перед прибытием МВПС на станцию с остановкой согласно графика</t>
  </si>
  <si>
    <t>опробование автотормозов с проверкой действия тормоза головного вагона</t>
  </si>
  <si>
    <t>устройство, предназначенное для управления давлением в тормозных цилиндрах в зависимости от изменения давления в тормозной магистрали</t>
  </si>
  <si>
    <t xml:space="preserve">устройство, предназначенное для управления давлением в тормозной магистрали в зависимости от положения крана машиниста </t>
  </si>
  <si>
    <t>устройство, предназначенное для управления давлением в тормозных цилиндрах в зависимости от изменения давления в напорной магистрали</t>
  </si>
  <si>
    <t>время с момента перевода управляющего органа крана машиниста в отпускное положение до полного ухода штоков тормозных цилиндров и отхода колодок (накладок) от колес (дисков)</t>
  </si>
  <si>
    <t xml:space="preserve">время с момента перевода управляющего органа крана машиниста в поездное положение до полной зарядки УР </t>
  </si>
  <si>
    <t>время с момента перевода управляющего органа крана машиниста в отпускное положение до установления в ТМ нормального зарядного давления</t>
  </si>
  <si>
    <t xml:space="preserve">отпуск автотормозов с отходом тормозных колодок (накладок) от колес (дисков),  достигаемым повышением давления в тормозной магистрали </t>
  </si>
  <si>
    <t>зарядка тормозной магистрали до зарядного давления</t>
  </si>
  <si>
    <t>зарядка уравнительного резервуара до зарядного давления</t>
  </si>
  <si>
    <t>воздушная магистраль, служащая для питания сжатым воздухом и для управления тормозами поезда посредством  изменения в ней давления</t>
  </si>
  <si>
    <t>воздушная магистраль, служащая для зарядки главных резервуаров</t>
  </si>
  <si>
    <t>воздушная магистраль, служащая для соединения главных резервуаров и крана машиниста</t>
  </si>
  <si>
    <t>воздушная магистраль, служащая для управления тормозами поезда посредством  изменения в ней давления сжатого воздуха</t>
  </si>
  <si>
    <t>производят работники, на которых эта обязанность возложена владельцем инфраструктуры совместно с  проводниками МВПС</t>
  </si>
  <si>
    <t>локомотивная бригада ведущего локомотива</t>
  </si>
  <si>
    <t>осмотрщики вагонов, вызываемые с ближайшей железнодорожной станции</t>
  </si>
  <si>
    <t>установленное давление сжатого воздуха в уравнительном резервуаре, при котором должна происходить  зарядка тормозной магистрали</t>
  </si>
  <si>
    <t>повышенное давление в питательной магистрали по сравнению с установленным зарядным давлением при поездном положении органа управления тормозами</t>
  </si>
  <si>
    <t>повышенное давление в напорной магистрали по сравнению с установленным зарядным давлением при поездном положении органа управления тормозами</t>
  </si>
  <si>
    <t>только после того, как машинист убедится в их нормальном действии</t>
  </si>
  <si>
    <t>как только начнется снижение скорости поезда</t>
  </si>
  <si>
    <t>в журнал технического состояния МВПС</t>
  </si>
  <si>
    <t>в журнал дежурного по депо (дирекции)</t>
  </si>
  <si>
    <t>в специальный журнал полного опробования тормозов</t>
  </si>
  <si>
    <t>торможение служебное, достигаемое снижением давления в тормозной магистрали темпом служебного торможения, для получения полного давления в тормозных цилиндрах</t>
  </si>
  <si>
    <t>торможение служебное, достигаемое снижением давления в тормозной магистрали темпом экстренного торможения для получения полного давления в тормозных цилиндрах</t>
  </si>
  <si>
    <t>торможение служебное, достигаемое снижением давления в тормозной магистрали темпом полного служебного торможения до полной разрядки тормозной магистрали</t>
  </si>
  <si>
    <t>руководством по эксплуатации МВПС, согласованным с владельцем инфраструктуры</t>
  </si>
  <si>
    <t>местными инструкциями по обслуживанию электропоездов</t>
  </si>
  <si>
    <t>сокращенное  опробование тормозов</t>
  </si>
  <si>
    <t>опробование тормозов не производится</t>
  </si>
  <si>
    <t>разобщительные краны питательной и тормозной магистралей к ЭПК</t>
  </si>
  <si>
    <t>разобщительный кран к звуковым сигналам</t>
  </si>
  <si>
    <t>разобщительный кран к стеклоочистителю</t>
  </si>
  <si>
    <t>относятся</t>
  </si>
  <si>
    <t>относятся только съемные подвижные единицы на комбинированном ходу</t>
  </si>
  <si>
    <t>это группа СПС, изготовленные на одном предприятии</t>
  </si>
  <si>
    <t>у работника, ответственного за эксплуатацию СПС</t>
  </si>
  <si>
    <t>в техническом отделе</t>
  </si>
  <si>
    <t>каждая единица СНПС</t>
  </si>
  <si>
    <t>каждая единица ССПС, а также СНПС (снегоуборочные машины)</t>
  </si>
  <si>
    <t>в срок до 1 января</t>
  </si>
  <si>
    <t>в срок до 1 марта</t>
  </si>
  <si>
    <t>в срок до 1 апреля</t>
  </si>
  <si>
    <t>положительных результатов прохождения медицинского освидетельствования</t>
  </si>
  <si>
    <t>умения быть гибким и ладить с начальством</t>
  </si>
  <si>
    <t>деловых и моральных качеств</t>
  </si>
  <si>
    <t>имеющие стаж работы в должности действующего помощника машиниста не менее 6 месяцев</t>
  </si>
  <si>
    <t>имеющие стаж работы в должности действующего помощника машиниста не менее 1 года, имеющие свидетельство (удостоверение) на право управления соответствующим типом ССПС</t>
  </si>
  <si>
    <t>имеющие стаж работы в должности действующего помощника машиниста не менее 6 месяцев, имеющие свидетельство (удостоверение) на право управления соответствующим типом ССПС и прошедшие стажировку для работы машинистом ССПС, установленным порядком</t>
  </si>
  <si>
    <t>служебное удостоверение, паспорт, заверенную отделом кадров подразделения копию свидетельство на право управления соответствующего типа СПС, свидетельство на право управления крановой установкой и (или) монтажной площадкой, если они предусмотрены конструкцией СПС, свидетельство об обучении в учебном центре</t>
  </si>
  <si>
    <t>служебное удостоверение, заверенную отделом кадров подразделения копию свидетельство на право управления соответствующего типа СПС, свидетельство на право управления крановой установкой и (или) монтажной площадкой, если они предусмотрены конструкцией СПС, удостоверение формы ЭУ-43 (не ниже третьей группы по электробезопасности), служебный формуляр машиниста формы ТУ-5 7 с указанием данных о проведении КИП, КЗП, технический формуляр машиниста формы ТУ-58, предупредительные талоны по безопасности движения, по охране труда, удостоверение о проверке знаний по промышленной безопасности (для машиниста СПС, на котором имеется ПС), свидетельство о прохождении аттестации</t>
  </si>
  <si>
    <t>по электробезопасности, по охране труда, ТРА станций обслуживаемых участков, по промышленной безопасности, должностных инструкций, при периодической аттестации</t>
  </si>
  <si>
    <t>по электробезопасности, по охране труда, должностных инструкций, при периодической аттестации</t>
  </si>
  <si>
    <t>по электробезопасности, по охране труда, ТРА станций обслуживаемых участков, по промышленной безопасности</t>
  </si>
  <si>
    <t>в случае грубого нарушения требований охраны труда</t>
  </si>
  <si>
    <t>один раз в два года</t>
  </si>
  <si>
    <t>машинист, принимающий СПС</t>
  </si>
  <si>
    <t>машинист, в смену которого они возникли</t>
  </si>
  <si>
    <t>да, это необходимо делать</t>
  </si>
  <si>
    <t>проверка нужна в случаях обнаружения подтеков смазки на узлах и агрегатах</t>
  </si>
  <si>
    <t>согласовать с дежурным по предприятию или ДСП место стоянки СПС; закрепить СПС тормозными башмаками, затормозить ручным тормозом; заглушить двигатель; слить конденсат из влагомаслоотделителей и воздушных резервуаров; произвести запись в журнале ТУ-152, о выявленных замечаниях и доложить ответственному работнику об окончании работы и неисправностях СПС; пройти послерейсовый медицинский осмотр; сдать оформленный маршрутный лист, служебные формуляры формы ТУ-5 7 и ключи от замка управления и кабины СПС, при необходимости сделать запись в Книгу замечаний машиниста формы ТУ-137</t>
  </si>
  <si>
    <t>согласовать с дежурным по предприятию или ДСП место стоянки СПС; произвести запись в журнале ТУ-152, о выявленных замечаниях и доложить ответственному работнику об окончании работы и неисправностях СПС; пройти послерейсовый медицинский осмотр; сдать оформленный маршрутный лист, служебные формуляры формы ТУ-5 7 и ключи от замка управления и кабины СПС, при необходимости сделать запись в Книгу замечаний машиниста формы ТУ-137</t>
  </si>
  <si>
    <t>согласовать с дежурным по предприятию или ДСП место стоянки СПС; закрепить СПС тормозными башмаками, затормозить ручным тормозом; заглушить двигатель; слить конденсат из влагомаслоотделителей и воздушных резервуаров; произвести запись в журнале ТУ-152; сдать оформленный маршрутный лист, служебные формуляры формы ТУ-5 7, при необходимости сделать запись в Книгу замечаний машиниста формы ТУ-137</t>
  </si>
  <si>
    <t>руководители подразделения владельца СПС</t>
  </si>
  <si>
    <t>машинисты-инструкторы и другие уполномоченные на это лица</t>
  </si>
  <si>
    <t>все перечисленные выше</t>
  </si>
  <si>
    <t>внеочередной, предрейсовый, по изменениям ТРА станций, при перерыве в работе более 10 дней</t>
  </si>
  <si>
    <t>повторный, внеплановый, целевой, предрейсовый</t>
  </si>
  <si>
    <t>внеочередной, по выходу из отпуска, послерейсовый</t>
  </si>
  <si>
    <t>одного раза в квартал</t>
  </si>
  <si>
    <t>одного раза в месяц</t>
  </si>
  <si>
    <t>одного раза в неделю</t>
  </si>
  <si>
    <t>только при производстве работ на перегоне</t>
  </si>
  <si>
    <t>при производстве работ на перегоне или в пределах станции</t>
  </si>
  <si>
    <t>служебный формуляр машиниста формы ТУ-5 8 с указанием данных о проведении КИП, КЗП; технический формуляр машиниста формы ТУ-57</t>
  </si>
  <si>
    <t>служебный формуляр машиниста формы ТУ-5 8 с указанием данных о проведении инструктажей; технический формуляр машиниста формы ТУ-57</t>
  </si>
  <si>
    <t>машинист обязан остановить СПС в месте, обеспечивающем безопасность пропуска подвижного состава, затормозить и закрепить его от самопроизвольного ухода в соответствии с требованиями ПТЭ, оставить СПС под наблюдением помощника машиниста</t>
  </si>
  <si>
    <t>остановить СПС в месте, обеспечивающем безопасность пропуска подвижного состава</t>
  </si>
  <si>
    <t>затормозить СПС, сделать запись в журнал с указанием времени ухода</t>
  </si>
  <si>
    <t>к разным сериям</t>
  </si>
  <si>
    <t>к разным типам</t>
  </si>
  <si>
    <t>это конструктивно различные машины, и они не объединяются в серии и типы</t>
  </si>
  <si>
    <t>два духовых рожка в каждую кабину управления,6 петард (с действующим сроком службы, или с наличием штампа на пружинах петард о дате их осмотра и годности)</t>
  </si>
  <si>
    <t>два духовых рожка, два комплекта сигнальных флагов (красного и желтого цветов), два ручных сигнальных фонаря, 12 петард (с действующим сроком службы, или с наличием штампа на пружинах петард о дате их осмотра и годности)</t>
  </si>
  <si>
    <t>машинист и помощник машиниста</t>
  </si>
  <si>
    <t>одного месяца</t>
  </si>
  <si>
    <t>двух месяцев</t>
  </si>
  <si>
    <t>трех месяцев</t>
  </si>
  <si>
    <t>только на тренажерах</t>
  </si>
  <si>
    <t>только на действующих СПС</t>
  </si>
  <si>
    <t>главного инженера</t>
  </si>
  <si>
    <t>инженера по подготовке кадров</t>
  </si>
  <si>
    <t>машиниста, который производил его практическую подготовку</t>
  </si>
  <si>
    <t>в журнале учета работы, периодических технических обслуживании и ремонтов (Приложение № 1), в технический формуляр машины, а кроме того, данные должны быть внесены в ЕС ПУЛ</t>
  </si>
  <si>
    <t>в технический формуляр машины, а кроме того, данные должны быть внесены в ЕС ПУЛ, акт приемо-сдаточных испытаний, выданный после проведения последнего ремонта</t>
  </si>
  <si>
    <t>в акт технического состояния при выходе на инфраструктуру</t>
  </si>
  <si>
    <t>председатель комиссии, ответственный за эксплуатацию СПС структурного подразделения, представитель ФГП ВО ЖДТ России, машинист СПС, представитель ПТО вагонов, представитель РЦС, машинист-инструктор</t>
  </si>
  <si>
    <t>ответственный за эксплуатацию СПС структурного подразделения, представитель ФГП ВО ЖДТ России, машинист СПС, представитель ПТО вагонов, представитель РЦС, главный механик, представитель ШЧ</t>
  </si>
  <si>
    <t>председатель комиссии, ответственный за эксплуатацию СПС структурного подразделения, представитель дирекции, машинист СПС, представитель ПТО вагонов, представитель РЦС, машинист-инструктор</t>
  </si>
  <si>
    <t>ежесменное, периодическое</t>
  </si>
  <si>
    <t>ежесменное, ежеквартальное, полугодовое, годовое</t>
  </si>
  <si>
    <t>ежесменное, регулярное, плановое</t>
  </si>
  <si>
    <t>текущий, средний, капитальный первого объема</t>
  </si>
  <si>
    <t>аварийный, средний второго объема, капитальный</t>
  </si>
  <si>
    <t>текущий первого объема, текущий второго объема, капитальный первого объема</t>
  </si>
  <si>
    <t>для СПС сезонного использования</t>
  </si>
  <si>
    <t>для СПС круглогодичного и сезонного использований</t>
  </si>
  <si>
    <t>если СПС имеет установленную до капитального ремонта первого объема наработку и пригоден по своему техническому состоянию к дальнейшему использованию</t>
  </si>
  <si>
    <t>если СПС пригоден по своему техническому состоянию к дальнейшему использованию</t>
  </si>
  <si>
    <t>если срок проведения КР-1 уже истек, а сезон работ еще не окончен</t>
  </si>
  <si>
    <t>только один раз не более, чем на 25%</t>
  </si>
  <si>
    <t>только один раз не более, чем на 50%</t>
  </si>
  <si>
    <t>ежемесячное ТО, сезонное ТО, ежегодное ТО</t>
  </si>
  <si>
    <t>ежесменное ТО, еженедельное ТО, сезонное ТО</t>
  </si>
  <si>
    <t>квартальное ТО, полугодовое ТО, ежегодное ТО</t>
  </si>
  <si>
    <t>два</t>
  </si>
  <si>
    <t>три</t>
  </si>
  <si>
    <t>четыре</t>
  </si>
  <si>
    <t>ежесменное ТО, если по наработке или пробегу не требуется другой вид технического обслуживания</t>
  </si>
  <si>
    <t>проверить уровень масла в системе смазки газотурбинного двигателя, проверить уровень масла в маслобаке системы смазки генератора</t>
  </si>
  <si>
    <t>проверить уровень масла в системе смазки газотурбинного двигателя, проверить уровень масла в системе смазки криогенного насоса</t>
  </si>
  <si>
    <t>проверить уровень масла в маслобаке системе смазки генератора, проверить уровень масла в системе смазки криогенного насоса</t>
  </si>
  <si>
    <t>по дисплейному модулю МПСУ. Помощник машиниста, при ведении поезда, периодически осматривает машинное отделение газотурбовоза</t>
  </si>
  <si>
    <t>по дисплейному модулю МПСУ</t>
  </si>
  <si>
    <t>с проверки плотности насадки бандажа</t>
  </si>
  <si>
    <t>с проверки бандажа на наличие остроконечного наката</t>
  </si>
  <si>
    <t>с проверки бандажа на наличие вертикального подреза гребня</t>
  </si>
  <si>
    <t>дежурному по депо (региональной дирекции)</t>
  </si>
  <si>
    <t>докладывает рапортом на имя начальника предприятия с указанием обстоятельств и причин произошедшего, а также вносит соответствующую запись в Книгу замечаний машиниста</t>
  </si>
  <si>
    <t>при сдаче подвижного состава после окончания поездки</t>
  </si>
  <si>
    <t>в конце месяца</t>
  </si>
  <si>
    <t>при сдаче подвижного состава на ТО-3</t>
  </si>
  <si>
    <t>локального акт предприятия</t>
  </si>
  <si>
    <t>коллективного договора и правил внутреннего трудового распорядка</t>
  </si>
  <si>
    <t>со скоростью, достаточной для того, чтобы избежать остановки в пределах нейтральной вставки, но не менее 20 км/час</t>
  </si>
  <si>
    <t>со скоростью не более 15 км/час</t>
  </si>
  <si>
    <t>со скоростью, достаточной для того, чтобы избежать остановки в пределах нейтральной вставки, но не более 10 км/час</t>
  </si>
  <si>
    <t>погасании блока индикации и невозможность восстановления его нормальной работы путём отключения питания не менее чем на 30 с и повторного включения (перезагрузки)</t>
  </si>
  <si>
    <t>кратковременный сбой кодов АЛСН с З на Б огонь</t>
  </si>
  <si>
    <t>со скоростью, установленной приказом начальника железной дороги для данного участка железнодорожного пути, но не более 160 км/ч</t>
  </si>
  <si>
    <t>со скоростью, установленной начальником дирекции, но не более
 100 км/ч</t>
  </si>
  <si>
    <t>со скоростью не более 20 км/час до входного сигнала или сигнального знака "Граница станции" с особой бдительностью и готовностью остановиться, если встретится препятствие для движения.</t>
  </si>
  <si>
    <t>со скоростью не более 100 км/час при свободности перегона, и не более 80 км/час - если перегон занят.</t>
  </si>
  <si>
    <t>со скоростью не более 40 км/час до входного сигнала, сигнального знака "Граница станции"</t>
  </si>
  <si>
    <t>переезды, оборудованные устройствами переездной сигнализации, или обслуживаемые дежурным работником.</t>
  </si>
  <si>
    <t>переезды, оборудованные шлагбаумами, закрывающимися перед проходом поезда.</t>
  </si>
  <si>
    <t>переезды, оборудованные шлагбаумами, закрывающимися перед проходом поезда и специальными настилами</t>
  </si>
  <si>
    <t>переезды, не оборудованные устройствами переездной сигнализации и не обслуживаемые дежурным работником и другими работниками владельца инфраструктуры</t>
  </si>
  <si>
    <t>переезды, не оборудованные шлагбаумами и специальными настилами.</t>
  </si>
  <si>
    <t>переезды, не оборудованные шлагбаумами и специальными знаками со стороны автомобильной дороги</t>
  </si>
  <si>
    <t>проследовать переезд, обслуживаемых дежурным работником, головой поезда с особой бдительностью и скоростью не более 40 км/час</t>
  </si>
  <si>
    <t>проследовать переезд, обслуживаемых дежурным работником, со скоростью, обеспечивающей безопасность движения.</t>
  </si>
  <si>
    <t>проследовать переезд, с установленной скоростью с частой подачей оповестительных сигналов.</t>
  </si>
  <si>
    <t>проследовать переезд, обслуживаемых дежурным работником, со скоростью, обеспечивающей безопасность движения</t>
  </si>
  <si>
    <t>проследовать переезд, с установленной скоростью с частой подачей оповестительных сигналов</t>
  </si>
  <si>
    <t>скорость в этом случае может быть ограничена только регистрируемым приказом ДСП</t>
  </si>
  <si>
    <t>допускается использовать светофоры, расположенные на расстоянии не более 800 м и не менее 15 м от железнодорожного переезда, при условии видимости железнодорожного переезда локомотивной бригадой с места установки светофора</t>
  </si>
  <si>
    <t>допускается при установке головки заградительного светофора сверху на мачте входного, маршрутного или выходного светофора</t>
  </si>
  <si>
    <t>свернутым желтым флагом</t>
  </si>
  <si>
    <t>развернутым зеленым флагом</t>
  </si>
  <si>
    <t>прозрачно-белым огнем ручного фонаря</t>
  </si>
  <si>
    <t>локомотивная бригада (машинист вместе с помощником машиниста) оказывают помощь работникам ЭЧК на крыше электропоезда</t>
  </si>
  <si>
    <t>машинист электропоезда производит осмотр крышевого оборудования совместно с работниками ЭЧК и участвует в увязке токоприемника</t>
  </si>
  <si>
    <t>при выполнении маневровой работы на станциях</t>
  </si>
  <si>
    <t>после проследования входного светофора станции по регистрируемому приказу ДСП и появлении К огня АЛСН</t>
  </si>
  <si>
    <t>после проследования проходного светофора с запрещающим показанием и появлении К огня АЛСН</t>
  </si>
  <si>
    <t>при передвижении МВПС по не кодированным путям с пути приема или отстоя на путь отправления</t>
  </si>
  <si>
    <t>при движении МВПС по неправильному пути по сигналам АЛСН при появлении "красного" огня на локомотивном светофоре</t>
  </si>
  <si>
    <t>перед проследованием выходного светофора с запрещающим показанием при отправлении поезда по телефонным средствам связи</t>
  </si>
  <si>
    <t>соблюдение режима труда и отдыха</t>
  </si>
  <si>
    <t>обеспечение хранения выданной спецодежды</t>
  </si>
  <si>
    <t>основной – желтый, вспомогательный – черный</t>
  </si>
  <si>
    <t>основной – серый, вспомогательный – красный</t>
  </si>
  <si>
    <t>основной – белый, вспомогательный – черный</t>
  </si>
  <si>
    <t>по распоряжению работодателя</t>
  </si>
  <si>
    <t>вводный, первичный, повторный, внеплановый</t>
  </si>
  <si>
    <t>вводный, первичный, вторичный, внеплановый, целевой</t>
  </si>
  <si>
    <t>вводный, первичный, повторный, внеплановый, целевой</t>
  </si>
  <si>
    <t>в трехдневный срок</t>
  </si>
  <si>
    <t>через 15 дней</t>
  </si>
  <si>
    <t>в течение суток</t>
  </si>
  <si>
    <t>в заключении государственного инспектора труда</t>
  </si>
  <si>
    <t>в приказе работодателя</t>
  </si>
  <si>
    <t>травма, полученная при следовании к месту работы на транспорте, предоставленном работодателем</t>
  </si>
  <si>
    <t>травма, полученная в результате ликвидации последствий аварии в выходной день по приказу начальника предприятия</t>
  </si>
  <si>
    <t>отказаться от выполнения работ</t>
  </si>
  <si>
    <t>требовать компенсацию</t>
  </si>
  <si>
    <t>использовать личные средства защиты и продолжить работу</t>
  </si>
  <si>
    <t>давящую повязку</t>
  </si>
  <si>
    <t>закрутку</t>
  </si>
  <si>
    <t>потеря сознания, наличие пульса в артериях</t>
  </si>
  <si>
    <t>полить водой место ожога, дать пострадавшему большое количество жидкости</t>
  </si>
  <si>
    <t>наложить стерильную повязку и приложить холод</t>
  </si>
  <si>
    <t>обработать кожу вокруг раны жиром или маслом</t>
  </si>
  <si>
    <t>можно, если пострадавший не ощущает боль</t>
  </si>
  <si>
    <t>можно, если отек еще не наступил</t>
  </si>
  <si>
    <t>в записке указывается место аварии и фамилия лица, наложившего жгут</t>
  </si>
  <si>
    <t>в записке указывается время наложения жгута</t>
  </si>
  <si>
    <t>в записке указываются повреждения, обнаруженные у пострадавшего</t>
  </si>
  <si>
    <t>основное средство защиты</t>
  </si>
  <si>
    <t>дополнительное средство защиты</t>
  </si>
  <si>
    <t>изолирующее средство защиты</t>
  </si>
  <si>
    <t>ограждения, заземление и зануление</t>
  </si>
  <si>
    <t>диэлектрический маты</t>
  </si>
  <si>
    <t>лишение предупредительного талона по охране труда</t>
  </si>
  <si>
    <t>замечание</t>
  </si>
  <si>
    <t>строгий выговор</t>
  </si>
  <si>
    <t>на территории предприятия, в рабочее время, при исполнении должностных обязанностей</t>
  </si>
  <si>
    <t>работодатель или его представитель, специалист по охране труда, представитель прокуратуры</t>
  </si>
  <si>
    <t>работодатель или его представитель, государственный инспектор труда, представитель профсоюзной организации, представитель страховщика</t>
  </si>
  <si>
    <t>вызвать врача, проводить наружный массаж сердца до прибытия врача</t>
  </si>
  <si>
    <t>освободить от действия тока и вызвать врача</t>
  </si>
  <si>
    <t>в электроустановках до 1000 В</t>
  </si>
  <si>
    <t>во всех электроустановках они используются в качестве основного изолирующего средства</t>
  </si>
  <si>
    <t>в электроустановках свыше 1000 В</t>
  </si>
  <si>
    <t>остановить силовой блок, обеспечить отсечку потока газа из криогенной емкости, привести в действие систему пожаротушения, покинуть газотурбовоз и отойти на расстояние 800 м</t>
  </si>
  <si>
    <t>остановить силовой блок, обеспечить отсечку потока газа из криогенной емкости, привести в действие систему пожаротушения, покинуть газотурбовоз и отойти на расстояние 300 м</t>
  </si>
  <si>
    <t>остановить силовой блок, обеспечить отсечку потока газа из криогенной емкости, привести в действие систему пожаротушения, покинуть газотурбовоз и отойти на расстояние 500 м</t>
  </si>
  <si>
    <t>мера возможности реализации пожарной опасности объекта защиты и ее последствий для людей и материальных ценностей</t>
  </si>
  <si>
    <t>комиссия, утвержденная приказом работодателя, в составе не менее трех человек, в течение 3 дней со дня происшествия</t>
  </si>
  <si>
    <t>комиссия в составе: специалист по охране труда, работодатель, представители работодателя, уполномоченный по охране труда, в течение 15 дней</t>
  </si>
  <si>
    <t>комиссия в составе: государственный инспектор по охране труда, специалист по охране труда, представитель работодателя, представители выборного органа первичной профсоюзной организации, в течение 5 дней</t>
  </si>
  <si>
    <t>состояние объекта защиты, характеризуемое возможностью предотвращения возникновения и развития пожара, а также воздействия на людей и имущество опасных факторов пожара</t>
  </si>
  <si>
    <t>электробезопасность</t>
  </si>
  <si>
    <t>охрана труда</t>
  </si>
  <si>
    <t>промышленная безопасность</t>
  </si>
  <si>
    <t>применить экстренное торможение, уйти в машинное (в дизельное помещение)</t>
  </si>
  <si>
    <t>применить экстренное торможение, остаться в кабине управления</t>
  </si>
  <si>
    <t>запрещено покидать кабину</t>
  </si>
  <si>
    <t>пожарные ведра должны быть наполнены сухим песком</t>
  </si>
  <si>
    <t>пожарные ведра должны быть наполнены водой</t>
  </si>
  <si>
    <t>пожарный инвентарь и пожарный инструмент размещаются в подвагонных ящиках</t>
  </si>
  <si>
    <t>пожарный инвентарь и пожарный инструмент размещаются в служебных помещениях головных вагонов</t>
  </si>
  <si>
    <t>запрещается только пересылка на другие железные дороги</t>
  </si>
  <si>
    <t>о случаях загораний, а также записи о приведении в действие установки пожаротушения</t>
  </si>
  <si>
    <t>записи о том, что система пожаротушения исправна</t>
  </si>
  <si>
    <t>только записи о приведении в действие установки пожаротушения</t>
  </si>
  <si>
    <t>выполняется согнутыми в локтевых суставах руками путем надавливания резкими толчками на область верхней трети грудины Глубина продавливания  –  не более 2 – 3 см, частота надавливания  –  60 – 70 раз в минуту</t>
  </si>
  <si>
    <t>обязательно</t>
  </si>
  <si>
    <t>обязательно, только если пострадавший находится без сознания</t>
  </si>
  <si>
    <t>перемотать место перелома тугой повязкой</t>
  </si>
  <si>
    <t>согнуть конечность и зафиксировать в данном положении</t>
  </si>
  <si>
    <t>поездному диспетчеру, дежурным по станциям, ограничивающим перегон, энергодиспетчеру, дежурному по депо для вызова пожарных подразделений</t>
  </si>
  <si>
    <t>дежурным по станциям, ограничивающим перегон и МЧС</t>
  </si>
  <si>
    <t>поездному диспетчеру и пожарному расчету</t>
  </si>
  <si>
    <t>всегда при осмотре и приемке МВПС</t>
  </si>
  <si>
    <t>если приемка и осмотр МВПС производится в зоне движения подвижного состава</t>
  </si>
  <si>
    <t>только в темное время суток</t>
  </si>
  <si>
    <t>вводный и первичный инструктажи</t>
  </si>
  <si>
    <t>вводный инструктаж</t>
  </si>
  <si>
    <t>внеплановый и целевой инструктажи</t>
  </si>
  <si>
    <t>электротехнический, права оперативно – ремонтного персонала</t>
  </si>
  <si>
    <t>электротехнологический</t>
  </si>
  <si>
    <t>электроремонтный</t>
  </si>
  <si>
    <t>запрещается в любых случаях</t>
  </si>
  <si>
    <t>разрешается перелазить через автосцепки сверху</t>
  </si>
  <si>
    <t>разрешается перелазить под автосцепками</t>
  </si>
  <si>
    <t>по обочине земляного полотна или в стороне от железнодорожного пути не ближе 2,5 метра от крайнего рельса</t>
  </si>
  <si>
    <t>внутри колеи пути</t>
  </si>
  <si>
    <t>по обочине земляного полотна не ближе 2 метров от оси пути</t>
  </si>
  <si>
    <t>может только с разрешения дежурного по станции</t>
  </si>
  <si>
    <t>может только с разрешения машиниста</t>
  </si>
  <si>
    <t>в специально предназначенной емкости с герметичной крышкой</t>
  </si>
  <si>
    <t>в металлических емкостях с узкими горловинами</t>
  </si>
  <si>
    <t>в любом удобном для работников локомотивной бригады месте</t>
  </si>
  <si>
    <t>по показаниям световой сигнализации, положению рукоятки привода секционного разъединителя и наличию заземления контактного провода</t>
  </si>
  <si>
    <t>по опущенным токоприемникам МВПС</t>
  </si>
  <si>
    <t>по показаниям секционного разъединителя и рукоятки световой сигнализации</t>
  </si>
  <si>
    <t>средство коллективной защиты</t>
  </si>
  <si>
    <t>средство индивидуальной защиты</t>
  </si>
  <si>
    <t>основное изолирующее электрозащитное средство</t>
  </si>
  <si>
    <t>дополнительное изолирующее электрозащитное средство</t>
  </si>
  <si>
    <t>через 20 – 30 минут</t>
  </si>
  <si>
    <t>через 10 – 15 минут</t>
  </si>
  <si>
    <t>инспектор трудовой инспекции</t>
  </si>
  <si>
    <t>работник самостоятельно организовывает свое обучение</t>
  </si>
  <si>
    <t>наличием вредных производственных факторов, оказывающих неблагоприятное воздействие на организм</t>
  </si>
  <si>
    <t>уровнем факторов среды, приводящих к функциональным изменениям состояния организма</t>
  </si>
  <si>
    <t>наличием вредных производственных факторов, оказывающих нежелательное воздействие на организм</t>
  </si>
  <si>
    <t>опасными производственными факторами</t>
  </si>
  <si>
    <t>вредными производственными факторами</t>
  </si>
  <si>
    <t>неблагоприятными факторами производственной среды</t>
  </si>
  <si>
    <t>меры защиты не предусматриваются, тк неконтактная вибрация никак не влияет на здоровье человека</t>
  </si>
  <si>
    <t>применяются специальные средства, тк неконтактная вибрация оказывает вредное воздействие на здоровье человека, вызывая «онемения», судороги, спазмы сосудов сердца</t>
  </si>
  <si>
    <t>применяются защитные средства тк неконтактная вибрация оказывает неблагоприятное воздействие на организм человека при продолжительном воздействии</t>
  </si>
  <si>
    <t>опасный производственный фактор</t>
  </si>
  <si>
    <t>вредный производственный фактор</t>
  </si>
  <si>
    <t>неблагоприятный фактор производственной среды</t>
  </si>
  <si>
    <t>сверхсменная</t>
  </si>
  <si>
    <t>сверхурочная</t>
  </si>
  <si>
    <t>сверхрабочая</t>
  </si>
  <si>
    <t>вибрационная профилактика</t>
  </si>
  <si>
    <t>вибрационная защита</t>
  </si>
  <si>
    <t>вибрационная нагрузка</t>
  </si>
  <si>
    <t>микроклиматом производственных помещений</t>
  </si>
  <si>
    <t>напряженностью труда</t>
  </si>
  <si>
    <t>вибрацией</t>
  </si>
  <si>
    <t>ритмичностью</t>
  </si>
  <si>
    <t>колебаниями</t>
  </si>
  <si>
    <t>специальная оценка условий труда</t>
  </si>
  <si>
    <t>комплексная система оценки состояния охраны труда на производственном объекте (КСОТ-П)</t>
  </si>
  <si>
    <t>условия труда, при которых воздействие на работающих вредных и (или) опасных производственных факторов исключено либо уровни их воздействия не превышают установленных нормативов</t>
  </si>
  <si>
    <t>условия труда, при которых воздействие вредных факторов на работника не приведет его к заболеванию</t>
  </si>
  <si>
    <t>условия труда, при которых воздействие опасных факторов на работника не мешают ему выполнять свои обязанности</t>
  </si>
  <si>
    <t>трудовой договор</t>
  </si>
  <si>
    <t>коллективный договор</t>
  </si>
  <si>
    <t>контракт</t>
  </si>
  <si>
    <t>за 1 месяц</t>
  </si>
  <si>
    <t>за 2 месяца</t>
  </si>
  <si>
    <t>за 2 недели</t>
  </si>
  <si>
    <t>допускается на усмотрение работодателя</t>
  </si>
  <si>
    <t>не более 7 часов</t>
  </si>
  <si>
    <t>допускается, с письменного согласия работника</t>
  </si>
  <si>
    <t>может увеличиться работодателем с учетом мнения представительного органа работников</t>
  </si>
  <si>
    <t>может увеличиться по письменному обращению</t>
  </si>
  <si>
    <t>работодателем с учетом мнения представительного органа работников</t>
  </si>
  <si>
    <t>да, обязан</t>
  </si>
  <si>
    <t>нет, не обязан</t>
  </si>
  <si>
    <t>по истечении месяца</t>
  </si>
  <si>
    <t>по истечении трех месяцев</t>
  </si>
  <si>
    <t>по истечении шести месяцев</t>
  </si>
  <si>
    <t>месяц</t>
  </si>
  <si>
    <t>инструктаж по охране труда</t>
  </si>
  <si>
    <t>проверка знания требований охраны труда</t>
  </si>
  <si>
    <t>стажировка на рабочем месте</t>
  </si>
  <si>
    <t>принять меры к плавному снижению скорости, чтобы проследовать входные стрелки станции со скоростью не более 20 км/ч, наблюдать за составом, остановиться на станции для осмотра поезда</t>
  </si>
  <si>
    <t>при нахождении в очередном отпуске работника</t>
  </si>
  <si>
    <t>в выходной день</t>
  </si>
  <si>
    <t>Каким документом регламентируется время явки работника к постоянному месту работы, а также время освобождения работника от выполнения трудовых обязанностей?</t>
  </si>
  <si>
    <t>внеочередной аттестацией по знаниям ПТЭ и других нормативных документов в комиссии подразделения</t>
  </si>
  <si>
    <t>проведением инструктажа по изменениям в ТРА станции, с проверкой знаний усвоенного материала, проведением КИП</t>
  </si>
  <si>
    <t>Проезд  в нерабочей кабине наряда ведомственной охраны при исполнении ими своих служебных обязанностей, а также иных лиц устанавливается?</t>
  </si>
  <si>
    <t>локальным нормативным актом владельца инфраструктуры</t>
  </si>
  <si>
    <t xml:space="preserve">разрешается поезду следовать на железнодорожную станцию с отклонением по стрелочному переводу со скоростью не более 60 км/ч и готовностью остановиться, следующий светофор закрыт </t>
  </si>
  <si>
    <t>проследовать светофор с красным (или погасшим) огнем и продолжать движение до следующего светофора (или до предельного столбика при приеме на железнодорожный путь без выходного светофора, для мотор-вагонного подвижного состава до остановки на остановочной платформе) со скоростью не более 20 км/ч - на железнодорожных путях общего пользования, не более 15 км/ч - на железнодорожных путях необщего пользования, с особой бдительностью и готовностью немедленно остановиться, если встретится препятствие для дальнейшего движения</t>
  </si>
  <si>
    <t xml:space="preserve">разрешается поезду отправиться с главного пути железнодорожной станции с уменьшенной скоростью, поезд следует с отклонением по стрелочному переводу; следующий светофор закрыт </t>
  </si>
  <si>
    <t>грузовому поезду разрешается проследование светофора с красным огнем или знака «Граница блок-участка» при показании локомотивного светофора «желтый огонь с красным» со скоростью на железнодорожных путях общего пользования не более 20 км/ч, на железнодорожных путях необщего пользования - не более 15 км/ч, с особой бдительностью и готовностью немедленно остановиться, если встретится препятствие для дальнейшего движения.</t>
  </si>
  <si>
    <t xml:space="preserve">разрешается локомотиву, мотор-вагонному и самоходному специальному подвижному составу следовать на свободный участок железнодорожного пути с особой осторожностью и со скоростью на железнодорожных путях общего пользования - не более 20 км/ч, а на железнодорожных путях необщего пользования - не более 15 км/ч, от начала пути приема до маршрутного светофора с красным огнем </t>
  </si>
  <si>
    <t>со скоростью, установленной локальным нормативным актом владельца инфраструктуры (владельца железнодорожных путей необщего пользования)</t>
  </si>
  <si>
    <t>не более 20 км/ч, а на железнодорожных путях необщего пользования - не более 15 км/ч</t>
  </si>
  <si>
    <t>по сигналам автоматической блокировки или автоматической локомотивной сигнализации с установленной скоростью</t>
  </si>
  <si>
    <t>со скоростями, установленными в локальном нормативном акте владельца инфраструктуры (владельца железнодорожных путей необщего пользования)</t>
  </si>
  <si>
    <t>С какой скоростью машинист поезда имеет право отправиться с железнодорожной станции с диспетчерским управлением и вести поезд при неисправности выходного светофора по приказу диспетчера поездного?</t>
  </si>
  <si>
    <t>не более 20 км/ч на железнодорожных путях общего пользования, а на железнодорожных путях необщего пользования - не более 15 км/ч, с особой бдительностью и готовностью немедленно остановиться, если встретится препятствие для дальнейшего движения, до первого проходного светофора, а далее по сигналам автоматической блокировки.</t>
  </si>
  <si>
    <t>не более 20 км/ч, с особой бдительностью и готовностью немедленно остановиться, если встретится препятствие для дальнейшего движения, до первого проходного светофора, а далее по сигналам автоматической блокировки.</t>
  </si>
  <si>
    <t>не более 20 км/ч, а на железнодорожных путях необщего пользования - не более 10 км/ч, с особой бдительностью и готовностью немедленно остановиться, если встретится препятствие для дальнейшего движения, а далее по сигналам автоматической блокировки.</t>
  </si>
  <si>
    <t xml:space="preserve">машинисту ведущего локомотива </t>
  </si>
  <si>
    <t>Какой бланк выдается машинисту в случае неисправности маршрутных указателей групповых выходных светофоров с целью отправления поезда с железнодорожной станции при открытом групповом выходном светофоре при полуавтоматической блокировке?</t>
  </si>
  <si>
    <t xml:space="preserve">Какой бланк выдается машинисту в случае неисправности маршрутных указателей групповых выходных светофоров с целью отправления поезда с железнодорожной станции при открытом групповом выходном светофоре при автоматической блокировке?
</t>
  </si>
  <si>
    <t>Какие сведения  машинист (помощник машиниста) остановившегося на перегоне поезда обязаны сообщить при затребовании помощи дежурному по железнодорожной станции или диспетчеру поездному?</t>
  </si>
  <si>
    <t>на каком километре и пикете находится голова поезда, в связи с чем требуется помощь и время ее затребования</t>
  </si>
  <si>
    <t>на каком километре находится голова поезда, в связи с чем требуется помощь и время ее затребования</t>
  </si>
  <si>
    <t>на каком километре и пикете находится голова поезда,номер поезда, в связи с чем требуется помощь и время ее затребования</t>
  </si>
  <si>
    <t>бланк ДУ-64</t>
  </si>
  <si>
    <t>бланк ДУ-56</t>
  </si>
  <si>
    <t xml:space="preserve">бланк ДУ-52 </t>
  </si>
  <si>
    <t>С какой скоростью машинист вспомогательного локомотива должен следовать на перегон при движении по неправильному железнодорожному пути для оказания помощи остановившемуся на перегоне поезду с головы состава?</t>
  </si>
  <si>
    <t>по сигналам автоматической блокировки, а после остановки у проходного светофора с запрещающим показанием - со скоростью не более 20 км/ч</t>
  </si>
  <si>
    <t>С какой скоростью машинист вспомогательного локомотива должен следовать на перегон при движении по правильному железнодорожному пути для оказания помощи остановившемуся на перегоне поезду с хвоста состава при полуавтоматической блокировке?</t>
  </si>
  <si>
    <t>Что обязан сделать машинист во всех случаях, когда операции по соединению разъединившихся частей состава поезда на перегоне не могут быть выполнены в течение 20 минут?</t>
  </si>
  <si>
    <t>закрепить, оставшуюся без локомотива часть поезда тормозными башмаками и стояночными тормозами</t>
  </si>
  <si>
    <t>закрепить, оставшуюся без локомотива часть поезда тормозными башмаками</t>
  </si>
  <si>
    <t>Если по условиям профиля железнодорожного пути, на котором расположен состав остановившегося поезда, имеющихся средств для закрепления вагонов недостаточно, каким образом машинист отцепляет локомотив от состава?</t>
  </si>
  <si>
    <t>при использовании стояночных тормозов</t>
  </si>
  <si>
    <t>на железнодорожных путях общего пользования не более 20 км/ч, а на железнодорожных путях необщего пользования - не более 15 км/ч, при этом машинист обязан вести поезд с особой бдительностью и готовностью немедленно остановиться, если встретится препятствие для дальнейшего движения.</t>
  </si>
  <si>
    <t>со скоростью, установленной локальным нормативным актов владельца инфраструктуры, железнодорожных путей необщего пользования</t>
  </si>
  <si>
    <t>машинист должен вести поезд до следующего светофора (или до появления разрешающего показания на локомотивном светофоре) с особой бдительностью и со скоростью не более 40 км/ч.</t>
  </si>
  <si>
    <t>по письменным извещениям</t>
  </si>
  <si>
    <t>при неисправности путевых устройств автоматической локомотивной сигнализации</t>
  </si>
  <si>
    <t>С какой скоростью может следовать машинист моторвагонного поезда при отправлении на перегон при перерыве действия всех систем интервального регулирования движения поездов и связи и наличии сведений о прибытии на соседнюю станцию ранее отправленного поезда?</t>
  </si>
  <si>
    <t xml:space="preserve">с обеих сторон </t>
  </si>
  <si>
    <t>Что является основным критерием при определении расстояния между смежными светофорами на железнодорожных линиях, оборудованных автоблокировкой с трехзначной сигнализацией?</t>
  </si>
  <si>
    <t>Что в соответствии с ПТЭ должен своевременно проходить эксплуатируемый на железнодорожном транспорте подвижной состав?</t>
  </si>
  <si>
    <t>При какой толщине гребня  запрещается эксплуатация колесных пар локомотива при скоростях движения от 120 до 140 км/ч включительно?</t>
  </si>
  <si>
    <t>более 7 мм на путях общего пользования, необщего пользования - более 9 мм</t>
  </si>
  <si>
    <t>При какой величине проката по кругу катания бандажа (цельнокатаного колеса) при скоростях движения от 120 до 140 км/ч включительно, запрещается эксплуатация колесных пар мотор-вагонного подвижного состава?</t>
  </si>
  <si>
    <t xml:space="preserve"> более 5 мм</t>
  </si>
  <si>
    <t>со стороны встречного движения</t>
  </si>
  <si>
    <t>более 6 мм на путях общего пользования, необщего пользования - более 8 мм</t>
  </si>
  <si>
    <t>более 5  мм на путях общего пользования, необщего пользования - более 7 мм</t>
  </si>
  <si>
    <t>допускается, только при загруженном вагоне</t>
  </si>
  <si>
    <t>В каком из перечисленных случаев производится полное опробование автотормозов в поездах?</t>
  </si>
  <si>
    <t>Скорость следования при движении к запрещающему сигналу не должна привышать 20км/ч</t>
  </si>
  <si>
    <t>за 400-500 м</t>
  </si>
  <si>
    <t>не менее чем за 600 м</t>
  </si>
  <si>
    <t xml:space="preserve"> не менее чем за 400 м</t>
  </si>
  <si>
    <t>со стороны ожидаемого поезда (маневрового состава)</t>
  </si>
  <si>
    <t xml:space="preserve">не более 15 км/ч </t>
  </si>
  <si>
    <t xml:space="preserve">не более 40 км/ч </t>
  </si>
  <si>
    <t xml:space="preserve">не более 25 км/ч </t>
  </si>
  <si>
    <t xml:space="preserve">не более 10 км/ч </t>
  </si>
  <si>
    <t>не более 20 км/</t>
  </si>
  <si>
    <t>С какой скоростью допускается следовать до ближайшей станции где колесная пара должна быть заменена при обнаружении в пути следования ползунов (выбоин) глубиной более 1 до 2 мм включительно, на колёсной паре локомотива, моторном вагоне МВПС и ССПС?"</t>
  </si>
  <si>
    <t>С какой скоростью допускается следовать до ближайшей станции где колесная пара должна быть заменена при обнаружении в пути следования ползунов (выбоин) глубиной более 2 до 4 мм включительно, на колёсной паре локомотива, моторном вагоне МВПС и ССПС?</t>
  </si>
  <si>
    <t>более 110 мм</t>
  </si>
  <si>
    <t xml:space="preserve"> более 50 мм</t>
  </si>
  <si>
    <t>Что является разрешением на занятие первого блок-участка при автоматической локомотивной сигнализации, применяемой как самостоятельное средство интервального регулирования движения поездов?</t>
  </si>
  <si>
    <t>С какой скоростью допускается движение поезда до ближайшей станции, где колесная пара должна быть заменена, если в пути следования обнаружен ползун глубиной более 2 до 4 мм на колесной паре немоторного вагона МВПС?</t>
  </si>
  <si>
    <t xml:space="preserve">после отстоя (нахождения без бригады) мотор-вагонного подвижного состава в депо или на пути железнодорожной станции </t>
  </si>
  <si>
    <t>Как называется железнодорожный путь, предназначенный для предотвращения самопроизвольного выхода железнодорожного подвижного состава на железнодорожную станцию или перегон?</t>
  </si>
  <si>
    <t>не более 40 км/час</t>
  </si>
  <si>
    <t>со скоростью, установленной на перегоне</t>
  </si>
  <si>
    <t>бланк ДУ-50 с отметкой наверху бланка: "Вслед - первый поезд"</t>
  </si>
  <si>
    <t>бланк ДУ-50 с отметкой наверху бланка: "Вслед - второй поезд"</t>
  </si>
  <si>
    <t>машинисту ведущего локомотива, машинистам второго (при двойной тяге) и подталкивающего локомотивов</t>
  </si>
  <si>
    <t>порядок устанавливается локальным нормативным актом владельца инфраструктуры (владельца железнодорожных путей необщего пользования)</t>
  </si>
  <si>
    <t>Каким порядком разрешается отправление хозяйственного поезда или поезда с подталкивающим локомотивом возвращающимся с перегона, при неисправности или отсутствии ключа-жезла?</t>
  </si>
  <si>
    <t>С какой фразы локомотивная бригада должна начать сообщение в эфире радиосвязи в случае возникновения аварийной ситуации?</t>
  </si>
  <si>
    <t>В каком случае в бланке ДУ-64 километр и пикет, до которого должен следовать восстановительный, пожарный поезд или вспомогательный локомотив, изменяется с учетом длины поезда?</t>
  </si>
  <si>
    <t>не более 60 км/ч, а после остановки на расстоянии не менее 2 км до места, указанного в разрешении на бланке формы ДУ-56 – со скоростью не более 20 км/ч</t>
  </si>
  <si>
    <t>со скоростью не более 60 км/ч, а после остановки на расстоянии не менее 2 км до места, указанного в разрешении на бланке формы ДУ-64 – со скоростью не более 20 км/ч</t>
  </si>
  <si>
    <t>со скоростью не более 60 км/ч, а после остановки на расстоянии не менее 2 км до места, указанного в разрешении на бланке формы ДУ-56 – со скоростью не более 20 км/ч</t>
  </si>
  <si>
    <t>с особой осторожностью, убедившись в исправности сцепных приборов</t>
  </si>
  <si>
    <t>отцеплять локомотив запрещается</t>
  </si>
  <si>
    <t>по указанию локомотивного диспетчера</t>
  </si>
  <si>
    <t>по указанию поездного диспетчера</t>
  </si>
  <si>
    <t xml:space="preserve">снизить скорость до 20 км/ч и остановить поезд перед первым путевым светофором встречного направления                                                                                 </t>
  </si>
  <si>
    <t>С какой скоростью можно производить маневры при движении с вагонами, занятыми людьми, проводниками и командами, сопровождающими грузы, а также с негабаритными грузами боковой и нижней негабаритности 4-й, 5-й и 6-й степеней?</t>
  </si>
  <si>
    <t>С какой скоростью производятся маневры при следовании по свободным путям одиночных локомотивов (мотор-вагонного подвижного состава без пассажиров) и локомотивов с вагонами, прицепленными сзади, с включенными и опробованными автотормозами?</t>
  </si>
  <si>
    <t>С какой скоростью хозяйственные поезда после окончания работ отправляются на железнодорожную станцию по правильному железнодорожному пути, оборудованному автоматической блокировкой или автоматической локомотивной сигнализацией, применяемой как самостоятельная система интервального регулирования движения поездов?</t>
  </si>
  <si>
    <t xml:space="preserve"> бланк ДУ-50</t>
  </si>
  <si>
    <t>следовать по указанию диспетчера поездного, передаваемому дежурным по железнодорожным станциям участка и машинисту</t>
  </si>
  <si>
    <t>В случае неисправности систем безопасности или автоматической локомотивной сигнализации машинист, обслуживающий локомотив пассажирского поезда без помощника машиниста, обязан?</t>
  </si>
  <si>
    <t>довести этот поезд до ближайшей железнодорожной станции и затребовать вспомогательный локомотив</t>
  </si>
  <si>
    <t>указание ДСП или работника, осуществляющего управление стрелками и светофорами, дежурного стрелочного поста, передаваемому ими машинисту маневрового локомотива лично, по устройствам технологической железнодорожной электросвязи или через руководителя маневров</t>
  </si>
  <si>
    <t>Какое разрешение может быть передано машинисту, остановившегося на перегоне поезда, для возвращения с перегона на станцию отправления при отсутствии средств технологической железнодорожной электросвязи?</t>
  </si>
  <si>
    <t>В бланке ДУ-50 указывается время. Что это за время?</t>
  </si>
  <si>
    <t>время заполнения бланка ДУ-50</t>
  </si>
  <si>
    <t>время вручения бланка ДУ-50</t>
  </si>
  <si>
    <t>не более 40 км/ч, а на железнодорожных путях необщего пользования - не более 20 км/ч</t>
  </si>
  <si>
    <t xml:space="preserve"> В каком случае, приём поезда на железнодорожную станцию, при запрещающем показании входного светофора, может осуществляться по письменному разрешению?</t>
  </si>
  <si>
    <t>Какой порядок прекращения действия автоблокировки при переходе на телефонные средства связи на однопутных перегонах?</t>
  </si>
  <si>
    <t>Какое направление является преимущественным при перерыве действия всех систем интервального регулирования движения поездов и связи впредь до установления движения поездов по письменным извещениям на однопутных перегонах?</t>
  </si>
  <si>
    <t>С какой скоростью может следовать машинист моторвагонного поезда при отправлении на перегон при перерыве действия всех систем интервального регулирования движения поездов и связи и отсутствии сведений о прибытии на соседнюю станцию ранее отправленного поезда?</t>
  </si>
  <si>
    <t>Разрешается ли отправление моторвагонного поезда на однопутный перегон при перерыве действия всех систем интервального регулирования движения поездов и связи?</t>
  </si>
  <si>
    <t>Какой сигнал подается предупредительными светофорами перед заградительными, если заградительный светофор закрыт?</t>
  </si>
  <si>
    <t>один желтый</t>
  </si>
  <si>
    <t>разрешается проследование светофора с уменьшенной скоростью и готовностью остановиться у следующего светофора, поезд следует с отклонением по стрелочному переводу</t>
  </si>
  <si>
    <t>Какая команда подаётся двумя короткими сигналами при маневровой работе?</t>
  </si>
  <si>
    <t>движением вверх и вниз ручного фонаря с прозрачно-белым огнем</t>
  </si>
  <si>
    <t>Как обходчики железнодорожных путей и искусственных сооружений и дежурные по железнодорожным переездам на перегонах при свободном от железнодорожного подвижного состава железнодорожного пути должны встречать поезда?</t>
  </si>
  <si>
    <t>приянть меры к плавному снижению скорости, чтобы проследовать входные стрелки станции со скоростью не более 20 км/ч и следовать с особой бдительностью, наблюдая за составом, на путь приема станции с остановкой поезда</t>
  </si>
  <si>
    <t>При какой разнице по высоте продольных осей автосцепок, совместимых с автосцепкой СА-3, между локомотивом и первым гружёным грузовым вагоном запрещается включать в состав поезда?</t>
  </si>
  <si>
    <t xml:space="preserve"> более 100 мм</t>
  </si>
  <si>
    <t xml:space="preserve"> более 70 мм</t>
  </si>
  <si>
    <t>Разрешением на выезд маневрирующего состава за границу железнодорожной станции на однопутном перегоне на участках, оборудованных автоматической блокировкой или автоматической локомотивной сигнализацией, применяемой как самостоятельная система интервального регулирования движения поездов, где на железнодорожных станциях имеются специальные маневровые светофоры, связанные с путевыми светофорами, является:</t>
  </si>
  <si>
    <t>разрешающее показание этого специального  маневрового светофора</t>
  </si>
  <si>
    <t>жезл или ключ-жезл данного перегона</t>
  </si>
  <si>
    <t>разрешение на бланке ДУ-50</t>
  </si>
  <si>
    <t>Каким нормативным документом устанавливается система организации движения поездов, требования к технической эксплуатации сооружений и устройств инфраструктуры железнодорожного транспорта общего пользования, железнодорожных путей необщего пользования, железнодорожного подвижного состава и определяют обязанности работников железнодорожного транспорта общего и необщего пользования</t>
  </si>
  <si>
    <t>Каким нормативным документом установлены требования к сигналам для обеспечения безотказной и безопасной работы железнодорожного транспорта, а также типы сигнальных приборов для передачи сигналов на железнодорожном транспорте.</t>
  </si>
  <si>
    <t>Приказ Министерства транспорта Российской Федерации № 250, Приложение № 1</t>
  </si>
  <si>
    <t xml:space="preserve">более 100 мм </t>
  </si>
  <si>
    <t xml:space="preserve">более 110 мм </t>
  </si>
  <si>
    <t xml:space="preserve">более 90 мм </t>
  </si>
  <si>
    <t xml:space="preserve">неисправность сиденья машиниста </t>
  </si>
  <si>
    <t xml:space="preserve">неисправность освещения ходовых частей </t>
  </si>
  <si>
    <t>бланк  ДУ-52 с заполнением пункта II</t>
  </si>
  <si>
    <t>бланк  ДУ-54 с заполнением пункта I</t>
  </si>
  <si>
    <t>бланк  ДУ-54 с заполнением пункта II</t>
  </si>
  <si>
    <t xml:space="preserve">бланк  ДУ-50 </t>
  </si>
  <si>
    <t>на специальном бланке белого цвета с желтой полосой по диагонали (бланк ДУ-61)</t>
  </si>
  <si>
    <t>движение поездов организовывается посредством бланков ДУ-50</t>
  </si>
  <si>
    <t>Каким порядком организовывается движение поездов на двухпутном перегоне при перерыве действия всех систем интервального регулирования движения поездов и связи?</t>
  </si>
  <si>
    <t>по разрешению на бланке ДУ-52 с заполнением пункта I</t>
  </si>
  <si>
    <t>по разрешению на бланке ДУ-52 с заполнением пункта II</t>
  </si>
  <si>
    <t>бланк  ДУ-50</t>
  </si>
  <si>
    <t>разрешение на бланке  ДУ-55</t>
  </si>
  <si>
    <t>разрешение на бланке  ДУ-54 с заполнением п.I</t>
  </si>
  <si>
    <t>разрешение на бланке  ДУ-54 с заполнением п.II</t>
  </si>
  <si>
    <t>бланк  ДУ-52 с заполнением п.I</t>
  </si>
  <si>
    <t>бланк  ДУ-56</t>
  </si>
  <si>
    <t>Какая скорость движения по месту, требующему уменьшение скорости, при отсутствии указаний в предупреждении  ДУ-61?</t>
  </si>
  <si>
    <t>разрешается поезду отправиться с главного пути железнодорожной станции с уменьшенной скоростью поезд следует с отклонением по стрелочному переводу перегон до следующей станции (путевого поста) свободен</t>
  </si>
  <si>
    <t xml:space="preserve"> не менее 50 м</t>
  </si>
  <si>
    <t xml:space="preserve"> не менее 100 м</t>
  </si>
  <si>
    <t xml:space="preserve">не менее 200 м </t>
  </si>
  <si>
    <t>указывают на проследование к месту пересечения с особой бдительностью</t>
  </si>
  <si>
    <t>При какой величине  равномерного проката по кругу катания бандажа запрещается эксплуатация колесных пар локомотивов при скоростях движения до 120 км/ч включительно?</t>
  </si>
  <si>
    <t>Каким порядком организовывается движение поездов на однопутном перегоне при перерыве действия всех систем интервального регулирования движения поездов и связи?</t>
  </si>
  <si>
    <t xml:space="preserve">Как подаётся локомотивной бригадой звуковой сигнал "Запрещается движение" </t>
  </si>
  <si>
    <t>Может ли мотор-вагонный поезд  проследовать без остановки запрещающий сигнал проходного светофора с условно разрешающим сигналом в виде буквы "Т"?
(если - может, то с какой скоростью)</t>
  </si>
  <si>
    <t>Комментарии</t>
  </si>
  <si>
    <t>Разрешается ли при напряжении выше 1000В отделять пострадавшего от токоведущих частей с помощью подручных средств (сухой доски, других, не проводящих электрический ток предметов), без отключения электроустановки и отсутствии средств защиты от поражения электрическим током?</t>
  </si>
  <si>
    <t>Примечание</t>
  </si>
  <si>
    <t>С какой скоростью обязаны следовать машинисты как первого, так и второго поезда, имеющих на выданных бланках ДУ-50 отметку "вслед - первый поезд" и "вслед - второй поезд"?</t>
  </si>
  <si>
    <t>Комментарий Госжелдорнадзора</t>
  </si>
  <si>
    <t>каждый раз перед использованием</t>
  </si>
  <si>
    <t>Приказ Министерства транспорта Российской Федерации от 11.10.2021 №339</t>
  </si>
  <si>
    <t>Темп ликвидации сверхзарядного давления при вождении грузовых поездов до 350 осей:</t>
  </si>
  <si>
    <t>С какой максимальной скоростью разрешено следование порожнего грузового поезда длиной 344 оси с тормозным нажатием 55 тс на каждые 100 т веса поезда по руководящему спуску крутизной 0,008?</t>
  </si>
  <si>
    <t>Что должен сделать машинист после прицепки к грузовому составу с заряженной тормозной сетью?</t>
  </si>
  <si>
    <t>Какое количество вагонов в поезде допускается к отправлению без "Справки об обеспечении поезда тормозами и исправном их действии" со станции где остсутствуют осмотрщики вагонов?</t>
  </si>
  <si>
    <t>С какой скоростью обязаны проследовать опасное место вслед идущие поезда при получении сообщения «Толчок в пути» после остановки перед опасным местом и его осмотром машинистом и не выявлении нарушений в содержании верхнего строения пути?</t>
  </si>
  <si>
    <t>справка об обеспечении поезда тормозами и исправном их действии</t>
  </si>
  <si>
    <t>в случае неудовлетворительной работы автотормозов</t>
  </si>
  <si>
    <t>Действия машиниста при наличии признаков возможного нарушения целостности тормозной магистрали грузового поезда:</t>
  </si>
  <si>
    <t xml:space="preserve">В какой срок производится расследование несчастного случая (в том числе группового), в результате которого один или несколько пострадавших получили легкие повреждения здоровья?          </t>
  </si>
  <si>
    <t>в течение трех календарных дней</t>
  </si>
  <si>
    <t xml:space="preserve">С учетом мнения какого органа комиссия по расследованию несчастного случая может установить степень вины застрахованного в процентах?      </t>
  </si>
  <si>
    <t>Приказ Министерства транспорта Российской Федерации № 339</t>
  </si>
  <si>
    <t>отключить тягу и перевести на 3 – 7 секунд управляющий орган крана машиниста в положение, не обеспечивающее поддержание заданного давления в тормозной магистрали после торможения, и наблюдать за давлением в тормозной магистрали</t>
  </si>
  <si>
    <t>Наличие изображения</t>
  </si>
  <si>
    <t>С какой стороны ограждаются препятствия  для движения поездов на перегоне?</t>
  </si>
  <si>
    <t>На каком расстоянии от оси крайнего железнодорожного пути устанавливаются владельцем инфраструктуры, владельцем железнодорожного пути необщего пользования  сигналы ограждения?</t>
  </si>
  <si>
    <t>устойчивую двустороннюю связь с диспетчером поездным в пределах всего диспетчерского участка, с ДСП станций, ограничивающими перегон, а также с машинистами локомотивов, МВПС, ССПС, находящихся на одном перегоне в пределах зны радио покрытия локомотивных радиостанций</t>
  </si>
  <si>
    <t>устойчивую двустороннюю связь с ДСП станций, ограничивающими перегон, а также с машинистами локомотивов, МВПС, ССПС, находящихся на одном перегоне в пределах зны радио покрытия локомотивных радиостанций</t>
  </si>
  <si>
    <t>По каким вопросам допускается использование поездной диспетчерской, поездной межстанционной, стрелочной связи, поездной и станционной радиосвязи и двусторонней парковой связи технологической электросвязи?</t>
  </si>
  <si>
    <t xml:space="preserve">связанным с движением поездов </t>
  </si>
  <si>
    <t>На каком минимальном расстоянии должна быть видимость сигнальных огней маневровых светофоров?</t>
  </si>
  <si>
    <t>400 метров</t>
  </si>
  <si>
    <t>100 метров</t>
  </si>
  <si>
    <t>тормозной путь, определенный для данного места при полном служебном торможении на максимальной реализуемой скорости, но не более 120 км/ч для пассажирских поездов и 80 км/ч для грузовых поездов</t>
  </si>
  <si>
    <t>тормозной путь, определенный для данного места при полном служебном торможении на максимальной реализуемой скорости, но не более 140 км/ч для пассажирских поездов и 90 км/ч для грузовых поездов</t>
  </si>
  <si>
    <t>тормозной путь, определенный для данного места при полном служебном торможении на максимальной реализуемой скорости</t>
  </si>
  <si>
    <t>На каком расстоянии должны быть установлены входные светофоры от первого входного с перегона стрелочного перевода, считая от остряка противошерстного или предельного столбика пошерстного стрелочного перевода (на путях общего пользования)?</t>
  </si>
  <si>
    <t>не ближе 15 метров</t>
  </si>
  <si>
    <t>Запрещается включать в состав поезда железнодорожный подвижной состав, у которого разница по высоте между продольными осями автосцепок, совместимых с автосцепкой СА-3 составляет в  пассажирском поезде, следующем со скоростью от 120 до 140 км/ч включительно</t>
  </si>
  <si>
    <t>Какая должна быть разница по высоте между продольными осями автосцепок локомотива и подвижными единицами специального железнодорожного подвижного состава?</t>
  </si>
  <si>
    <t>Высота продольной оси автосцепки над уровнем верха головок рельсов у специального подвижного состава должна быть</t>
  </si>
  <si>
    <t>не более 1080 мм, в груженом - не менее 980 мм</t>
  </si>
  <si>
    <t>не более 1050 мм, в груженом - не менее 980 мм</t>
  </si>
  <si>
    <t xml:space="preserve">не более 1080 мм, в груженом - не менее 950 мм </t>
  </si>
  <si>
    <t xml:space="preserve">Запрещается включать в состав поезда железнодорожный подвижной состав, у которого разница по высоте между продольными осями автосцепок, совместимых с автосцепкой СА-3 составляет в  грузовом поезде </t>
  </si>
  <si>
    <t>Какая допускается разница по высоте между продольными осями автосцепок локомотива и первого вагона пассажирского поезда?</t>
  </si>
  <si>
    <t>Запрещается включать в состав поезда железнодорожный подвижной состав, у которого разница по высоте между продольными осями автосцепок, совместимых с автосцепкой СА-3 составляет между локомотивом и первым вагоном пассажирского поезда</t>
  </si>
  <si>
    <t>Кто является ответственным за техническое состояние автосцепных устройств и правильное сцепление вагонов в составе поезда?</t>
  </si>
  <si>
    <t>составитель поездов</t>
  </si>
  <si>
    <t>На инфраструктуре, железнодорожных путях необщего пользования  запрещается включать в состав поезда (кроме случаев перевозки железнодорожного подвижного состава в качестве груза на своих осях и пересылки локомотивов в недействующем состоянии) и эксплуатировать для выполнения маневровой работы локомотивы, мотор-вагонный и специальный самоходный подвижной состав (если конструкторской документацией предусмотрено наличие перечисленных устройств), имеющие:</t>
  </si>
  <si>
    <t>На инфраструктуре, железнодорожных путях необщего пользования запрещается включать в состав поезда (кроме случаев перевозки железнодорожного подвижного состава в качестве груза на своих осях и пересылки локомотивов в недействующем состоянии) и эксплуатировать для выполнения маневровой работы локомотивы, мотор-вагонный и специальный самоходный подвижной состав (если конструкторской документацией предусмотрено наличие перечисленных устройств), имеющие:</t>
  </si>
  <si>
    <t>На инфраструктуре запрещается включать в состав поезда и эксплуатировать для выполнения маневровой работы локомотивы и специальный самоходный подвижной состав, имеющие:</t>
  </si>
  <si>
    <t>Запрещается эксплуатация колесных пар локомотива, имеющих вертикальный подрез гребня:</t>
  </si>
  <si>
    <t xml:space="preserve"> более 18 мм</t>
  </si>
  <si>
    <t xml:space="preserve"> более 17 мм</t>
  </si>
  <si>
    <t>C какой скоростью разрешается довести до железнодорожной станции назначения немоторный вагон мотор-вагонного железнодорожного подвижного при ползуне (выбоине) на колесной паре глубиной более 1 до 2 мм включительно?</t>
  </si>
  <si>
    <t>не более 70 км/ч</t>
  </si>
  <si>
    <t>C какой скоростью разрешается довести поезд до ближайшего пункта технического обслуживания, имеющего средства для замены колесных пар при ползуне (выбоине) на колесной паре грузового вагона (тендера) глубиной более 1 до 2 мм включительно?</t>
  </si>
  <si>
    <t>15 км/ч до ближайшей станции, где колёсная пара должна быть заменена</t>
  </si>
  <si>
    <t>10 км/ч до ближайшей станции, где колёсная пара должна быть заменена</t>
  </si>
  <si>
    <t>70 км/ч до ближайшего ПТО вагонов, имеющего средства для замены колесных пар</t>
  </si>
  <si>
    <t>Укажите скорость следования поезда до ближайшего пункта технического обслуживания, имеющего средства для замены колесных пар, при обнаружении в пути следования у пассажирского или грузового вагона ползуна (выбоины) глубиной более 1 до 2 мм включительно:</t>
  </si>
  <si>
    <t>со скоростью не более 100 км/ч при ползуне на колесной паре пассажирского вагона и не более 70 км/ч при ползуне на колесной паре грузового вагона</t>
  </si>
  <si>
    <t>со скоростью не более 100 км/ч при ползуне на колесной паре пассажирского вагона и не более 80 км/ч при ползуне на колесной паре грузового вагона</t>
  </si>
  <si>
    <t>со скоростью не более 90 км/ч при ползуне на колесной паре пассажирского вагона и не более 70 км/ч при ползуне на колесной паре грузового вагона</t>
  </si>
  <si>
    <t>Укажите скорость следования поезда при обнаружении в пути следования у пассажирского или грузового вагона ползуна (выбоины) глубиной от 2 до 6 мм включительно:</t>
  </si>
  <si>
    <t>до ближайшей станции со скоростью 15 км/ч , где колёсная пара должна быть заменена</t>
  </si>
  <si>
    <t>до ближайшей станции со скоростью 25 км/ч , где колёсная пара должна быть заменена</t>
  </si>
  <si>
    <t xml:space="preserve">до ближайшей станции со скоростью 10 км/ч, где колёсная пара должна быть заменена </t>
  </si>
  <si>
    <t>Укажите скорость следования поезда при обнаружении в пути следования у пассажирского или грузового вагона ползуна (выбоины) глубиной более 6 до 12 мм включительно:</t>
  </si>
  <si>
    <t xml:space="preserve"> до ближайшей станции, где колесная пара должна быть заменена со скоростью  не более 10 км/ч </t>
  </si>
  <si>
    <t xml:space="preserve">до ближайшей станции со скоростью не более 15 км/ч </t>
  </si>
  <si>
    <t xml:space="preserve">до ближайшей станции, где колесная пара должна быть заменена со скоростью 5 км/ч </t>
  </si>
  <si>
    <t xml:space="preserve">При какой глубине ползуна требуется исключение вращения колесной пары локомотива, моторного вагона мотор-вагонного железнодорожного подвижного состава, для дальнейшего следования?
</t>
  </si>
  <si>
    <t>более 4 мм</t>
  </si>
  <si>
    <t>При какой глубине ползуна требуется исключение вращения колесной пары грузового вагона для дальнейшего следования?</t>
  </si>
  <si>
    <t>более 12 мм</t>
  </si>
  <si>
    <t>Какое должно быть расстояние между осями первого и второго, а также третьего и четвертого главных путей перегонов?</t>
  </si>
  <si>
    <t xml:space="preserve"> не менее 4500 мм </t>
  </si>
  <si>
    <t xml:space="preserve">не менее 4800 мм </t>
  </si>
  <si>
    <t>Какая должна быть разница по высоте между продольными осями автосцепок между локомотивом и первым порожним вагоном в грузовом поезде?</t>
  </si>
  <si>
    <t xml:space="preserve"> не менее 5000 мм</t>
  </si>
  <si>
    <t xml:space="preserve">не менее 6000 мм </t>
  </si>
  <si>
    <t xml:space="preserve">не менее 8000 мм </t>
  </si>
  <si>
    <t xml:space="preserve">Какие работники проходят обязательные предрейсовые или предсменные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t>
  </si>
  <si>
    <t>работники железнодорожного транспорта, которые осуществляют производственную деятельность, непосредственно связанную с движением поездов и маневровой работой</t>
  </si>
  <si>
    <t xml:space="preserve">работники железнодорожного транспорта, которые осуществляют деятельность, связанную с движением поездов </t>
  </si>
  <si>
    <t>работники, управляющие подвижным составом</t>
  </si>
  <si>
    <t>Кому разрешен доступ на локомотивы, в кабины управления мотор-вагонного подвижного состава, к специальному самоходному подвижному составу, к сигналам, железнодорожным стрелкам, аппаратам, механизмам и другим устройствам, связанным с обеспечением безопасности движения и эксплуатации железнодорожного транспорта, в помещения, из которых производится управление сигналами и указанными устройствами?</t>
  </si>
  <si>
    <t>работникам железнодорожного транспорта, в случае, если нахождение работников железнодорожного транспорта на указанных объектах предусмотрено их должностными обязанностями</t>
  </si>
  <si>
    <t xml:space="preserve">уполномоченным лицам, обязанности которых предусматривают возможность их нахождения на указанных объектах </t>
  </si>
  <si>
    <t>уполномоченным лицам, должностные обязанности которых предусматривают возможность их нахождения на указанных объектах. Переводить стрелки, управлять сигналами, аппаратами, механизмами и устройствами, связанными с обеспечением безопасности движения и эксплуатацией железнодорожного транспорта, разрешается уполномоченным лицам, в соответствии с должностными обязанностями.</t>
  </si>
  <si>
    <t>На каком расстоянии должны быть видны сигнальные огни выходных и маршрутных светофоров главных железнодорожных путей в кривых?</t>
  </si>
  <si>
    <t xml:space="preserve">не менее 200 метров </t>
  </si>
  <si>
    <t xml:space="preserve">не менее 400 метров </t>
  </si>
  <si>
    <t xml:space="preserve">не менее 1000 метров </t>
  </si>
  <si>
    <t>При какой толщине гребня  запрещается эксплуатация колесных пар моторного вагона МВПС при скорости движения до 120 км/ч включительно?</t>
  </si>
  <si>
    <t>понижение остряка против рамного рельса 2 мм и более</t>
  </si>
  <si>
    <t>выкрашивание остряка на приёмоотправочных железнодорожных путях до 100 мм</t>
  </si>
  <si>
    <t>Согласно ПТЭ сигнальные приборы железнодорожного транспорта (сигналы) предназначены</t>
  </si>
  <si>
    <t xml:space="preserve">для обеспечения безопасности движения, а также для передачи команды работнику всех видов транспорта </t>
  </si>
  <si>
    <t>Укажите полезную длинну предохранительных тупиков (без допусков)?</t>
  </si>
  <si>
    <t>Высота подвеса контактного провода в пределах искусственных сооружений для контактной сети постоянного тока с номинальным напряжением 3 кВ должна быть не менее:</t>
  </si>
  <si>
    <t>При какой глубине и длине выщербины на круге катания колесных пар запрещается эксплуатация колесных пар прицепного вагона мотор-вагонного подвижного состава?</t>
  </si>
  <si>
    <t xml:space="preserve">превышать скорости, установленные Инструкцией, локальным нормативным актом владельца инфраструктуры, перевозчика, владельца железнодорожных путей необщего пользования, а также выданными предупреждениями и указаниями сигналов </t>
  </si>
  <si>
    <t>Что не в праве делать машинист в пути следования?</t>
  </si>
  <si>
    <t>Порядок следования по перегону локомотива, оказывающего помощь, если машинисту выдано предупреждение "Место нахождения разъединившихся на перегоне вагонов неизвестно"</t>
  </si>
  <si>
    <t>Порядок следования хозяйственных поездов после окончания работ на железнодорожную станцию по правильному железнодорожному пути двухпутного перегона, оборудованного автоматической блокировкой или автоматической локомотивной сигнализацией, применяемой как самостоятельная система интервального регулирования движения поездов:</t>
  </si>
  <si>
    <t>Скорость проследования железнодорожных переездов, оборудованных односторонними автоматическими устройствами и обслуживаемых дежурным работником, если поезд следует по неправильному железнодорожному пути?</t>
  </si>
  <si>
    <t>Скорость проследования железнодорожных переездов, оборудованных односторонними автоматическими устройствами и не обслуживаемых дежурным работником, если поезд следует по неправильному железнодорожному пути?</t>
  </si>
  <si>
    <t xml:space="preserve">не более 25 км/час                                            </t>
  </si>
  <si>
    <t xml:space="preserve">При отправлении с разграничением временем машинист первого поезда должен следовать </t>
  </si>
  <si>
    <t>При отправлении с разграничением временем машинист второго поезда должен вести поезд</t>
  </si>
  <si>
    <t>со скоростью, установленной локальным нормативным актом владельца инфраструктуры (владельца железнодорожных путей необщего пользования) с особой бдительностью и готовностью немедленно остановиться, если встретится препятствие для дальнейшего следования</t>
  </si>
  <si>
    <t xml:space="preserve">со скоростью не более 20 км/ч, с особой бдительностью и готовностью немедленно остановиться, если встретится препятствие для дальнейшего следования </t>
  </si>
  <si>
    <t>Какие поезда не запрещается отправлять с разграничением временем (вслед)?</t>
  </si>
  <si>
    <t>Что выдается машинисту второго поезда при отправлении поездов с разграничением временем (вслед) при телефонных средствах связи?</t>
  </si>
  <si>
    <t>Что выдается машинисту первого поезда при отправлении поездов с разграничением временем (вслед) при телефонных средствах связи?</t>
  </si>
  <si>
    <t xml:space="preserve">Допустимая скорость движения тягового подвижного состава по участку пути, оснащенного АЛС, если на локомотивном светофоре появился белый огонь?                </t>
  </si>
  <si>
    <t xml:space="preserve">с особой бдительностью и не более 40 км/час </t>
  </si>
  <si>
    <t xml:space="preserve">не более 50 км/час </t>
  </si>
  <si>
    <t xml:space="preserve">не более 20 км/ч, </t>
  </si>
  <si>
    <t xml:space="preserve">При следовании поезда с использованием двойной тяги кому выдается предупреждение, бланк формы ДУ-61?                                                                                                                        </t>
  </si>
  <si>
    <t>указание дежурного по железнодорожной станции (на железнодорожных путях необщего пользования), переданное по двусторонней парковой связи с переговорной колонки в районе входного светофора.</t>
  </si>
  <si>
    <t xml:space="preserve">Какое право дает машинисту бланк ДУ-50  при отправлении поезда по неправильному железнодорожному пути и отсутствии входного светофора? 
</t>
  </si>
  <si>
    <t>В каких случаях помощник машиниста обязан осматривать машинное (дизельное) отделение локомотива, вагоны мотор-вагонного подвижного состава?</t>
  </si>
  <si>
    <t>по разрешению машиниста при следовании по зелёным огням проходных светофоров</t>
  </si>
  <si>
    <t>по разрешению машиниста при следовании по желтым или зелёным огням проходных светофоров</t>
  </si>
  <si>
    <t>при следовании по зелёным огням проходных светофоров на перегонах, где производится плановый осмотр</t>
  </si>
  <si>
    <t xml:space="preserve">с собой бдительностью, убедившись в исправности сцепных приборов, чтобы при соударении вагонов скорость не превышала 3 км/час </t>
  </si>
  <si>
    <t>В каких случаях не допускается соединять расцепившиеся части поезда на перегоне?</t>
  </si>
  <si>
    <t>в условиях недостаточной и ограниченной видимости, когда сигналы трудно различимы.
Если отцепившаяся часть находится на участке железнодорожного пути, имеющем спуск с уклоном круче 0,0025 в сторону, совпадающую с направлением соединения</t>
  </si>
  <si>
    <t xml:space="preserve">во время тумана, метели, когда сигналы трудно различимы.
Если отцепившаяся часть поезда находится на уклоне круче 0,025 и от толчка может уйти в сторону, обратную направлению движения поезда </t>
  </si>
  <si>
    <t xml:space="preserve">во всех случаях соединение запрещено </t>
  </si>
  <si>
    <t>Что должен дополнительно получить машинист при отправлении поезда со станции при запрещающем показании выходного светофора при наличии разрешения на занятие перегона?</t>
  </si>
  <si>
    <t>указание дежурного по железнодорожной станции, переданное по устройствам  технологической железнодорожной электросвязи или сигнал отправления, поданный дежурным по станции, либо по его указанию иным работником, способом, установленным локальным нормативным актом владельца инфраструктуры (владельца железнодорожных путей необщего пользования)</t>
  </si>
  <si>
    <t xml:space="preserve">Требуется ли давать дополнительное указание или сигнал отправления машинисту на отправление поезда после передачи указания (приказа) по устройствам технологической железнодорожной электросвязи?
</t>
  </si>
  <si>
    <t>Укажите скорость следования поезда  при приеме на железнодорожную станцию по пригласительному сигналу или по специальному разрешению дежурного по железнодорожной станции?</t>
  </si>
  <si>
    <t xml:space="preserve">по разрешающему показанию входного (маршрутного) светофора без выдачи машинисту дополнительного разрешения на проезд неисправного маршрутного указателя </t>
  </si>
  <si>
    <t xml:space="preserve">по специальному маневровому светофору, установленному на мачте входного сигнала </t>
  </si>
  <si>
    <t>по указанию владельца инфраструктуры</t>
  </si>
  <si>
    <t>на специальном бланке белого цвета с красной полосой по диагонали (бланк ДУ-64)</t>
  </si>
  <si>
    <t>Как должны укладываться тормозные башмаки под колеса вагонов при закреплении на станциях?</t>
  </si>
  <si>
    <t>Укажите скорость ведения поезда по неправильному железнодорожному пути при желтом огне локомотивного светофора?</t>
  </si>
  <si>
    <t>Укажите порядок ведения поезда по неправильному железнодорожному пути при появлении на локомотивном светофоре желтого огня с красным?</t>
  </si>
  <si>
    <t>безостановочно руководствуясь показаниями локомотивного светофора</t>
  </si>
  <si>
    <t>остановиться перед светофором, затем проследовать его со скоростью не более 20 км/час</t>
  </si>
  <si>
    <t>Порядок следования поезда по железнодорожному пути оборудованному путевыми устройствами АЛСН, при внезапном появлении белого огня на локомотивном светофоре?</t>
  </si>
  <si>
    <t>Какое количество тормозных осей заменяет один тормозной башмак при закреплении на станции?</t>
  </si>
  <si>
    <t>Какая скорость движения по месту, огражденному знаками начало и конец опасного места, при отсутствии указаний в предупреждении  ДУ-61?</t>
  </si>
  <si>
    <t>В каком случае машинисту поезда разрешается следовать до первого проходного светофора, руководствуясь сигнальными показаниями локомотивного светофора, если поезд отправляется при запрещающем показании выходного светофора на правильный путь двухпутного перегона, оборудованного автоблокировкой?</t>
  </si>
  <si>
    <t xml:space="preserve">если есть сведения о свободности первого блок-участка, после вступлении поезда на перегон и появления на локомотивном светофоре зелёного, жёлтого или жёлтого с красным огней        </t>
  </si>
  <si>
    <t xml:space="preserve">при проследовании выходного светофора и появлении разрешающего показания на локомотивном светофоре </t>
  </si>
  <si>
    <t>запрещается проезжать светофор</t>
  </si>
  <si>
    <t xml:space="preserve">остановиться перед светофором, затем проследовать его со скоростью не  более 20 км/час </t>
  </si>
  <si>
    <t>в случаях, когда не могут быть использованы другие разрешения</t>
  </si>
  <si>
    <t xml:space="preserve">Какое разрешение выдаётся машинисту поезда при отправлении на перегон с полуавтоматической блокировкой в случае самопроизвольного закрытия выходного светофора, при исправном действии блокировки? </t>
  </si>
  <si>
    <t xml:space="preserve">бланк  ДУ-54 с заполнением п.I </t>
  </si>
  <si>
    <t>Что является разрешением на занятие поездом блок-участка при исправной автоматической блокировке?</t>
  </si>
  <si>
    <t xml:space="preserve">разрешающее показание выходного или проходного светофора </t>
  </si>
  <si>
    <t>разрешающее показание выходного светофора при наличии соответствующего показания на локомотивном светофоре</t>
  </si>
  <si>
    <t>автоблокировку</t>
  </si>
  <si>
    <t>полуавтоблокировку</t>
  </si>
  <si>
    <t>радиосвязь</t>
  </si>
  <si>
    <t>для предупреждения о сигнальном показании железнодорожного светофора (входного, проходного, заградительного и прикрытия), перед которым он установлен</t>
  </si>
  <si>
    <t xml:space="preserve">разрешается поезду отправиться со станции со скоростью не более 60 км/ч поезд следует с отклонением по стрелочному переводу следующий светофор закрыт </t>
  </si>
  <si>
    <t xml:space="preserve">разрешается поезду отправиться со станции со скоростью не более 80 км/ч, поезд следует с отклонением по стрелочному переводу, следующий светофор открыт </t>
  </si>
  <si>
    <t>Что означает световой (светоотражающий) указатель белого цвета в виде двух вертикальных стрел, устанавливаемый на входном, выходном, маршрутном или проходном светофорах?</t>
  </si>
  <si>
    <t>Какое нормальное состояние сигнальных огней заградительных светофоров?</t>
  </si>
  <si>
    <t>Какие требования предъявляет квадратный щит жёлтого цвета в светлое и темное время суток при расположении опасного места на главном железнодорожном пути железнодорожной станции?</t>
  </si>
  <si>
    <t xml:space="preserve">две на правом рельсе железнодорожного пути по ходу поезда и одна на левом. Расстояние между петардами должно быть от 20 до 25 м </t>
  </si>
  <si>
    <t>Каким образом может подаваться сигнал уменьшения скорости в темное время суток на железнодорожных станциях при отсутствии ручного фонаря с жёлтым огнём?</t>
  </si>
  <si>
    <t>Как подаётся ручной сигнал - требование машинисту произвести пробное торможение (после устного предупреждения) в темное время суток?</t>
  </si>
  <si>
    <t>Каким образом подается ручной сигнал - требование машинисту отпустить тормоза в темное время суток?</t>
  </si>
  <si>
    <t>Как дежурные стрелочных постов в светлое время суток встречают поезда, следующие по главному железнодорожному пути без остановки на железнодорожной станции?</t>
  </si>
  <si>
    <t>Как дежурные стрелочных постов в темное время суток встречают поезда, прибывающие на боковой железнодорожный путь железнодорожной станции?</t>
  </si>
  <si>
    <t>Как сигналисты и дежурные стрелочных постов должны встречать поезда в случае пропуска их по главному железнодорожному пути без остановки на железнодорожной станции в светлое время суток?</t>
  </si>
  <si>
    <t>Как сигналисты и дежурные стрелочных постов должны встречать поезда в случае приема их на боковой железнодорожный путь в светлое время суток?</t>
  </si>
  <si>
    <t>Каким образом проводник подает сигнал остановки с поезда машинисту локомотива?</t>
  </si>
  <si>
    <t>в светлое время суток - развернутым красным флагом; в темное время суток - красным огнем ручного фонаря</t>
  </si>
  <si>
    <t>в светлое время суток - круговыми движениями руки с развернутым красным флагом;  в темное время суток - с ручным фонарем красного цвета</t>
  </si>
  <si>
    <t>Как подаётся сигнал уменьшения скорости на перегоне в темное время суток во всех случаях?</t>
  </si>
  <si>
    <t xml:space="preserve">в светлое время суток - со свернутым желтым флагом; в темное время суток - с прозрачно-белым огнем ручного фонаря </t>
  </si>
  <si>
    <t xml:space="preserve">в светлое время суток - с развернутым желтым флагом; в темное время суток - с жёлтым огнем ручного фонаря </t>
  </si>
  <si>
    <t xml:space="preserve">в светлое время суток - со свернутым желтым флагом; в темное время суток - с жёлтым огнем ручного фонаря </t>
  </si>
  <si>
    <t>Какие требования предъявляют сигнальные знаки «Газ» и «Нефть», устанавливаемые в местах пересечения железнодорожных путей с нефте, газо, продуктопроводами?</t>
  </si>
  <si>
    <t>Как подаётся в светлое время суток ручной сигнал "Опустить токоприёмник"?</t>
  </si>
  <si>
    <t>Каким образом при маневрах в светлое время суток подаётся ручной сигнал "Разрешается локомотиву следовать управлением вперёд"?</t>
  </si>
  <si>
    <t>Каким образом при маневрах в светлое время суток подаётся ручной сигнал "Разрешается локомотиву следовать управлением назад"?</t>
  </si>
  <si>
    <t>Каким образом при маневрах в темное время суток подаётся ручной сигнал "Разрешается локомотиву следовать управлением вперёд"?</t>
  </si>
  <si>
    <t>Каким образом при маневрах в темное время суток подаётся ручной сигнал "Разрешается локомотиву следовать управлением назад"?</t>
  </si>
  <si>
    <t>Каким образом при маневрах в светлое время суток подаётся ручной сигнал "Тише"?</t>
  </si>
  <si>
    <t>Каким образом при маневрах подаётся в темное время суток ручной сигнал "Тише"?</t>
  </si>
  <si>
    <t>Каким образом при маневрах в темное время суток подаётся ручной сигнал "Запрещается движение", при отсутствии ручного фонаря с красным огнем?</t>
  </si>
  <si>
    <t>Каким образом при маневрах в светлое время суток подаётся ручной сигнал "Запрещается движение"?</t>
  </si>
  <si>
    <t>Как обозначается голова поезда при движении на однопутных и по правильному пути на двухпутных участках?</t>
  </si>
  <si>
    <t xml:space="preserve">группами: один длинный три коротких звука </t>
  </si>
  <si>
    <t>группами: один длинный два коротких звука</t>
  </si>
  <si>
    <t>группами по два длинных звука</t>
  </si>
  <si>
    <t>группами: по два длинных и два коротких звука</t>
  </si>
  <si>
    <t xml:space="preserve">группами: по два длинных и одному короткому звуковому сигналу в течение 2-3 минут </t>
  </si>
  <si>
    <t>Какое требование предъявляется ручными сигналами - красным развернутым флагом в светлое время суток и красным огнем ручного фонаря в темное время суток?</t>
  </si>
  <si>
    <t>движение запрещено</t>
  </si>
  <si>
    <t>Какое требование предъявляется желтым развернутым флагом в светлое время суток и желтым огнем ручного фонаря в темное время суток?</t>
  </si>
  <si>
    <t>разрешается движение со скоростью, указанной в предупреждении или в локальном нормативном акте владельца инфраструктуры (владельца железнодорожных путей необщего пользования), а при отсутствии этих указаний на железнодорожных путях общего пользования со скоростью не более 25 км/ч, на железнодорожных путях необщего пользования - не более 15 км/ч</t>
  </si>
  <si>
    <t>Какое требование подается в светлое время суток - поднятой вертикально рукой, в темное время суток - поднятым ручным фонарем с прозрачно-белым огнем?</t>
  </si>
  <si>
    <t>Какое требование подается в светлое время суток - движениями руки перед собой по горизонтальной линии, в темное время суток - такими же движениями ручного фонаря с прозрачно-белым огнем?</t>
  </si>
  <si>
    <t>Что означают показания ручного сигнала дежурного по железнодорожной станции в светлое время суток - поднятый вертикально в вытянутой руке ручной диск, окрашенный в белый цвет с черным окаймлением, или свернутый желтый флаг; в темное время суток - поднятый ручной фонарь с зеленым огнем?</t>
  </si>
  <si>
    <t xml:space="preserve">поезд может отправиться с железнодорожной станции или следовать безостановочно по железнодорожной станции </t>
  </si>
  <si>
    <t>серию коротких звука</t>
  </si>
  <si>
    <t xml:space="preserve">От чего зависит расстояния «А» при ограждении опасных мест?                                                                          </t>
  </si>
  <si>
    <t xml:space="preserve">один длинный, короткий и длинный свисток </t>
  </si>
  <si>
    <t xml:space="preserve">один короткий и один длинный свисток </t>
  </si>
  <si>
    <t xml:space="preserve">сериями коротких сигналов </t>
  </si>
  <si>
    <t>Какая сигнализация применяется на входном и маршрутном светофорах, ограждающих на главных путях станции блок-участок длиной менее тормозного пути (на участках с трёхзначной сигнализацией)?</t>
  </si>
  <si>
    <t>Какой сигнал подает дежурный по станции машинисту в темное время суток при проходе поезда по станции без остановки?</t>
  </si>
  <si>
    <t>со скоростью не более 15 км/ч с особой бдительностью и готовностью остановиться если встретится препятствие для дальнейшего движения</t>
  </si>
  <si>
    <t xml:space="preserve">со скоростью не более 20 км/ч </t>
  </si>
  <si>
    <t xml:space="preserve">со скоростью не более 15 км/ч </t>
  </si>
  <si>
    <t xml:space="preserve">со скоростью не более 5 км/ч </t>
  </si>
  <si>
    <t xml:space="preserve">помощник машиниста </t>
  </si>
  <si>
    <t>Разрешено ли проследование поезда по лопнувшему рельсу не в пределах моста или тоннеля?</t>
  </si>
  <si>
    <t>С какой скоростью разрешается следовать при зеленом огне локомотивного светофора до станции проведения контрольной проверки тормозов после остановки с применением экстренного торможения при неудовлетворительной работе автотормозов?</t>
  </si>
  <si>
    <t>С какой скоростью разрешается следовать к светофору с запрещающим показанием  после остановки с применением экстренного торможения при неудовлетворительной работе автотормозов?</t>
  </si>
  <si>
    <t>со скоростью не более 20 км/ч. За 400-500 м до светофора остановиться, а затем подтягивать со скоростью не более 5 км/ч</t>
  </si>
  <si>
    <t>При отсутствии нагрева у зафиксированной подвижной единицы, остановленной по показаниям КТСМ, какое количество смежных подвижных единиц необходимо осмотреть?</t>
  </si>
  <si>
    <t>До какого места должен следовать поезд, если после осмотра на станции неисправность, вызвавшая срабатывание УКСПС не выявлена?</t>
  </si>
  <si>
    <t>До какого места должен следовать поезд, если после осмотра поезда,  неисправность, вызвавшая повреждение планки габарита подвижного состава, не выявлена?</t>
  </si>
  <si>
    <t>Кто несет ответственность за увязку неисправного токоприемника электропоезда?</t>
  </si>
  <si>
    <t>опустить токоприемники</t>
  </si>
  <si>
    <t>отлучаться из кабины управления на любой синал путевого светофора</t>
  </si>
  <si>
    <t>отлучаться из кабины управления на запрещающий синал путевого светофора</t>
  </si>
  <si>
    <t xml:space="preserve">находиться на своём рабочем месте </t>
  </si>
  <si>
    <t>Скорость следования по неправильному пути с неисправными устройствами АЛСН по приказу ДНЦ до входного светофора или знака "Граница станции"</t>
  </si>
  <si>
    <t>Скорость проследования светофора с желтым огнем (двумя желтыми огнями) с неисправными устройствами безопасности по приказу ДНЦ</t>
  </si>
  <si>
    <t>Что запрещается машинисту при следовании по участку с неисправными устройствами безопасности?</t>
  </si>
  <si>
    <t>Как проследовать вдоль остановившегося поезда по причине падения давления в тормозной магистрали, в случае отсутствия сведений о нарушении габарита?</t>
  </si>
  <si>
    <t xml:space="preserve">снизить скорость движения поезда служебным торможением и проследовать вдоль остановившегося поезда со скоростью не более 20 км/ч, с особой бдительностью </t>
  </si>
  <si>
    <t>В каких случаях машинисту запрещается приводить в движение локомотив (МВПС, ССПС), остановившийся на перегоне по неисправности?</t>
  </si>
  <si>
    <t>Кто осматривает состав МВПС при получении информации о повреждении планки нижнего габарита подвижного состава?</t>
  </si>
  <si>
    <t>Какие действия должен предпринять машинист при получении информации о наличии людей, находящихся на внешних частях обслуживаемого МВПС?</t>
  </si>
  <si>
    <t>Порядок действий при повреждении планки нижнего габарита:</t>
  </si>
  <si>
    <t xml:space="preserve">При следовании по участку обслуживания и обнаружении машинистом вертикальных или горизонтальных колебаний локомотива, МВПС (бокового, вертикального толчка) машинист обязан
</t>
  </si>
  <si>
    <t>С какой скоростью должен проследовать ССПС на станцию при запрещающем показании входного светофора, когда ССПС был остановлен по причине срабатывания УКСПС, но осмотр не выявил неисправность?</t>
  </si>
  <si>
    <t>На каком расстоянии от головы вынуждено остановившегося на перегоне поезда, после получения приказа ДНЦ о закрытии перегона и информации об  оказания помощи с головы поезда, помощник машиниста производит укладку петард?</t>
  </si>
  <si>
    <t>укладка петард с головы поезда не производится</t>
  </si>
  <si>
    <t>С какой скоростью разрешается дальнейшее движение поезда (МВПС) при остановке по "толчку" в пути, если при осмотре подвижного состава и пути под составом не выявлены замечания, угрожающие дальнейшему следованию поезда?</t>
  </si>
  <si>
    <t>не более 20 км/ч. После проследования опасного места всем составом разрешается дальнейшее следование с установленной скоростью</t>
  </si>
  <si>
    <t>не более 15 км/ч. После проследования опасного места всем составом разрешается дальнейшее следование с установленной скоростью</t>
  </si>
  <si>
    <t>не более 5 км/ч. После проследования опасного места всем составом разрешается дальнейшее следование с установленной скоростью</t>
  </si>
  <si>
    <t>Укажите скорость следования скоростных и высокоскоростных поездов с неисправными устройствами безопасности по приказу ДНЦ при наличии сведений о свободности перегона</t>
  </si>
  <si>
    <t>со скоростью, установленной приказом начальника железной дороги для данного участка железнодорожного пути, но не более 140 км/ч</t>
  </si>
  <si>
    <t>со скоростью, установленной приказом начальника железной дороги для данного участка железнодорожного пути, но не более 120 км/ч</t>
  </si>
  <si>
    <t>С каких слов начинается текст сообщения   при возникновении нестандартной или  аварийной ситуации?</t>
  </si>
  <si>
    <t>Укажите полный порядок действий бригады ССПС при обнаружении схода</t>
  </si>
  <si>
    <t>Скорость следования не скоростного (высокоскоростного) поезда с неисправными устройствами безопасности по приказу ДНЦ при наличии сведений о свободности перегона:</t>
  </si>
  <si>
    <t>не более 100 км/ч для пассажирских поездов и МВПС и не более 70 км/ч для грузовых поездов</t>
  </si>
  <si>
    <t>не более 90 км/ч для пассажирских поездов и МВПС и не более 70 км/ч для грузовых поездов</t>
  </si>
  <si>
    <t>не более 120 км/ч для пассажирских поездов и МВПС и не более 70 км/ч для грузовых поездов</t>
  </si>
  <si>
    <t>Скорость следования с неисправными устройствами безопасности по приказу ДНЦ при отсутствии сведений о свободности перегона при зелёном огне путевого светофора:</t>
  </si>
  <si>
    <t>не более 80 км/ч для пассажирских поездов и МВПС и не более 50 км/ч для грузовых поездов</t>
  </si>
  <si>
    <t>не более 100 км/ч для пассажирских поездов и МВПСи не более 50 км/ч для грузовых поездов</t>
  </si>
  <si>
    <t>не более 120 км/ч для пассажирских поездов и МВПС и не более 50 км/ч для грузовых поездов</t>
  </si>
  <si>
    <t>производится помощником машиниста (кроме пассажирских поездов и МВПС) при условии их нахождения под составом или не далее 300 метров от хвостового вагона</t>
  </si>
  <si>
    <t>сообщить ДНЦ о точном месте остановки. ДНЦ совместно с энергодиспетчером принимают решение о выводе остановившегося МВПС, вспомогательным локомотивом или вслед идущим МВПС</t>
  </si>
  <si>
    <t>Максимальная допустимая скорость следования пассажирского поезда на электропневматических тормозах с нажатием колодок 78 тс на 100 т веса поезда?</t>
  </si>
  <si>
    <t>Зарядное давление в тормозной магистрали грузового поезда, в составе которого имеются груженые вагоны, включенные на средний режим</t>
  </si>
  <si>
    <t>Дайте определение термину "магистраль напорная"</t>
  </si>
  <si>
    <t xml:space="preserve">воздушная магистраль, служащая для соединения компрессора (компрессорного агрегата) и главных резервуаров самоходного (тягового) подвижного состава </t>
  </si>
  <si>
    <t xml:space="preserve">воздушная магистраль, служащая для соединения главных резервуаров и крана машиниста, а также для питания сжатым воздухом потребителей состава </t>
  </si>
  <si>
    <t xml:space="preserve"> воздушная магистраль, служащая для питания сжатым воздухом и для управления тормозами поезда посредством изменения в ней давления сжатого воздуха </t>
  </si>
  <si>
    <t xml:space="preserve">необходимо перевести на 3 – 7 секунд ручку крана машиниста в III положение и наблюдать за давлением тормозной магистрали </t>
  </si>
  <si>
    <t xml:space="preserve">необходимо завысить давление в уравнительном резервуаре до величины 5,6 – 5,8 кгс/см2 и продолжить движение </t>
  </si>
  <si>
    <t>Что не выполняется при проведении сокращенного опробования тормозов в грузовых и хозяйственных поездах на станции, после смены локомотивных бригад?</t>
  </si>
  <si>
    <t xml:space="preserve">проверка целостности тормозной магистрали поезда </t>
  </si>
  <si>
    <t>срабатываеик двух хвостовых вагонов на торможение и отпуск</t>
  </si>
  <si>
    <t xml:space="preserve">проверка плотности тормозной сети поезда 
</t>
  </si>
  <si>
    <t>кран машиниста</t>
  </si>
  <si>
    <t>воздухораспределитель</t>
  </si>
  <si>
    <t xml:space="preserve">плотность ТМ и ее состояние по действию тормозов двух хвостовых вагонов поезда </t>
  </si>
  <si>
    <t>привести в действие песочницу</t>
  </si>
  <si>
    <t>Кто определяет очередность и объем контрольной проверки тормозов ?</t>
  </si>
  <si>
    <t xml:space="preserve"> локомотивная бригада поезда заявившего проверку </t>
  </si>
  <si>
    <t>поездной диспетчер и дежурный по станции</t>
  </si>
  <si>
    <t xml:space="preserve">проводящие ее работники, исходя из причин, вызвавших необходимость проверки </t>
  </si>
  <si>
    <t>устройство, предназначенное для независимого управления тормозами тягового подвижного состава, включая дистанционное</t>
  </si>
  <si>
    <t>Укажите зарядное давление в ТМ ССПС, хозяйственного поезда, в состав которого входят подвижные единицы с воздухораспределителями пассажирского типа со ступенчатым отпуском (западноевропейского типа):</t>
  </si>
  <si>
    <t>Какая устанавливается максимальная скорость движения при наличии в составе хозяйственного поезда единиц СПС с конструкционной скоростью менее 80 км/ч?</t>
  </si>
  <si>
    <t>определяется единицей СПС с наименьшей конструкционной скоростью</t>
  </si>
  <si>
    <t>Что не проверяется при полном опробовании тормозов хозяйственного поезда?</t>
  </si>
  <si>
    <t>давление в ТЦ хвостового вагона</t>
  </si>
  <si>
    <t>5,0  –  5,2 кгс/см2</t>
  </si>
  <si>
    <r>
      <t>не более чем на 0,1 кгс/см</t>
    </r>
    <r>
      <rPr>
        <vertAlign val="superscript"/>
        <sz val="14"/>
        <rFont val="Times New Roman"/>
        <family val="1"/>
        <charset val="204"/>
      </rPr>
      <t>2</t>
    </r>
    <r>
      <rPr>
        <sz val="14"/>
        <rFont val="Times New Roman"/>
        <family val="1"/>
        <charset val="204"/>
      </rPr>
      <t xml:space="preserve"> в течение 1 мин</t>
    </r>
  </si>
  <si>
    <t>На какую величину необходимо завысить давление в УР при отпуске тормозов после экстренного торможения в МВПС более 11 вагонов?</t>
  </si>
  <si>
    <t>Какой разрядкой в ТМ проверяется действие автотормозов в пути следования в пассажирских поездах  (кроме зимних условий и отсутствии в составе поезда более половины вагонов с воздухораспределителями со ступенчатым отпуском)?</t>
  </si>
  <si>
    <t>На какую величину необходимо завысить давление в УР при отпуске тормозов после экстренного торможения в МВПС из 6-11 вагонов?</t>
  </si>
  <si>
    <t>На сколько надо снизить давление в УР при проверке действия автотормозов в зимних условиях на МВПС с чугунными колодками?</t>
  </si>
  <si>
    <t>Какое должно быть давление в ТЦ при проверке действия ЭПТ в зимних условиях на МВПС с чугунными колодками?</t>
  </si>
  <si>
    <t>0,5  –  1,5 кгс/см2</t>
  </si>
  <si>
    <t>С какого момента в зимнее время начинается отсчет тормозного пути при проверке действия  автотормозов  в пути следования?</t>
  </si>
  <si>
    <t>с момента начала снижения скорости, но не позже 200-250м после ступени торможения</t>
  </si>
  <si>
    <t>Какие приборы относятся к приборам управления тормозами?</t>
  </si>
  <si>
    <t>Минимальная толщина чугунных тормозных колодок, при которой они подлежат замене?</t>
  </si>
  <si>
    <t>Правильная работа лампы сигнализатора обрыва тормозной магистрали  при торможении:</t>
  </si>
  <si>
    <t>Работа лампы сигнализатора обрыва тормозной магистрали при самопроизвольном срабатывании автотормозов в поезде:</t>
  </si>
  <si>
    <t>Какая цель постановки управляющего органа крана машиниста на 3 – 4 сек. в положение "Зарядка и отпуск" (I положение) перед отправлением грузового поезда длиной более 100 осей при стоянке более 5 минут?</t>
  </si>
  <si>
    <t>Какая цель постановки управляющего органа крана машиниста на 1 – 2 сек. в положение "Зарядка и отпуск" (I положение) перед отправлением пассажирского поезда, в составе которого 11 и более вагонов, при стоянке более 5 минут?</t>
  </si>
  <si>
    <t>Через какое время разрешается включать тягу на локомотиве в движущемся поезде после перевода управляющего органа крана машиниста в положение отпуска (кроме пассажирских поездов,МВПС)?</t>
  </si>
  <si>
    <t>С какого момента в зимнее время при наличии снежного покрова начинается отсчет тормозного пути во время проверки действия тормозов в пути следования?</t>
  </si>
  <si>
    <t>с момента начала снижения скорости, но не позже проследования поездом расстояния  200 – 250 м после начала торможения</t>
  </si>
  <si>
    <t>Какая должна быть толщина чугунных тормозных колодок на локомотивах (кроме маневровых и вывозных) при выходе со всех видов ремонта?</t>
  </si>
  <si>
    <t xml:space="preserve">указывается в технико-распорядительных документах владельца инфраструктуры </t>
  </si>
  <si>
    <t xml:space="preserve">указываются в Правилах по эксплуатации тормозного оборудования </t>
  </si>
  <si>
    <t>установленное давление в тормозной сети ведущего (головного) локомотива или вагона МВПС  при поездном положении управляющего органа крана машиниста и полностью заряженной тормозной сети поезда</t>
  </si>
  <si>
    <t xml:space="preserve"> установленное давление  в тормозной магистрали  при котором происходит начало отпуска тормозов поезда</t>
  </si>
  <si>
    <t xml:space="preserve">повышенное давление в тормозной магистрали по сравнению с установленным зарядным давлением при поездном положении управляющего органа крана машиниста </t>
  </si>
  <si>
    <t xml:space="preserve">устройство или комплекс устройств, предназначенное для управления  изменением давления в тормозной магистрали для управления пневматическими тормозами, а на некоторых сериях - и  электропневматическими тормозами </t>
  </si>
  <si>
    <t>устройство или комплекс устройств, предназначенное для управления  давлением в питательной магистрали для управления электропневматическими тормозами</t>
  </si>
  <si>
    <t xml:space="preserve">устройство или комплекс устройств, предназначенное для регулирования давления в питательной магистрали и главных резервуаров и включения компрессорных установок МВПС </t>
  </si>
  <si>
    <t xml:space="preserve">У пересылаемых в недействующем состоянии локомотивов и вагонов мотор-вагонного подвижного состава в каждой кабине управляющие органы кранов машиниста установить </t>
  </si>
  <si>
    <t xml:space="preserve">в положение экстренного торможения </t>
  </si>
  <si>
    <t>в положение зарялка и отпуск</t>
  </si>
  <si>
    <t>в положение перекрыши</t>
  </si>
  <si>
    <t xml:space="preserve">у работника, ответственного за эксплуатацию СПС </t>
  </si>
  <si>
    <t xml:space="preserve"> все СПС, работающие на инфраструктуре ОАО «РЖД»</t>
  </si>
  <si>
    <t xml:space="preserve">документ о наличии среднего образования, заверенную отделом кадров подразделения копию свидетельство на право управления соответствующего типа СПС, водительские права (если имеются);, удостоверение формы ЭУ-43 (не ниже третьей группы по электробезопасности), служебный формуляр машиниста формы ТУ-5 7 с указанием данных о проведении КИП, КЗП, технический формуляр машиниста формы ТУ-58, предупредительные талоны по безопасности движения, по охране труда, удостоверение о проверке знаний по промышленной безопасности (для машиниста СПС, на котором имеется ПС), медицинская справка о состоянии здоровья </t>
  </si>
  <si>
    <t xml:space="preserve">один раз в год </t>
  </si>
  <si>
    <t>только в прелах станции</t>
  </si>
  <si>
    <t>служебный формуляр машиниста формы ТУ-57 с указанием данных о проведении КИП, КЗП; технический формуляр машиниста формы ТУ-58</t>
  </si>
  <si>
    <t xml:space="preserve">два комплекта сигнальных флагов (красного и белого цветов), два свистка, 12 петард (с действующим сроком службы, или с наличием штампа на пружинах петард о дате их осмотра и годности) </t>
  </si>
  <si>
    <t xml:space="preserve">СПС проходит КТО два раза в год (весной и осенью) при круглогодичной эксплуатации и один раз в год (перед началом сезона) при сезонной эксплуатации </t>
  </si>
  <si>
    <t xml:space="preserve"> для СПС круглогодичного использования </t>
  </si>
  <si>
    <t>не менее 20 градусов</t>
  </si>
  <si>
    <t>не более 20 градусов</t>
  </si>
  <si>
    <t>не более 40 градусов</t>
  </si>
  <si>
    <t>охлаждается до температуры -110 градусов</t>
  </si>
  <si>
    <t>охлаждается до температуры -50 градусов</t>
  </si>
  <si>
    <t>охлаждается до температуры -160 градусов</t>
  </si>
  <si>
    <t>Давление воздуха в главных резервуарах, при котором разрешается включать основные устройства безопасности (КЛУБ-У, БЛОК)</t>
  </si>
  <si>
    <t>Основные устройства безопасности и регистрирующие устройства (скоростемеры) считаются неисправными</t>
  </si>
  <si>
    <t>при непрекращающимся нажатием РБ(РБС) свистке ЭПК, когда сигнальное показание локомотивного светофора соответствует показанию путевого светофора и скорость ниже контролируемой для данного показания</t>
  </si>
  <si>
    <t>при непрекращающимся нажатием РБ(РБС) свистке ЭПК, когда сигнальное показание локомотивного светофора соответствует показанию путевого светофора и скорость выше контролируемой для данного показания</t>
  </si>
  <si>
    <t>Основные усройства безопасности и регистрирующие устройства (скоростемеры) считаются неисправными</t>
  </si>
  <si>
    <t>при появлении на локомотивном светофоре устойчивого огня, не соответствующего показаниям путевого светофора и сохраняющегося после его проследования</t>
  </si>
  <si>
    <t>при появлении на локомотивном светофоре устойчивого огня, соответствующего показаниям путевого светофора и сохраняющегося после его проследования</t>
  </si>
  <si>
    <t xml:space="preserve">при наличии на локомотивном светофоре устойчивого белого огня на протяжении более двух блок-участков </t>
  </si>
  <si>
    <t>Укажите браковочный параметр глубины кольцевой выработки  на поверхности катания на расстоянии 30 мм от наружного торца бандажа?</t>
  </si>
  <si>
    <t>До какого значения необходимо снизить скорость следования поезда при внезапном появлении белого огня, при следовании поезда по правильному пути участка, оборудованного автоматической блокировкой (кроме случаев, когда машинист обязан применить экстренное торможение)?</t>
  </si>
  <si>
    <t>Укажите допустимую скорость проследования локомотивом (МВПС)  светофора с красным огнем после получения разрешения на проследование данного светофора</t>
  </si>
  <si>
    <t>при приемке-сдаче локомотива, МВПС</t>
  </si>
  <si>
    <t>при первой подкатке колесных пар под ТПС после формирования или полного освидетельствования</t>
  </si>
  <si>
    <t>Что должен иметь при себе машинист локомотива при исполнении должностных обязанностей?</t>
  </si>
  <si>
    <t>служебное удостоверение</t>
  </si>
  <si>
    <t>паспорт</t>
  </si>
  <si>
    <t>военный билет</t>
  </si>
  <si>
    <t>Приказ Министерства транспорта Российской Федерации № 402</t>
  </si>
  <si>
    <t>Каким нормативным документом регламентируется взаимодействие работников, связанных с движением поездов, с работниками локомотивных бригад при возникновении аварийных и нестандартных  на путях общего пользования инфраструктуры ОАО "РЖД"?</t>
  </si>
  <si>
    <t>Действия локомотивной бригады при получении информации по радиосвязи о неисправности переездной сигнализации на впередилежащем переезде, не обслуживаемым дежурным работником?</t>
  </si>
  <si>
    <t>проследовать переезд, не обслуживаемый дежурным работником, головой поезда с особой бдительностью и скоростью не более 25 км/час</t>
  </si>
  <si>
    <t>Чем должна подавать дежурная по железнодорожному переезду сигнал о свободности пути в светлое время суток?</t>
  </si>
  <si>
    <t>поднятой рукой</t>
  </si>
  <si>
    <t>Чем должна подавать дежурная по железнодорожному переезду сигнал о свободности пути в темное время суток?</t>
  </si>
  <si>
    <t>зеленым огнем ручного фонаря</t>
  </si>
  <si>
    <t>Чем должна подавать дежурная по железнодорожному переезду сигнал уменьшения скорости в светлое время суток?</t>
  </si>
  <si>
    <t>ручным фонарем желтого цвета</t>
  </si>
  <si>
    <t>Как должна подавать дежурная по железнодорожному переезду сигнал уменьшения скорости в темное время суток на перегоне?</t>
  </si>
  <si>
    <t>медленным движением вверх и вниз развернутым желтым флагом</t>
  </si>
  <si>
    <t>Чем должна подавать дежурная по железнодорожному переезду сигнал уменьшения скорости в темное время суток на станции?</t>
  </si>
  <si>
    <t xml:space="preserve">ручным фонарем с желтым огнем, а при его отсутствии  ручным фонарем с прозрачно-белым огнем </t>
  </si>
  <si>
    <t>локомотивная бригада МВПС, ВС-МВПС обязана с земли, без подъема на крышу контролировать заземление контактной сети и увязку токоприёмника</t>
  </si>
  <si>
    <t>Разрешается ли использование команд К799, К809 на устройствах КЛУБ-У, БЛОК для включения "Б" и перехода на маневровый режим?</t>
  </si>
  <si>
    <t>На какое расстояние должен отойти работник при пропуске поезда на участке с установленной  скоростью движения поездов 145 км/ч?</t>
  </si>
  <si>
    <t>Как называется один из видов инструктажей по охране труда, включающий в себя ознакомление работников, а также иных лиц, участвующих в производственной деятельности, с политикой и целями работодателя в области охраны труда, с имеющимися условиями труда и профессиональными рисками в подразделении, безопасными методами и приемами выполнения работ, обстоятельствами и причинами отдельных характерных несчастных случаев на производстве, аварий, пожаров, происшедших на аналогичных производствах из-за нарушения требований охраны труда, правилами внутреннего трудового распорядка, а также правовыми основами регулирования отношений в области охраны труда между работодателем и работником?</t>
  </si>
  <si>
    <t>в акте формы Н-1</t>
  </si>
  <si>
    <t>На какое расстояние должен отойти работник при пропуске поезда на участке с установленной  скоростью движения поездов 125 км/ч?</t>
  </si>
  <si>
    <t xml:space="preserve"> IV группу по электробезопасности и права оперативно – ремонтного персонала</t>
  </si>
  <si>
    <t xml:space="preserve">проводят до начала работы со всеми принимаемыми (переводимыми) на работу лицами, а также командированными </t>
  </si>
  <si>
    <t>На какое расстояние должен отойти работник при пропуске поезда на участке с установленной  скоростью движения поездов до 120 км/ч?</t>
  </si>
  <si>
    <t>Укажите меры предосторожности  при освобождении пострадавшего от действия на него электрического тока напряжением до 1000 В?</t>
  </si>
  <si>
    <t xml:space="preserve">по возможности отключить источник тока; при подходе к пострадавшему по земле идти мелкими шагами; сбросить с пострадавшего провод сухим, не проводящим ток, предметом (палка, пластик); оттащить пострадавшего за одежду не менее чем на 10 метров от места касания проводом земли или от оборудования, находящегося под напряжением; при отсутствии признаков жизни приступить к сердечно–легочной реанимации; вызвать скорую медицинскую помощь; проводить сердечно – легочную реанимацию до восстановления самостоятельного дыхания или до прибытия медицинского персонала </t>
  </si>
  <si>
    <t xml:space="preserve">следует воспользоваться канатом, деревянной палкой, а затем оттянуть пострадавшего за две руки или две ноги на безопасное расстояние </t>
  </si>
  <si>
    <t xml:space="preserve">перекусить провода любым подручным инструментом, а затем следует оттянуть пострадавшего за прикрытые одеждой ноги или руки </t>
  </si>
  <si>
    <t>полить ожоговую поверхность холодной водой; накрыть стерильной салфеткой и туго забинтовать</t>
  </si>
  <si>
    <t>вскрыть пузыри; очистить ожоговую поверхность от остатков одежды; накрыть стерильной салфеткой (не бинтовать); по возможности приложить холод, дать обильное питьё</t>
  </si>
  <si>
    <t>Укажите сроки проведения контроля качества порошка, массы заряда в баллончике и состояния лакокрасочных покрытий порошковых огнетушителей?</t>
  </si>
  <si>
    <t>не реже 1 раза в 12 месяцев</t>
  </si>
  <si>
    <t>поднниматься на крышу запрещается во всех случаях</t>
  </si>
  <si>
    <t xml:space="preserve">огнетушители и пожарный инвентарь размещаются в соответствии с требованиями завода-изготовителя МВПС </t>
  </si>
  <si>
    <t>В течение какого времени при обмороке, если пострадавший не пришел в сознание, его необходимо перевернуть на живот или  бок?</t>
  </si>
  <si>
    <t>Продолжительность ежегодного основного оплачиваемого отпуска  для машиниста ССПС составляет:</t>
  </si>
  <si>
    <t xml:space="preserve"> полагается</t>
  </si>
  <si>
    <t>Продолжительность отдыха локомотивных бригад в пункте оборота не должна превышать</t>
  </si>
  <si>
    <t>времени работы с момента явки в основной пункт работы локомотивных бригад до момента окончания работы по прибытии в пункт оборота (подмены)</t>
  </si>
  <si>
    <t xml:space="preserve">времени работы с момента приемки локомотива (МВПС) до момента окончания работы по прибытии в пункт оборота (подмены)  </t>
  </si>
  <si>
    <t>трех часов</t>
  </si>
  <si>
    <t>Продолжительность ежегодного основного оплачиваемого отпуска для машиниста составляет:</t>
  </si>
  <si>
    <t>Какое расстояние допускается сохранять, до реконструкции железнодорожной линии, между осями второго и третьего главных железнодорожных путей перегонов, в прямых участках пути?</t>
  </si>
  <si>
    <t>Среда относится к пожаровзрывоопасной, если:</t>
  </si>
  <si>
    <t>неисправность системы учета расхода дизельного топлива, газа или электроэнергии</t>
  </si>
  <si>
    <t>допускается к эксплуатации в соответствии с эксплуатационной документацией</t>
  </si>
  <si>
    <t>от 1 до 2 мм включительно</t>
  </si>
  <si>
    <t>от 2 до 4 мм включительно</t>
  </si>
  <si>
    <t>от 2 до 3 мм включительно</t>
  </si>
  <si>
    <t>При какой глубине ползуна допускается следование локомотива и моторного вагона мотор-вагонного железнодорожного подвижного состава со скоростью не более 15 км/ч до ближайшей станции, где колёсная пара должна быть заменена</t>
  </si>
  <si>
    <t>В каких случаях допускается разница по высоте между продольными осями автосцепок не более 100 мм ?</t>
  </si>
  <si>
    <t>между локомотивом и первым вагоном пассажирского поезда</t>
  </si>
  <si>
    <t>между вагонами пассажирского поезда, следующего со скоростью до 120 км/ч</t>
  </si>
  <si>
    <t>между вагонами пассажирского поезда, следующего со скоростью 121-140 км/ч</t>
  </si>
  <si>
    <t>только при отсутствии у мачты входного светофора специального телефона</t>
  </si>
  <si>
    <t>только при неисправности пригласительного светофора</t>
  </si>
  <si>
    <t>машинист совместно с начальником поезда</t>
  </si>
  <si>
    <t>Через какое время машинист остановившегося поезда на перегоне, при отказе оборудования на локомотиве, обязан затребовать вспомогательный локомотив?</t>
  </si>
  <si>
    <t>Первая ступень служебного торможения снижением давления в уравнительном резервуаре (УР) для управления автоматическими тормозами с воздухораспределителями пассажирского типа при регулировочных торможениях.</t>
  </si>
  <si>
    <t>не менее указанного в руководстве по эксплуатации конкретного типа локомотива, согласованное с владельцем инфраструктуры</t>
  </si>
  <si>
    <t>краны машиниста</t>
  </si>
  <si>
    <t>Для чего предназначен регулятор давления?</t>
  </si>
  <si>
    <t>при первой возможности (при стоянках на станции, в оборотном пункте)</t>
  </si>
  <si>
    <t>При проверке действия тормозов в пути следования произвести отпуск тормозов в поездах с воздухораспределителями грузового типа включенных на средний и груженый режим после снижения скорости на:</t>
  </si>
  <si>
    <t>При какой скорости следует прекратить подачу песка при торможениях на остановку?</t>
  </si>
  <si>
    <t>Укажите назначение крана холодной пересылки на электропоездах при следовании МВПС в голове с локомотивом с соединенной одной тормозной магистралью?</t>
  </si>
  <si>
    <t>В каком случае не проверяется действие автотормозов в пути следования?</t>
  </si>
  <si>
    <t>воздушная магистраль, служащая для соединения главных резервуаров и крана машиниста, а также для питания сжатым воздухом оборудования электропоезда и локомотива</t>
  </si>
  <si>
    <t>воздушная магистраль, служащая для питания электропневматических тормозов электропоезда и локомотива</t>
  </si>
  <si>
    <t>Через какое время необходимо ослабить жгут при артериальном кровотечении?</t>
  </si>
  <si>
    <t>через 40 минут</t>
  </si>
  <si>
    <t>перед началом работы после перерыва в работе продолжительностью более 30 календарных дней</t>
  </si>
  <si>
    <t>В каких случаях проводится внеплановый инструктаж при работах с вредными или опасными условиями труда?</t>
  </si>
  <si>
    <t>На какое расстояние должен отойти работник при пропуске поезда на участке с установленной  скоростью движения поездов свыше 140 км/ч?</t>
  </si>
  <si>
    <t>наложить давящую повязку в области ниже ранения</t>
  </si>
  <si>
    <t>наложить жгут на место ранения</t>
  </si>
  <si>
    <t>не позднее чем 30 календарных дней с даты утверждения документа</t>
  </si>
  <si>
    <t>не позднее чем 15 календарных дней с даты утверждения документа</t>
  </si>
  <si>
    <t>не позднее чем 3 календарных дней с даты утверждения документа</t>
  </si>
  <si>
    <t>Допускается ли предоставление второго отдыха за поездку на конкретных участках с условиями работы, определенными работодателем с учетом мнения профсоюза и приказа Дирекции тяги?</t>
  </si>
  <si>
    <t>Допускаются ли поездки (смены) в период ночного времени (с 0 до 5 часов местного времени) в течение двух календарных дней подряд?</t>
  </si>
  <si>
    <t>Какой железнодорожный подвижной состав запрещается включать в поезда на инфраструктуре, железнодорожных путях необщего пользования?</t>
  </si>
  <si>
    <t>имевший сход с рельсов, до его осмотра и признания годным для движения</t>
  </si>
  <si>
    <t>имевший сход с рельсов, после его осмотра и признания годным для движения</t>
  </si>
  <si>
    <t>имевший сход с рельсов, до его осмотра и признания не годным для движения</t>
  </si>
  <si>
    <t xml:space="preserve">электрожезловую систему и телефонные средства связи </t>
  </si>
  <si>
    <t>Скорость проследования поездами светофора с одним желтым (немигающим огнём) не должна превышать (без дополнительных условий):</t>
  </si>
  <si>
    <t>разрешается движение с установленной скоростью, входной светофор открыт и требует проследования его с уменьшенной скоростью, поезд принимается на железнодорожный путь железнодорожной станции с отклонением по стрелочному переводу</t>
  </si>
  <si>
    <t>один длинный, короткий и длинный свисток локомотива, мотор-вагонного и самоходного специального подвижного состава</t>
  </si>
  <si>
    <t>один длинный (периодически повторяется) свисток локомотива, мотор-вагонного и самоходного специального подвижного состава</t>
  </si>
  <si>
    <t>два длинных свистка локомотива, мотор-вагонного и самоходного специального подвижного состава</t>
  </si>
  <si>
    <t>Как подаётся сигнал "Воздушная тревога" с локомотива, МВПС, ССПС?</t>
  </si>
  <si>
    <t>Как подаётся сигнал "Радиационная опасность" или "Химическая тревога" на перегонах с локомотива, МВПС, ССПС?</t>
  </si>
  <si>
    <t xml:space="preserve">рядом коротких звуков непрерывно в течение от 2 до 3 минут </t>
  </si>
  <si>
    <t>группами: по два длинных и одному короткому звуковому сигналу в течение от 2 до 3 минут</t>
  </si>
  <si>
    <t>группами из одного длинного и одного короткого звуков в течении времени от 2 до 3 минут"</t>
  </si>
  <si>
    <t>подается группами из одного длинного и двух коротких звуков"</t>
  </si>
  <si>
    <t>подается группами из трех длинных и одного короткого звука</t>
  </si>
  <si>
    <t>"Какой звуковой сигнал должен подать машинист локомотива, мотор-вагонного при восприятии ручного сигнала «Опустить токоприёмник», подаваемого сигналистом, при следовании по неправильному пути?"</t>
  </si>
  <si>
    <t>Порядок действий локомотивной бригады при обнаружении заторможенности колесных пар</t>
  </si>
  <si>
    <t>должна (при наличии)</t>
  </si>
  <si>
    <t>плавно, электропневматическим тормозом с применением минимальной величины давления в тормозных цилиндрах</t>
  </si>
  <si>
    <t>остановить поезд служебным торможением по возможности в пределах платформы или на станции, не проезжая выходного светофора (за исключением мостов, тоннелей, других искусственных сооружений)</t>
  </si>
  <si>
    <t>Может ли локомотивная бригада по внутрисалонной связи привлекать пассажиров поезда с медицинским образованием, знаниями и практическими навыками для оказания пострадавшему пассажиру первой медицинской помощи?</t>
  </si>
  <si>
    <t>осаживать разъединившиеся части состава для сцепления следует с особой осторожностью, чтобы при соударении вагонов скорость не превышала 3 км/ч</t>
  </si>
  <si>
    <t>остановить поезд служебным торможением и включить красные огни фонарей у буферного бруса локомотива</t>
  </si>
  <si>
    <t>применить экстренное торможение с подачей оповестительного сигнала, в случае невозможности предотвратить наезд на автотранспортное средство локомотивная бригада до столкновения обязана покинуть кабину управлени</t>
  </si>
  <si>
    <t>снижение скорости, не соответствующее профилю пути; частое включение компрессоров;быстрое снижение давления в главных резервуарах</t>
  </si>
  <si>
    <t>вертикальный толчок или удар; частое включение компрессоров;быстрое снижение давления в главных резервуарах</t>
  </si>
  <si>
    <t>применить экстренное торможение и по громкоговорящей связи объявить о немедленной эвакуации пассажиров и отхода их на безопасное расстояние от поезда, доложить обстановку ДСП и покинуть кабину управления, отойдя на безопасное расстояние</t>
  </si>
  <si>
    <t xml:space="preserve">остановить поезд применением экстренного торможения. Сообщить о случившемся ДСП, ДНЦ, машинистам поездов, сделать объявление по оповестительной установке о вызове медработников из числа пассажиров для оказания помощи </t>
  </si>
  <si>
    <t xml:space="preserve">применить служебное торможение до остановки поезда. Сообщить о случившемся ДСП, ДНЦ, машинистам поездов, сделать объявление по оповестительной установке о вызове медработников из числа пассажиров для оказания помощи </t>
  </si>
  <si>
    <t>Какое падение давления допускается при измерении плотности питательной сети локомотива?</t>
  </si>
  <si>
    <t>Какое падение давления допускается при измерении плотности тормозной сети локомотива?</t>
  </si>
  <si>
    <t>Какое падение давления допускается при измерении плотности тормозных цилиндров локомотива?</t>
  </si>
  <si>
    <t>Какая допускается максимальная скорость следования груженого грузового поезда с тормозным нажатием не менее 31 тс на 100 тс веса состава поезда при наличии в нем 75% вагонов, оборудованных композиционными колодкам с воздухораспределителями, включенными на средний режим, если в составе имеются вагоны с нагрузкой от колесной пары на рельсы более 21 тс и автотормоза все включены, в том числе при наличии вагонов с несимметричной тормозной рычажной передачей (например, вагоны думпкары, хоппер-дозаторы)?"</t>
  </si>
  <si>
    <t>На какую величину требуется выполнять снижение давления в уравнительном резервуаре одиночно следующего ССПС, оборудованного воздухораспределителями грузового типа, при производстве проверки действия автотормозов в пути следования?</t>
  </si>
  <si>
    <t>очистить головки соединительных рукавов от грязи, льда и снега, проверить состояние уплотнительных колец, при необходимости зачистить поверхности электрических контактов головок рукавов наждачным полотном, продуть ее сжатым воздухом</t>
  </si>
  <si>
    <t>очистить головки соединительных рукавов от грязи, льда и снега, при необходимости зачистить поверхности электрических контактов головок рукавов наждачным полотном, продуть ее сжатым воздухом</t>
  </si>
  <si>
    <t>Разрешено ли применение в пассажирских поездах дублированного питания ЭПТ при скоростях движения более 120 км/ч?</t>
  </si>
  <si>
    <t>стояночные (ручные), пневматические, электропневматические, электрические и магниторельсовые</t>
  </si>
  <si>
    <t>Какие тормоза обеспечивают автоматическую остановку поезда при разъединении или разрыве воздухопроводной магистрали или тормозной магистрали (или) при открытии крана экстренного торможения (стоп-крана)?</t>
  </si>
  <si>
    <t>состояние ТМ по действию тормозов трех хвостовых вагонов поезда</t>
  </si>
  <si>
    <t>Какое торможение должен выполнить машинист ССПС или хозяйственного поезда, если в зимний период при подходе к станциям или запрещающим сигналам после первой ступени торможения не получен достаточный тормозной эффект?"</t>
  </si>
  <si>
    <t>Сколько времени не должны самопроизвольно отпускать воздухораспределители локомотива на равнинном режиме при проверке на чувствительность к торможению?</t>
  </si>
  <si>
    <t>Укажите толщину тормозных колодок композиционных с сетчато – проволочным каркасом после отстоя и при подготовке ССПС к выезду?</t>
  </si>
  <si>
    <t>Укажите толщину чугунных гребневых тормозных колодок после отстоя и при подготовке ССПС к выезду?</t>
  </si>
  <si>
    <t>Укажите толщину чугунных безгребневых колодок после отстоя и при подготовке ССПС к выезду?</t>
  </si>
  <si>
    <t>В каком случае необходимо производить сокращенное опробование автотормозов для ССПС?</t>
  </si>
  <si>
    <t>Какое установлено единое наименьшее тормозное нажатие для СПС в пересчете на чугунные тормозные колодки на каждые 100 тс веса для скорости до 80 км/ч?</t>
  </si>
  <si>
    <t>Какая допускается утечка из ТМ при проверке плотности тормозной магистрали ССПС?</t>
  </si>
  <si>
    <t>не ниже 48 В</t>
  </si>
  <si>
    <t>не ниже 45 В</t>
  </si>
  <si>
    <t>не ниже 50 В</t>
  </si>
  <si>
    <t>2,9-3,4 кгс/см2</t>
  </si>
  <si>
    <t>Какое снижение давления допускается при измерении плотности тормозной магистрали МВПС?</t>
  </si>
  <si>
    <t>после перемены кабины управления, после всякого разъединения электрической цепи ЭПТ, после смены локомотивных бригад</t>
  </si>
  <si>
    <t>после перемены кабины управления, после всякого разъединения электрической цепи ЭПТ, после смены локомотивных бригад после стоянки поезда более 1200 сек (20 мин)</t>
  </si>
  <si>
    <t>после перемены кабины управления, после всякого разъединения электрической цепи ЭПТ, после стоянки поезда более 1200 сек (20 мин)</t>
  </si>
  <si>
    <t>Какой должен быть темп ликвидации сверхзарядного давления  уравнительного резервуара МВПС?</t>
  </si>
  <si>
    <t>Какой должен быть выход штока тормозного цилиндра электропоезда при выходе со всех видов ремонта?</t>
  </si>
  <si>
    <t>норма установлена руководством по эксплуатации,согласованным с владельцем инфраструктуры</t>
  </si>
  <si>
    <t>После ликвидации несанкционированного завышения давления в ТМ МВПС, машинист производит ступень торможения?</t>
  </si>
  <si>
    <t>Какой выход тормозных колодок на наружную грань поверхности катания бандажа допускается в эксплуатации МВПС?</t>
  </si>
  <si>
    <t>не более 0,2 кгс/см2 за 3 минуты</t>
  </si>
  <si>
    <t>Какая должна быть плотность питательной сети локомотива при приемке – сдаче подвижного состава из отстоя в депо без локомотивной бригады, ТО – 1, ТО – 2?</t>
  </si>
  <si>
    <t>Кто проводит полное опробование тормозов МВПС (кроме случаев выхода МВПС с плановых видов ремонта)?</t>
  </si>
  <si>
    <t>не более 5 вагонов</t>
  </si>
  <si>
    <t>не более 20 осей</t>
  </si>
  <si>
    <t>не более 10 вагонов</t>
  </si>
  <si>
    <t>не ранее 1 минуты, но не ранее времени отпуска хвостовых вагонов, указанного в "Справке об обеспеченности поезда тормозами и исправно их действии"</t>
  </si>
  <si>
    <t>не ранее  2 минут,  но не ранее времени отпуска хвостовых вагонов, указанного в "Справке об обеспеченности поезда тормозами и исправно их действии"</t>
  </si>
  <si>
    <t>не ранее чем через 3 минут,  но не ранее времени отпуска хвостовых вагонов, указанного в "Справке об обеспеченности поезда тормозами и исправно их действии"</t>
  </si>
  <si>
    <t>Какой из перечисленных кранов перекрывают в кабинах машиниста при подготовке мотор-вагонного подвижного состава к буксировке в холодном состоянии, перед буксировкой локомотивом с одной тормозной магистралью?</t>
  </si>
  <si>
    <t>это фактор производственной среды или трудового процесса, воздействие которого может привести к травме или смерти работника</t>
  </si>
  <si>
    <t>это фактор производственной среды или трудового процесса, воздействие которого может привести к профессиональному заболеванию работника</t>
  </si>
  <si>
    <t>это фактор производственной среды и трудового процесса, который может стать причиной заболевания</t>
  </si>
  <si>
    <t>это фактор, который может стать причиной резкого ухудшения здоровья</t>
  </si>
  <si>
    <t>это фактор производственной среды и трудового процесса, воздействие которого на работающего, может вызвать временное снижение работоспособности</t>
  </si>
  <si>
    <t>это фактор производственной среды и трудового процесса, воздействие которого на работающего, может вызвать стойкое снижение работоспособности</t>
  </si>
  <si>
    <t>Допускается ли привлечение работника к сверхурочной работе в случаях производства работ, необходимых для предотвращения катастрофы, производственной аварии либо устранения последствий катастрофы, производственной аварии или стихийного бедствия?</t>
  </si>
  <si>
    <t>допускается без согласия работника</t>
  </si>
  <si>
    <t>Предварительный медицинский осмотр, проводится при поступлении на работу</t>
  </si>
  <si>
    <t>в целях определения соответствия состояния здоровья работника поручаемой ему работе, а также при приеме на обучение</t>
  </si>
  <si>
    <t>в целях определения соответствия состояния здоровья работника получаемой им работе</t>
  </si>
  <si>
    <t>в целях определения степени воздействия вредных факторов</t>
  </si>
  <si>
    <t>С какой скоростью машинист вспомогательного локомотива должен следовать на перегон при движении по правильному железнодорожному пути для оказания помощи остановившемуся на перегоне поезду с хвоста состава при автоматической блокировке?</t>
  </si>
  <si>
    <t>помощник машиниста, совмесно с бригадой сопровождения ССПС</t>
  </si>
  <si>
    <t>работник предприятия-владельца ССПС или работник вагонного хозяйства</t>
  </si>
  <si>
    <t>Укажите плотность уравнительного резервуара крана машиниста на электропоездах с "российским" тормозным оборудованием?</t>
  </si>
  <si>
    <t>измерение давления не производится</t>
  </si>
  <si>
    <t>На какую величину требуется снижение скорости в грузовом (хозяйственном) груженом поезде при проверке действия тормозов в пути следования?</t>
  </si>
  <si>
    <t>На какую величину требуется снижение скорости в грузовом (хозяйственном) порожнем поезде при проверке действия тормозов в пути следования?</t>
  </si>
  <si>
    <t>технологическое опробование автотормозов в грузовых поездах</t>
  </si>
  <si>
    <t>вначале выполнить продувку тормозной магистрали с двух сторон, затем аналогично выполнить продувку питательной магистрали</t>
  </si>
  <si>
    <t>стояночные тормоза и тормозные башмаки</t>
  </si>
  <si>
    <t>На какой режим включается воздухораспределитель грузового типа на ССПС при управлении хозяйственным поездом, если в составе поезда имеются единицы, обрадованные пассажирскими воздухораспределителями со ступенчатым отпуском?</t>
  </si>
  <si>
    <t>неисправный стояночный (в том числе и ручной) тормоз</t>
  </si>
  <si>
    <t>неисправный компрессорный агрегат и аппаратура его управления</t>
  </si>
  <si>
    <t>после всякого разъединения рукавов или перекрытия концевых кранов в поезде</t>
  </si>
  <si>
    <t>0,3 - 0,4 кгс/см2</t>
  </si>
  <si>
    <t>0,1 - 0,2 кгс/см2</t>
  </si>
  <si>
    <t>0,5 - 0,6 кгс/см2</t>
  </si>
  <si>
    <t>разрядкой ТМ на 1,5 кгс/см2</t>
  </si>
  <si>
    <t>для включения и выключения двигателя компрессора</t>
  </si>
  <si>
    <t>Какой минимальной ступенью снижения давления в уравнительном резервуаре   выполняется полное служебное торможение на электропоездах с "российским" тормозным оборудованием?</t>
  </si>
  <si>
    <t>Для чего предназначен редуктор крана машиниста на электропоездах?</t>
  </si>
  <si>
    <t>При каком положении крана машиниста  происходит пополнение утечек воздуха в ТМ после ступени торможения на электропоездах?</t>
  </si>
  <si>
    <t>В течение какого времени не должны отпускать воздухораспределители МВПС при их проверке на торможение и отпуск, мин.?</t>
  </si>
  <si>
    <t>Что произойдет в пути следования при торможении МВПС электропневматическим тормозом при наличии неисправности в цепях ЭПТ?</t>
  </si>
  <si>
    <t xml:space="preserve">при нахождении управляющего органа крана машиниста в положении, обеспечивающем поддержание заданного давления в тормозной магистрали после торможения </t>
  </si>
  <si>
    <t xml:space="preserve">при нахождении управляющего органа крана машиниста в положении, не обеспечивающем поддержание заданного давления в тормозной магистрали после торможения </t>
  </si>
  <si>
    <t xml:space="preserve">при 5 положении управляющего органа крана машиниста </t>
  </si>
  <si>
    <t>разрешается не устранять повреждения, если они не влияют на работоспособность машины</t>
  </si>
  <si>
    <t>прохождение обязательных предварительных (при поступлении на работу) и периодических (в течение трудовой деятельности) медицинских осмотров</t>
  </si>
  <si>
    <t>На каком расстоянии обходить подвижной состав, стоящий на железнодорожном пути?</t>
  </si>
  <si>
    <t>Трудовым кодексом Российской Федерации работнику в случае возникновения опасности для его жизни и здоровья вследствие нарушения требований охраны труда предоставляется право:</t>
  </si>
  <si>
    <t>К дисциплинарным взысканиям, предусмотренным Трудовым кодексом РФ за нарушение требований охраны труда, относится:</t>
  </si>
  <si>
    <t>При нахождении на железнодорожных путях работнику запрещается:</t>
  </si>
  <si>
    <t>Расстояние, запрещающее возможность приближения людей и используемых ими ручных инструментов к находящимся под напряжением проводам или частям контактной сети и воздушных линий:</t>
  </si>
  <si>
    <t>На какое расстояние запрещено приближаться работникам локомотивной бригады к токоведущим частям контактной сети и высоковольтным линиям?</t>
  </si>
  <si>
    <t>На какое расстояние запрещено приближаться частями тела и любыми предметами находящимися в руках при тушении электроустановок, находящихся под напряжением до 1000 В?</t>
  </si>
  <si>
    <t>Укажите сроки проведения переосвидетельствования корпуса с гидравлическими испытаниями на прочность порошковых огнетушителей?</t>
  </si>
  <si>
    <t>наносятся чередующиеся полосы желтого и черного цвета под углом 45-60 градусов</t>
  </si>
  <si>
    <t>Каким образом выполняется непрямой массаж сердца?</t>
  </si>
  <si>
    <t>выполняется выпрямленными в локтевых суставах руками со сложенными одна на другую ладонями путем надавливания резкими толчками на область нижней трети грудины Глубина продавливания  –  не менее 5 – 6 см,частота надавливания  –  100 в минуту</t>
  </si>
  <si>
    <t>предотвращения или уменьшения воздействия на работника вредных и (или) опасных производственных факторов, особых температурных условий, а также для защиты от загрязнения.</t>
  </si>
  <si>
    <t xml:space="preserve">Согласно ТК РФ средство индивидуальной защиты - средство, используемое для: </t>
  </si>
  <si>
    <t>движениями по вверх и вниз ручного фонаря с красным огнем</t>
  </si>
  <si>
    <t>Какой звуковой сигнал подает машинист ведущего локомотива остановившегося на перегоне поезда в случае необходимости вызова к локомотиву помощника машиниста?</t>
  </si>
  <si>
    <t>Какое требование предъявляется ручным сигналом в светлое время суток - движением по кругу желтого флага, руки или какого-либо предмета, в темное время суток - движением по кругу фонаря с огнем любого цвета?</t>
  </si>
  <si>
    <t>поднятый ручной фонарь с желтым огнём</t>
  </si>
  <si>
    <t>С какой скоростью МВПС допускается проследование светофора с красным огнем или знака "Граница блок-участка" при показании локомотивного светофора "желтый огонь с красным" при условно-разрешающем сигнале проходного светофора в виде буквы "Т"?</t>
  </si>
  <si>
    <t>допускается со скоростью, не более 25 км/ч</t>
  </si>
  <si>
    <t>допускается со скоростью, не более 20 км/ч</t>
  </si>
  <si>
    <t>разрешено, при наличии заключения работника дистанции пути по должности не ниже бригадира пути, а при его отсутствии машиниста о возможности пропустить поезд разрешается пропустить один первый поезд со скоростью не более 5 км/час.</t>
  </si>
  <si>
    <t>немедленно применить меры к остановке поезда, посредством применения экстренного торможения</t>
  </si>
  <si>
    <t>немедленно применить меры к остановке поезда, посредством применения полного служебного торможения</t>
  </si>
  <si>
    <t>немедленно применить меры к остановке поезда, посредством применения служебного торможения</t>
  </si>
  <si>
    <t>На какое расстояние должен отойти работник от пути при пропуске поезда на участке с установленной  скоростью движения поездов 90 км/ч?</t>
  </si>
  <si>
    <t xml:space="preserve">С какой периодичностью машинист (помощник машиниста) обязан проходить обучение по использованию (применению) средств индивидуальной защиты? </t>
  </si>
  <si>
    <t>шину</t>
  </si>
  <si>
    <t>отсутствие  дыхания, кровообращения</t>
  </si>
  <si>
    <t>очередной</t>
  </si>
  <si>
    <t>Порядок проследования проходного светофора с погасшим огнем (при автоблокировке) при наличии разрешающего огня на локомотивном светофоре</t>
  </si>
  <si>
    <t>Как подаётся сигнал "Общая тревога" с локомотива, МВПС, ССПС?</t>
  </si>
  <si>
    <t>Как подаётся сигнал "Пожарная тревога" с локомотива, МВПС, ССПС?</t>
  </si>
  <si>
    <t xml:space="preserve">При следовании с неисправными устройствами безопасности помощнику машиниста запрещается
</t>
  </si>
  <si>
    <t>Что обязан сделать машинист поезда при боковом или вертикальном "толчке" в случае выхода подвижного состава за пределы габарита и появления признаков схода?</t>
  </si>
  <si>
    <t>Что является причиной падения давления в тормозной магистрали ССПС?</t>
  </si>
  <si>
    <t>Ступень торможения выполняемая при полном опробовании тормозов для проверки действия автоматических тормозов с воздухораспределителями пассажирского типа</t>
  </si>
  <si>
    <t xml:space="preserve">Дайте определение понятию  "кран вспомогательного тормоза"
</t>
  </si>
  <si>
    <t xml:space="preserve">Дайте определение понятию "отпуск ступенчатый автоматических тормозов ССПС"
</t>
  </si>
  <si>
    <t>Укажите зарядное давление тормозной магистрали ССПС, хозяйственного поезда, в состав которого входят подвижные единицы с воздухораспределителями пассажирского типа:</t>
  </si>
  <si>
    <t>Какое должно быть минимальное напряжение источника питания ЭПТ при  нахождении управляющего органа крана машиниста в положении
служебного торможения электропневматическим тормозом или служебного торможения с замедленной разрядкой уравнительного резервуара</t>
  </si>
  <si>
    <t>Какое допускается снижение давления при проверке плотности уравнительного резервуара МВПС?</t>
  </si>
  <si>
    <t>Укажите правильное определение термина  "давление зарядное"</t>
  </si>
  <si>
    <t>Укажите правильное определение термина  "давление сверхзарядное"</t>
  </si>
  <si>
    <t>Каким из перечисленных документов регламентируется зарядное давление в тормозной магистрали моторвагонного поезда?</t>
  </si>
  <si>
    <t>При необходимости осуществление мероприятий по временной остановке наружного кровотечения, если кровотечение остановлено прямым давлением на рану необходимо наложить:</t>
  </si>
  <si>
    <t>Какое минимальное количество заземляющих штанг необходимо установить для заземления отключенной контактной сети?</t>
  </si>
  <si>
    <t>Укажите действия локомотивной бригады в случае неминуемого столкновения МВПС с внезапно возникшем на пути препятствием?</t>
  </si>
  <si>
    <t>Какой должен быть номинальный размер ширины колеи  на прямых участках железнодорожного пути и на кривых радиусом 350 м и более (с отклонениями по уширению и сужению, не требующими устранений)?</t>
  </si>
  <si>
    <t xml:space="preserve">устойчивую двустороннюю связь с диспетчером поездным в пределах всего диспетчерского участка, с ДСП станций, ограничивающими перегон, а также с машинистами локомотивов, МВПС, ССПС, находящихся на одном перегоне в пределах зоны радио покрытия локомотивных радиостанций  и с дежурными по железнодорожному переезду в пределах длины участков приближения к переезду </t>
  </si>
  <si>
    <t>неисправность входной двери</t>
  </si>
  <si>
    <t>неисправность освещения кабины</t>
  </si>
  <si>
    <t xml:space="preserve"> более 16 мм</t>
  </si>
  <si>
    <t>местной инструкцией начальника структурного подразделения</t>
  </si>
  <si>
    <t>ТРА станции</t>
  </si>
  <si>
    <t>Допускается ли к эксплуатации колесная пара железнодорожного подвижного состава при выделении смазки в виде равномерно распределенного валика на уплотнении кассетного подшипника?</t>
  </si>
  <si>
    <t>При какой глубине и длине выщербины на поверхности катания колесной пары локомотива (моторного вагона МВПС) запрещена эксплуатация локомотива (моторного вагона МВПС)?</t>
  </si>
  <si>
    <t>на железнодорожных путях общего пользования со скоростью – не более 20 км/ч, а на железнодорожных путях не общего пользования – не более 15 км/ч</t>
  </si>
  <si>
    <t>основы искусственного интелекта</t>
  </si>
  <si>
    <t>разрешается поезду следовать на железнодорожную станцию по направлению главного железнодорожного пути без отклонения по стрелочному переводу с установленной скоростью, следующий светофор (маршрутный или выходной) открыт и требует проследование его не более 60 км/час</t>
  </si>
  <si>
    <t>в светлое время суток и в темное время суток только красным огнем ручного фонаря</t>
  </si>
  <si>
    <t>группами: один длинный один короткий звук в течение от 2 до 3 минут</t>
  </si>
  <si>
    <t>от руководящего спуска и максимальной допускаемой скорости движения поездов на перегоне</t>
  </si>
  <si>
    <t>используются сигнальные принадлежности, находящиеся на подвижном составе</t>
  </si>
  <si>
    <t>передавать управление помощнику машиниста</t>
  </si>
  <si>
    <t>Что должна предпринять бригада локомотива, МВПС, ССПС в случае возникновения угрозы наезда на человека?</t>
  </si>
  <si>
    <t>Бригада ССПС обязана принять меры для закрепления ССПС, во всех случаях, когда движение ССПС не может возобновлено в течение:</t>
  </si>
  <si>
    <t>Ступень торможения выполняемая при полном опробовании тормозов для проверки действия автоматических тормозов в грузовом порожнем поезде:</t>
  </si>
  <si>
    <t>В каком случае при прицепке к тяговой единице ССПС полное опробование автотормозов на станциях, где нет пунктов технического обслуживания, производится без вручения машинисту "Справки об обеспечении поезда тормозами и исправном их действии"?</t>
  </si>
  <si>
    <t>Какой разрядкой тормозной магистрали проверяется работоспособность системы отпуска тормоза хвостового вагона МВПС (СОТ-Х)?</t>
  </si>
  <si>
    <t>На какую величину следует снизить давление в уравнительном резервуаре перед отцепкой локомотива, тяговой единицы, от состава?</t>
  </si>
  <si>
    <t>Если при приёмке газотурбовоза в основном депо или в пункте оборота обнаружена неисправность, неустранимая за время приёмки, машинист обязан:</t>
  </si>
  <si>
    <t>Перед за запуском газотурбинного двигателя, температура масла в маслобаке генератора должна быть:</t>
  </si>
  <si>
    <t>Корпус криогенного насоса перед запуском газотурбинного двигателя:</t>
  </si>
  <si>
    <t>Процесс "Захолаживание" перед запуском газотурбинного двигателя производится:</t>
  </si>
  <si>
    <t>С какой скоростью разрешается следование МВПС (кроме скоростных и высокоскоростных) по приказу ДНЦ в случае невозможности восстановления работы (отказа) основных устройств безопасности при наличии информации о свободности межстанционного перегона?</t>
  </si>
  <si>
    <t>Приказом Министерства транспорта Российской Федерации № 250</t>
  </si>
  <si>
    <t>медленным движением вверх и развернутым красным флагом</t>
  </si>
  <si>
    <t>ручным фонарем с красным огнем, а при его отсутствии ручным</t>
  </si>
  <si>
    <t>первичная профсоюзная организация</t>
  </si>
  <si>
    <t>фонд социального страхования</t>
  </si>
  <si>
    <t>государственная инспекция труда</t>
  </si>
  <si>
    <t>повреждение здоровья, единственной причиной которого явилось по заключению медицинской организации алкогольное, наркотическое или иное токсическое опьянение (отравление) пострадавшего, не связанное с нарушениями технологического процесса</t>
  </si>
  <si>
    <t>бледность, закрытые глаза</t>
  </si>
  <si>
    <t>система сохранения жизни и здоровья работников в процессе трудовой деятельности, включающая в себя правовые, социально-экономические, организационно-технические, санитарно-гигиенические, лечебно-профилактические, реабилитационные и иные мероприятия</t>
  </si>
  <si>
    <t>работодатель или его представитель, специалист по охране труда или лицо, назначенное ответственным за организацию работы по охране труда, представители выборного органа первичной профсоюзной организации или иного уполномоченного представительного органа работников, уполномоченный по охране труда (при наличии)</t>
  </si>
  <si>
    <t>Первоочередные меры при оказании первой помощи при поражении человека электрическим током?</t>
  </si>
  <si>
    <t>обеспечить свою безопасность, по возможности отключить источник тока, прекратить действие электрического тока</t>
  </si>
  <si>
    <t>Первоочередные меры при оказании первой помощи при термическом поражении человека?</t>
  </si>
  <si>
    <t>убедись, что вам ничего не угрожает, остановите и уложите пострадавшего на землю, потушите одежду любым способом (например накройте человека негорючей тканью, вызвать (самостоятельно или с помощью окружающих) скорую медицинскую помощь</t>
  </si>
  <si>
    <t>Какие действия запрещены локомотивной бригаде при проведении приемки МВПС?</t>
  </si>
  <si>
    <t>соблюдать требования по охране труда и обеспечению безопасности труда</t>
  </si>
  <si>
    <t>На какое расстояние работникам локомотивной бригады запрещено к оборванным проводам контактной сети, воздушным линиям электропередачи?</t>
  </si>
  <si>
    <t>Какие виды огнетушителей разрешается использовать для тушения электрооборудования, находящегося под напряжением, в электроустановках до 1000 В?</t>
  </si>
  <si>
    <t>возможно образование смесей окислителя с горючими газами, парами легковоспламеняющихся жидкостей, горючими аэрозолями и горючими пылями, в которых при появлении источника зажигания возможно инициирование взрыва и (или) пожара</t>
  </si>
  <si>
    <t>возможно образование смесей воздуха с горючими газами, парами легковоспламеняющихся жидкостей, горючими жидкостями, горючими аэрозолями и горючими пылями или волокнами и если при определенной концентрации горючего и появлении источника инициирования взрыва (источника зажигания) она способна взрываться</t>
  </si>
  <si>
    <t>На каком расстоянии должны быть видны показания входных, предупредительных, проходных, заградительных светофоров и светофоров прикрытия в кривых участках железнодорожного пути?</t>
  </si>
  <si>
    <t xml:space="preserve">отставание остряка от рамного рельса на 3 мм и более </t>
  </si>
  <si>
    <t xml:space="preserve">В случае возникновения неисправности устройств автоматической локомотивной сигнализации или локомотивных  устройств безопасности и невозможности восстановления их действия машинист локомотива (МВПС) при работе с помощником машиниста обязан:     </t>
  </si>
  <si>
    <t>Ширина колеи на территории Российской Федерации составляет?</t>
  </si>
  <si>
    <t>Что допускается применять в качестве средства интервального регулирования на малоинтенсивных участках?</t>
  </si>
  <si>
    <t>Что обозначает один желтый мигающий огонь, подаваемый на проходных светофорах, расположенных перед входными (предвходными) светофорами?</t>
  </si>
  <si>
    <t>Что обозначают два желтых огня, из них верхний мигающий, подаваемые входным светофором?</t>
  </si>
  <si>
    <t>Что обозначает один желтый огонь, подаваемый проходным светофором?</t>
  </si>
  <si>
    <t>один жёлтый мигающий и один зелёный огни</t>
  </si>
  <si>
    <t>На каком расстоянии должны быть видны показания выходных и маршрутных светофоров боковых железнодорожных путей?</t>
  </si>
  <si>
    <t>На каком минимальном расстоянии должна быть видны показания пригласительных сигналов?</t>
  </si>
  <si>
    <t>На каком минимально допустимом расстоянии должна обеспечиваться видимость показаний красных, желтых и зеленых сигнальных огней входных, предупредительных, проходных, заградительных светофоров и светофоров прикрытия на прямых участках железнодорожного пути общего пользования из кабины управления подвижной единицей?</t>
  </si>
  <si>
    <t>следовать до сигнального знака "Граница станции" смежной станции</t>
  </si>
  <si>
    <t xml:space="preserve">следовать до выходного сигнала смежной станции
</t>
  </si>
  <si>
    <t xml:space="preserve">следовать до входного сигнала смежной станции_x000D_
</t>
  </si>
  <si>
    <t>Какой порядок приема поезда на станцию при разрешающем показании входного (маршрутного) светофора, при неисправности на нем маршрутного указателя (кроме указателя "Э" на станциях стыкования разного рода тока)?</t>
  </si>
  <si>
    <t>при получении указания при подходе поезда к станции на участках приближения</t>
  </si>
  <si>
    <t>Скорость движения поезда (МВПС) при приеме на свободный участок железнодорожного пути, занятого железнодорожным подвижным составом?</t>
  </si>
  <si>
    <t>Через какое время после остановки поезда по показаниям КТСМ на станции или перегоне работники вагонного хозяйства (при их отсутствии - локомотивная бригада) обязаны произвести осмотр показанных подвижных единиц (при обнаружении нагретых букс)?</t>
  </si>
  <si>
    <t>поездная бригада</t>
  </si>
  <si>
    <t>Какое первоначальное действие машиниста должно быть при снятии напряжения в контактной сети?</t>
  </si>
  <si>
    <t>Порядок действий при получении сообщения речевого информатора "Внимание! Машинист нечетного (четного) поезда к станции (название станции) КТСМ. Тревога 2. Предупреждение"</t>
  </si>
  <si>
    <t>Через какое время машинист остановившегося поезда на перегоне, при отказе оборудования МВПС и невозможности дальнейшего движения, обязан затребовать вспомогательный локомотив (кроме электропезда ЭВС "Сапсан")?</t>
  </si>
  <si>
    <t>Кто производит осмотр не МВПС (кроме скоростного и высокоскоростного), остановленного на перегоне по показаниям УКСПС?</t>
  </si>
  <si>
    <t>Перед отправлением поезда с начальной железнодорожной станции при разрешающем показании выходного (маршрутного) светофора или полученном разрешении в соответствии с положениями ИДП</t>
  </si>
  <si>
    <t xml:space="preserve">после перехода на телефонные средства связи машинисту хозяйственного поезда,ведущего локомотива и машинисту подталкивающего локомотива передаются бланки ДУ-50 </t>
  </si>
  <si>
    <t>При  вступлении поезда на блок-участок с запрещающим сигналом светофора когда помощник машиниста и машинист обязаны докладывать друг другу о приближении к светофору с запрещающим показанием?</t>
  </si>
  <si>
    <t xml:space="preserve">затребовать вспомогательный локомотив </t>
  </si>
  <si>
    <t>довести поезд до ближайшей станции со скоростью не более 40 км/час</t>
  </si>
  <si>
    <t xml:space="preserve">Какое из указанных разрешений применяется в случае, когда при внезапном перекрытии входного (маршрутного) светофора на запрещающее показание машинист, восприняв перекрытие, остановит поезд уже после проезда входного (маршрутного) сигнала?
</t>
  </si>
  <si>
    <r>
      <t>Действия машиниста пассажирского поезда перед переводом управляющего органа крана машиниста в отпускное положение, если поезд был заторможен ступенью 0,3 кгс/см</t>
    </r>
    <r>
      <rPr>
        <vertAlign val="superscript"/>
        <sz val="14"/>
        <rFont val="Times New Roman"/>
        <family val="1"/>
        <charset val="204"/>
      </rPr>
      <t>2</t>
    </r>
    <r>
      <rPr>
        <sz val="14"/>
        <rFont val="Times New Roman"/>
        <family val="1"/>
        <charset val="204"/>
      </rPr>
      <t xml:space="preserve"> автотормозами:</t>
    </r>
  </si>
  <si>
    <r>
      <t>увеличить разрядку тормозной магистрали не менее, чем до 0,5 кгс/см</t>
    </r>
    <r>
      <rPr>
        <vertAlign val="superscript"/>
        <sz val="14"/>
        <rFont val="Times New Roman"/>
        <family val="1"/>
        <charset val="204"/>
      </rPr>
      <t>2</t>
    </r>
    <r>
      <rPr>
        <sz val="14"/>
        <rFont val="Times New Roman"/>
        <family val="1"/>
        <charset val="204"/>
      </rPr>
      <t xml:space="preserve"> и только после этого выполнить отпуск тормозов</t>
    </r>
  </si>
  <si>
    <r>
      <t>Действия машиниста, если в процессе выполнения ступенчатого отпуска ЭПТ после остановки давление в тормозных цилиндрах локомотива составило менее 0,5 кгс/см</t>
    </r>
    <r>
      <rPr>
        <vertAlign val="superscript"/>
        <sz val="14"/>
        <rFont val="Times New Roman"/>
        <family val="1"/>
        <charset val="204"/>
      </rPr>
      <t>2</t>
    </r>
    <r>
      <rPr>
        <sz val="14"/>
        <rFont val="Times New Roman"/>
        <family val="1"/>
        <charset val="204"/>
      </rPr>
      <t>:</t>
    </r>
  </si>
  <si>
    <r>
      <t>увеличить давление в тормозных цилиндрах локомотива свыше 0,5 кгс/см</t>
    </r>
    <r>
      <rPr>
        <vertAlign val="superscript"/>
        <sz val="14"/>
        <rFont val="Times New Roman"/>
        <family val="1"/>
        <charset val="204"/>
      </rPr>
      <t>2</t>
    </r>
    <r>
      <rPr>
        <sz val="14"/>
        <rFont val="Times New Roman"/>
        <family val="1"/>
        <charset val="204"/>
      </rPr>
      <t xml:space="preserve"> и выполнить полный отпуск</t>
    </r>
  </si>
  <si>
    <r>
      <t>увеличить давление в тормозных цилиндрах локомотива на 0,6 кгс/см</t>
    </r>
    <r>
      <rPr>
        <vertAlign val="superscript"/>
        <sz val="14"/>
        <rFont val="Times New Roman"/>
        <family val="1"/>
        <charset val="204"/>
      </rPr>
      <t>2</t>
    </r>
    <r>
      <rPr>
        <sz val="14"/>
        <rFont val="Times New Roman"/>
        <family val="1"/>
        <charset val="204"/>
      </rPr>
      <t xml:space="preserve"> и выполнить полный отпуск</t>
    </r>
  </si>
  <si>
    <r>
      <t>Что обязан сделать машинист ССПС при ступени торможения более 1,0 кгс/см</t>
    </r>
    <r>
      <rPr>
        <vertAlign val="superscript"/>
        <sz val="14"/>
        <rFont val="Times New Roman"/>
        <family val="1"/>
        <charset val="204"/>
      </rPr>
      <t>2</t>
    </r>
    <r>
      <rPr>
        <sz val="14"/>
        <rFont val="Times New Roman"/>
        <family val="1"/>
        <charset val="204"/>
      </rPr>
      <t xml:space="preserve"> при инее, гололеде, когда сила сцепления колес с рельсами снижается?</t>
    </r>
  </si>
  <si>
    <r>
      <t>Укажите время наполнения уравнительного резервуара при поездном положении управляющего органа крана машиниста от 0 до 0,49 МПа (от 0 до 5 кгс/см</t>
    </r>
    <r>
      <rPr>
        <vertAlign val="superscript"/>
        <sz val="14"/>
        <rFont val="Times New Roman"/>
        <family val="1"/>
        <charset val="204"/>
      </rPr>
      <t>2</t>
    </r>
    <r>
      <rPr>
        <sz val="14"/>
        <rFont val="Times New Roman"/>
        <family val="1"/>
        <charset val="204"/>
      </rPr>
      <t>):</t>
    </r>
  </si>
  <si>
    <r>
      <t>В течение какого времени не допускается снижение давления в тормозных цилиндрах, которое должно быть не более 0,02 МПа (0,2 кгс/см</t>
    </r>
    <r>
      <rPr>
        <vertAlign val="superscript"/>
        <sz val="14"/>
        <rFont val="Times New Roman"/>
        <family val="1"/>
        <charset val="204"/>
      </rPr>
      <t>2</t>
    </r>
    <r>
      <rPr>
        <sz val="14"/>
        <rFont val="Times New Roman"/>
        <family val="1"/>
        <charset val="204"/>
      </rPr>
      <t>) в оставляемой кабине управления (или при смене пульта управления) на ССПС, оборудованном блокировочным устройством?</t>
    </r>
  </si>
  <si>
    <r>
      <t>Время зарядки запасного резервуара объемом 55 л до давления 4,8 кгс/см</t>
    </r>
    <r>
      <rPr>
        <vertAlign val="superscript"/>
        <sz val="14"/>
        <rFont val="Times New Roman"/>
        <family val="1"/>
        <charset val="204"/>
      </rPr>
      <t>2</t>
    </r>
    <r>
      <rPr>
        <sz val="14"/>
        <rFont val="Times New Roman"/>
        <family val="1"/>
        <charset val="204"/>
      </rPr>
      <t xml:space="preserve"> составляет:</t>
    </r>
  </si>
  <si>
    <r>
      <t>С чего начинается осмотр колесных пар локомотивной бригадой</t>
    </r>
    <r>
      <rPr>
        <b/>
        <sz val="14"/>
        <rFont val="Times New Roman"/>
        <family val="1"/>
        <charset val="204"/>
      </rPr>
      <t xml:space="preserve"> </t>
    </r>
    <r>
      <rPr>
        <sz val="14"/>
        <rFont val="Times New Roman"/>
        <family val="1"/>
        <charset val="204"/>
      </rPr>
      <t>МВПС?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</si>
</sst>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04"/>
      <scheme val="minor"/>
    </font>
    <font>
      <b/>
      <sz val="11"/>
      <color theme="1"/>
      <name val="Calibri"/>
      <family val="2"/>
      <charset val="204"/>
      <scheme val="minor"/>
    </font>
    <font>
      <sz val="11"/>
      <name val="Calibri"/>
      <family val="2"/>
      <charset val="204"/>
      <scheme val="minor"/>
    </font>
    <font>
      <sz val="10"/>
      <name val="Arial Cyr"/>
      <charset val="204"/>
    </font>
    <font>
      <sz val="11"/>
      <color theme="1"/>
      <name val="Times New Roman"/>
      <family val="1"/>
      <charset val="204"/>
    </font>
    <font>
      <sz val="12"/>
      <name val="Times New Roman"/>
      <family val="1"/>
      <charset val="204"/>
    </font>
    <font>
      <sz val="11"/>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b/>
      <sz val="24"/>
      <name val="Times New Roman"/>
      <family val="1"/>
      <charset val="204"/>
    </font>
    <font>
      <sz val="24"/>
      <name val="Times New Roman"/>
      <family val="1"/>
      <charset val="204"/>
    </font>
    <font>
      <sz val="11"/>
      <color rgb="FFFF0000"/>
      <name val="Times New Roman"/>
      <family val="1"/>
      <charset val="204"/>
    </font>
    <font>
      <sz val="11"/>
      <color rgb="FF00B050"/>
      <name val="Calibri"/>
      <family val="2"/>
      <charset val="204"/>
      <scheme val="minor"/>
    </font>
    <font>
      <sz val="11"/>
      <color rgb="FF00B050"/>
      <name val="Calibri"/>
      <family val="2"/>
      <charset val="204"/>
    </font>
    <font>
      <sz val="20.9"/>
      <color rgb="FF00B050"/>
      <name val="Calibri"/>
      <family val="2"/>
      <charset val="204"/>
    </font>
    <font>
      <b/>
      <sz val="12"/>
      <color theme="1"/>
      <name val="Arial"/>
      <family val="2"/>
      <charset val="204"/>
    </font>
    <font>
      <sz val="12"/>
      <name val="Arial"/>
      <family val="2"/>
      <charset val="204"/>
    </font>
    <font>
      <b/>
      <sz val="12"/>
      <name val="Arial"/>
      <family val="2"/>
      <charset val="204"/>
    </font>
    <font>
      <sz val="12"/>
      <color theme="1"/>
      <name val="Arial"/>
      <family val="2"/>
      <charset val="204"/>
    </font>
    <font>
      <sz val="12"/>
      <color rgb="FFFF0000"/>
      <name val="Arial"/>
      <family val="2"/>
      <charset val="204"/>
    </font>
    <font>
      <vertAlign val="superscript"/>
      <sz val="12"/>
      <name val="Arial"/>
      <family val="2"/>
      <charset val="204"/>
    </font>
    <font>
      <sz val="14"/>
      <name val="Times New Roman"/>
      <family val="1"/>
      <charset val="204"/>
    </font>
    <font>
      <sz val="11"/>
      <color rgb="FF006100"/>
      <name val="Calibri"/>
      <family val="2"/>
      <charset val="204"/>
      <scheme val="minor"/>
    </font>
    <font>
      <b/>
      <sz val="11"/>
      <color theme="0"/>
      <name val="Calibri"/>
      <family val="2"/>
      <charset val="204"/>
      <scheme val="minor"/>
    </font>
    <font>
      <b/>
      <sz val="14"/>
      <name val="Times New Roman"/>
      <family val="1"/>
      <charset val="204"/>
    </font>
    <font>
      <b/>
      <sz val="14"/>
      <color theme="1"/>
      <name val="Times New Roman"/>
      <family val="1"/>
      <charset val="204"/>
    </font>
    <font>
      <sz val="14"/>
      <color theme="1"/>
      <name val="Times New Roman"/>
      <family val="1"/>
      <charset val="204"/>
    </font>
    <font>
      <sz val="14"/>
      <color rgb="FFFF0000"/>
      <name val="Times New Roman"/>
      <family val="1"/>
      <charset val="204"/>
    </font>
    <font>
      <vertAlign val="superscript"/>
      <sz val="14"/>
      <name val="Times New Roman"/>
      <family val="1"/>
      <charset val="204"/>
    </font>
    <font>
      <sz val="8"/>
      <name val="Calibri"/>
      <family val="2"/>
      <charset val="204"/>
      <scheme val="minor"/>
    </font>
    <font>
      <sz val="14"/>
      <name val="Times"/>
      <family val="1"/>
      <charset val="204"/>
    </font>
    <font>
      <sz val="11"/>
      <color theme="1"/>
      <name val="Calibri"/>
      <family val="2"/>
      <charset val="204"/>
      <scheme val="minor"/>
    </font>
    <font>
      <sz val="10"/>
      <name val="Arial"/>
      <family val="2"/>
      <charset val="204"/>
    </font>
    <font>
      <sz val="11"/>
      <name val="Calibri"/>
      <family val="2"/>
      <charset val="204"/>
    </font>
    <font>
      <sz val="10"/>
      <name val="Arial"/>
      <family val="2"/>
      <charset val="204"/>
    </font>
  </fonts>
  <fills count="1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rgb="FFFF0000"/>
        <bgColor indexed="64"/>
      </patternFill>
    </fill>
    <fill>
      <patternFill patternType="solid">
        <fgColor rgb="FFA5A5A5"/>
      </patternFill>
    </fill>
    <fill>
      <patternFill patternType="solid">
        <fgColor rgb="FF92D050"/>
        <bgColor indexed="64"/>
      </patternFill>
    </fill>
    <fill>
      <patternFill patternType="solid">
        <fgColor theme="9"/>
        <bgColor indexed="64"/>
      </patternFill>
    </fill>
    <fill>
      <patternFill patternType="solid">
        <fgColor rgb="FFFFC000"/>
        <bgColor indexed="64"/>
      </patternFill>
    </fill>
    <fill>
      <patternFill patternType="solid">
        <fgColor rgb="FFA5A5A5"/>
        <bgColor indexed="64"/>
      </patternFill>
    </fill>
    <fill>
      <patternFill patternType="solid">
        <fgColor rgb="FFC6EFCE"/>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top/>
      <bottom style="medium">
        <color indexed="64"/>
      </bottom>
      <diagonal/>
    </border>
    <border>
      <left style="thin">
        <color theme="0"/>
      </left>
      <right/>
      <top style="thin">
        <color theme="0"/>
      </top>
      <bottom/>
      <diagonal/>
    </border>
    <border>
      <left style="thin">
        <color theme="0"/>
      </left>
      <right/>
      <top/>
      <bottom style="thin">
        <color auto="1"/>
      </bottom>
      <diagonal/>
    </border>
    <border>
      <left style="thin">
        <color theme="0"/>
      </left>
      <right/>
      <top style="thin">
        <color auto="1"/>
      </top>
      <bottom style="thin">
        <color theme="0"/>
      </bottom>
      <diagonal/>
    </border>
    <border>
      <left style="thin">
        <color theme="0"/>
      </left>
      <right/>
      <top style="thin">
        <color theme="0"/>
      </top>
      <bottom style="thin">
        <color auto="1"/>
      </bottom>
      <diagonal/>
    </border>
    <border>
      <left style="thin">
        <color theme="0"/>
      </left>
      <right/>
      <top/>
      <bottom style="thin">
        <color theme="0"/>
      </bottom>
      <diagonal/>
    </border>
    <border>
      <left style="thin">
        <color indexed="64"/>
      </left>
      <right/>
      <top style="thin">
        <color indexed="64"/>
      </top>
      <bottom style="thin">
        <color indexed="64"/>
      </bottom>
      <diagonal/>
    </border>
    <border diagonalUp="1">
      <left style="thin">
        <color auto="1"/>
      </left>
      <right style="thin">
        <color auto="1"/>
      </right>
      <top style="thin">
        <color auto="1"/>
      </top>
      <bottom style="thin">
        <color auto="1"/>
      </bottom>
      <diagonal style="thin">
        <color theme="0"/>
      </diagonal>
    </border>
    <border>
      <left style="thin">
        <color indexed="64"/>
      </left>
      <right/>
      <top/>
      <bottom style="thin">
        <color indexed="64"/>
      </bottom>
      <diagonal/>
    </border>
    <border>
      <left style="thin">
        <color theme="0"/>
      </left>
      <right style="thin">
        <color theme="0"/>
      </right>
      <top style="medium">
        <color indexed="64"/>
      </top>
      <bottom style="thin">
        <color theme="0"/>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double">
        <color rgb="FF3F3F3F"/>
      </left>
      <right style="double">
        <color rgb="FF3F3F3F"/>
      </right>
      <top style="double">
        <color rgb="FF3F3F3F"/>
      </top>
      <bottom style="double">
        <color rgb="FF3F3F3F"/>
      </bottom>
      <diagonal/>
    </border>
    <border>
      <left/>
      <right style="thin">
        <color theme="0"/>
      </right>
      <top style="thin">
        <color theme="0"/>
      </top>
      <bottom/>
      <diagonal/>
    </border>
    <border>
      <left/>
      <right style="thin">
        <color theme="0"/>
      </right>
      <top/>
      <bottom style="thin">
        <color theme="0"/>
      </bottom>
      <diagonal/>
    </border>
    <border>
      <left style="thin">
        <color indexed="64"/>
      </left>
      <right/>
      <top style="thin">
        <color indexed="64"/>
      </top>
      <bottom/>
      <diagonal/>
    </border>
  </borders>
  <cellStyleXfs count="14">
    <xf numFmtId="0" fontId="0" fillId="0" borderId="0"/>
    <xf numFmtId="0" fontId="3" fillId="0" borderId="0"/>
    <xf numFmtId="0" fontId="23" fillId="7" borderId="0" applyNumberFormat="0" applyBorder="0" applyAlignment="0" applyProtection="0"/>
    <xf numFmtId="0" fontId="24" fillId="9" borderId="31" applyNumberFormat="0" applyAlignment="0" applyProtection="0"/>
    <xf numFmtId="0" fontId="33" fillId="0" borderId="0"/>
    <xf numFmtId="0" fontId="24" fillId="13" borderId="31" applyNumberFormat="0" applyAlignment="0" applyProtection="0"/>
    <xf numFmtId="0" fontId="34" fillId="0" borderId="0">
      <alignment vertical="center"/>
    </xf>
    <xf numFmtId="0" fontId="32" fillId="0" borderId="0"/>
    <xf numFmtId="0" fontId="32" fillId="0" borderId="0"/>
    <xf numFmtId="0" fontId="33" fillId="0" borderId="0"/>
    <xf numFmtId="0" fontId="23" fillId="14" borderId="0" applyNumberFormat="0" applyBorder="0" applyAlignment="0" applyProtection="0"/>
    <xf numFmtId="0" fontId="35" fillId="0" borderId="0"/>
    <xf numFmtId="0" fontId="33" fillId="0" borderId="0"/>
    <xf numFmtId="0" fontId="33" fillId="0" borderId="0"/>
  </cellStyleXfs>
  <cellXfs count="474">
    <xf numFmtId="0" fontId="0" fillId="0" borderId="0" xfId="0"/>
    <xf numFmtId="0" fontId="4" fillId="0" borderId="9" xfId="0" applyFont="1" applyBorder="1"/>
    <xf numFmtId="0" fontId="5" fillId="3" borderId="1" xfId="0" applyFont="1" applyFill="1" applyBorder="1" applyAlignment="1">
      <alignment horizontal="left" vertical="top" wrapText="1"/>
    </xf>
    <xf numFmtId="0" fontId="0" fillId="0" borderId="9" xfId="0" applyBorder="1"/>
    <xf numFmtId="0" fontId="0" fillId="0" borderId="10" xfId="0" applyBorder="1"/>
    <xf numFmtId="0" fontId="1" fillId="0" borderId="8" xfId="0" applyFont="1" applyBorder="1" applyAlignment="1">
      <alignment horizontal="center" vertical="center" wrapText="1"/>
    </xf>
    <xf numFmtId="0" fontId="5" fillId="0" borderId="1" xfId="0" applyFont="1" applyFill="1" applyBorder="1" applyAlignment="1">
      <alignment horizontal="left" vertical="top" wrapText="1"/>
    </xf>
    <xf numFmtId="0" fontId="9"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0" fontId="8" fillId="6" borderId="1" xfId="0" applyFont="1" applyFill="1" applyBorder="1" applyAlignment="1">
      <alignment horizontal="center" vertical="center"/>
    </xf>
    <xf numFmtId="0" fontId="8" fillId="6" borderId="1" xfId="0" applyFont="1" applyFill="1" applyBorder="1" applyAlignment="1">
      <alignment horizontal="center" vertical="center" textRotation="90" wrapText="1"/>
    </xf>
    <xf numFmtId="0" fontId="9" fillId="0" borderId="1" xfId="0" applyFont="1" applyBorder="1" applyAlignment="1">
      <alignment horizontal="center" vertical="top"/>
    </xf>
    <xf numFmtId="0" fontId="5" fillId="3" borderId="13" xfId="0" applyFont="1" applyFill="1" applyBorder="1" applyAlignment="1">
      <alignment horizontal="center" vertical="top" wrapText="1"/>
    </xf>
    <xf numFmtId="0" fontId="9" fillId="0" borderId="9" xfId="0" applyFont="1" applyBorder="1"/>
    <xf numFmtId="0" fontId="9" fillId="0" borderId="9" xfId="0" applyFont="1" applyBorder="1" applyAlignment="1">
      <alignment vertical="top"/>
    </xf>
    <xf numFmtId="0" fontId="9" fillId="0" borderId="10" xfId="0" applyFont="1" applyBorder="1" applyAlignment="1">
      <alignment vertical="top"/>
    </xf>
    <xf numFmtId="0" fontId="9" fillId="0" borderId="10" xfId="0" applyFont="1" applyBorder="1"/>
    <xf numFmtId="0" fontId="9" fillId="0" borderId="1" xfId="0" applyFont="1" applyFill="1" applyBorder="1" applyAlignment="1">
      <alignment vertical="top" wrapText="1"/>
    </xf>
    <xf numFmtId="0" fontId="8" fillId="6" borderId="1" xfId="0" applyFont="1" applyFill="1" applyBorder="1" applyAlignment="1">
      <alignment horizontal="center" vertical="center" wrapText="1"/>
    </xf>
    <xf numFmtId="0" fontId="5" fillId="0" borderId="1" xfId="0" applyFont="1" applyFill="1" applyBorder="1" applyAlignment="1">
      <alignment horizontal="center" vertical="top"/>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top" wrapText="1"/>
    </xf>
    <xf numFmtId="49" fontId="5" fillId="0" borderId="1" xfId="0" applyNumberFormat="1" applyFont="1" applyFill="1" applyBorder="1" applyAlignment="1">
      <alignment vertical="top"/>
    </xf>
    <xf numFmtId="49" fontId="5" fillId="0" borderId="1"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xf>
    <xf numFmtId="49" fontId="5" fillId="0" borderId="1" xfId="0" applyNumberFormat="1" applyFont="1" applyFill="1" applyBorder="1" applyAlignment="1" applyProtection="1">
      <alignment horizontal="left" vertical="top" wrapText="1"/>
      <protection locked="0"/>
    </xf>
    <xf numFmtId="0" fontId="5" fillId="0" borderId="1" xfId="0" applyNumberFormat="1" applyFont="1" applyFill="1" applyBorder="1" applyAlignment="1" applyProtection="1">
      <alignment horizontal="left" vertical="top" wrapText="1"/>
      <protection locked="0"/>
    </xf>
    <xf numFmtId="0" fontId="9" fillId="0" borderId="1" xfId="0" applyNumberFormat="1" applyFont="1" applyFill="1" applyBorder="1" applyAlignment="1">
      <alignment vertical="top" wrapText="1"/>
    </xf>
    <xf numFmtId="0" fontId="9" fillId="0" borderId="1" xfId="0" applyNumberFormat="1" applyFont="1" applyFill="1" applyBorder="1" applyAlignment="1">
      <alignment horizontal="left" vertical="top" wrapText="1"/>
    </xf>
    <xf numFmtId="0" fontId="5" fillId="3" borderId="1" xfId="0" applyNumberFormat="1" applyFont="1" applyFill="1" applyBorder="1" applyAlignment="1">
      <alignment horizontal="left" vertical="top" wrapText="1"/>
    </xf>
    <xf numFmtId="49" fontId="5" fillId="3" borderId="1" xfId="0" applyNumberFormat="1" applyFont="1" applyFill="1" applyBorder="1" applyAlignment="1">
      <alignment vertical="top"/>
    </xf>
    <xf numFmtId="0" fontId="5" fillId="0" borderId="1" xfId="0" applyNumberFormat="1" applyFont="1" applyFill="1" applyBorder="1" applyAlignment="1">
      <alignment horizontal="center" vertical="top" wrapText="1"/>
    </xf>
    <xf numFmtId="0" fontId="9" fillId="0" borderId="9" xfId="0" applyFont="1" applyBorder="1" applyAlignment="1">
      <alignment horizontal="center" vertical="top"/>
    </xf>
    <xf numFmtId="0" fontId="9" fillId="0" borderId="9" xfId="0" applyFont="1" applyBorder="1" applyAlignment="1">
      <alignment horizontal="center"/>
    </xf>
    <xf numFmtId="0" fontId="9" fillId="0" borderId="9" xfId="0" applyFont="1" applyBorder="1" applyAlignment="1">
      <alignment horizontal="center" vertical="top" wrapText="1"/>
    </xf>
    <xf numFmtId="0" fontId="8" fillId="2" borderId="13" xfId="0" applyFont="1" applyFill="1" applyBorder="1" applyAlignment="1">
      <alignment horizontal="center" vertical="center" wrapText="1"/>
    </xf>
    <xf numFmtId="0" fontId="5" fillId="0" borderId="13" xfId="0" applyFont="1" applyFill="1" applyBorder="1" applyAlignment="1">
      <alignment horizontal="center" vertical="top"/>
    </xf>
    <xf numFmtId="0" fontId="5" fillId="0" borderId="13"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10" xfId="0" applyFont="1" applyBorder="1" applyAlignment="1">
      <alignment horizontal="center"/>
    </xf>
    <xf numFmtId="0" fontId="9" fillId="0" borderId="10" xfId="0" applyFont="1" applyBorder="1" applyAlignment="1">
      <alignment horizontal="center" vertical="top" wrapText="1"/>
    </xf>
    <xf numFmtId="0" fontId="9" fillId="0" borderId="10" xfId="0" applyFont="1" applyBorder="1" applyAlignment="1">
      <alignment horizontal="center" vertical="top"/>
    </xf>
    <xf numFmtId="0" fontId="9" fillId="0" borderId="1" xfId="0" applyNumberFormat="1" applyFont="1" applyBorder="1" applyAlignment="1">
      <alignment vertical="top" wrapText="1"/>
    </xf>
    <xf numFmtId="0" fontId="9" fillId="0" borderId="10" xfId="0" applyNumberFormat="1" applyFont="1" applyBorder="1" applyAlignment="1">
      <alignment vertical="top" wrapText="1"/>
    </xf>
    <xf numFmtId="0" fontId="9" fillId="0" borderId="9" xfId="0" applyNumberFormat="1" applyFont="1" applyBorder="1" applyAlignment="1">
      <alignment vertical="top" wrapText="1"/>
    </xf>
    <xf numFmtId="0" fontId="9" fillId="0" borderId="13" xfId="0" applyFont="1" applyBorder="1" applyAlignment="1">
      <alignment horizontal="center"/>
    </xf>
    <xf numFmtId="0" fontId="7" fillId="0" borderId="1" xfId="0" applyFont="1" applyFill="1" applyBorder="1" applyAlignment="1">
      <alignment horizontal="center" vertical="center" wrapText="1"/>
    </xf>
    <xf numFmtId="0" fontId="4" fillId="0" borderId="1" xfId="0" applyFont="1" applyBorder="1"/>
    <xf numFmtId="0" fontId="4" fillId="0" borderId="1" xfId="0" applyFont="1" applyBorder="1" applyAlignment="1">
      <alignment wrapText="1"/>
    </xf>
    <xf numFmtId="0" fontId="4" fillId="0" borderId="10" xfId="0" applyFont="1" applyBorder="1"/>
    <xf numFmtId="0" fontId="10" fillId="3" borderId="9" xfId="0" applyFont="1" applyFill="1" applyBorder="1"/>
    <xf numFmtId="0" fontId="8" fillId="6" borderId="1" xfId="0" applyFont="1" applyFill="1" applyBorder="1" applyAlignment="1">
      <alignment horizontal="center" vertical="top"/>
    </xf>
    <xf numFmtId="0" fontId="4" fillId="0" borderId="12" xfId="0" applyFont="1" applyBorder="1"/>
    <xf numFmtId="0" fontId="6" fillId="0" borderId="1" xfId="0" applyFont="1" applyFill="1" applyBorder="1"/>
    <xf numFmtId="0" fontId="6" fillId="0" borderId="12" xfId="0" applyFont="1" applyFill="1" applyBorder="1"/>
    <xf numFmtId="0" fontId="4" fillId="0" borderId="9" xfId="0" applyFont="1" applyFill="1" applyBorder="1"/>
    <xf numFmtId="0" fontId="4" fillId="0" borderId="13" xfId="0" applyFont="1" applyBorder="1" applyAlignment="1">
      <alignment horizontal="center"/>
    </xf>
    <xf numFmtId="0" fontId="4" fillId="0" borderId="1" xfId="0" applyNumberFormat="1" applyFont="1" applyBorder="1" applyAlignment="1">
      <alignment vertical="top" wrapText="1"/>
    </xf>
    <xf numFmtId="0" fontId="6" fillId="0" borderId="1" xfId="0" applyFont="1" applyFill="1" applyBorder="1" applyAlignment="1">
      <alignment horizontal="center" vertical="top" wrapText="1"/>
    </xf>
    <xf numFmtId="0" fontId="6"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center" vertical="top" wrapText="1"/>
    </xf>
    <xf numFmtId="0" fontId="12"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1" xfId="0" applyFont="1" applyBorder="1" applyAlignment="1">
      <alignment horizontal="left" vertical="top" wrapText="1"/>
    </xf>
    <xf numFmtId="0" fontId="6" fillId="0" borderId="1" xfId="0" applyNumberFormat="1" applyFont="1" applyBorder="1" applyAlignment="1">
      <alignment horizontal="left" vertical="top" wrapText="1"/>
    </xf>
    <xf numFmtId="0" fontId="6" fillId="0" borderId="1" xfId="0" applyFont="1" applyFill="1" applyBorder="1" applyAlignment="1">
      <alignment horizontal="left" vertical="top" wrapText="1"/>
    </xf>
    <xf numFmtId="0" fontId="4" fillId="0" borderId="1" xfId="0" applyFont="1" applyBorder="1" applyAlignment="1">
      <alignment horizontal="left" vertical="top"/>
    </xf>
    <xf numFmtId="0" fontId="19" fillId="0" borderId="9" xfId="0" applyFont="1" applyBorder="1"/>
    <xf numFmtId="0" fontId="19" fillId="0" borderId="1" xfId="0" applyFont="1" applyFill="1" applyBorder="1" applyAlignment="1">
      <alignment horizontal="left" vertical="top" wrapText="1"/>
    </xf>
    <xf numFmtId="0" fontId="19" fillId="0" borderId="9" xfId="0" applyFont="1" applyBorder="1" applyAlignment="1">
      <alignment horizontal="center" vertical="top"/>
    </xf>
    <xf numFmtId="0" fontId="17" fillId="0" borderId="1" xfId="0" applyFont="1" applyFill="1" applyBorder="1" applyAlignment="1">
      <alignment horizontal="left" vertical="top" wrapText="1"/>
    </xf>
    <xf numFmtId="0" fontId="17" fillId="0" borderId="1" xfId="0" applyFont="1" applyFill="1" applyBorder="1" applyAlignment="1">
      <alignment horizontal="center" vertical="top" wrapText="1"/>
    </xf>
    <xf numFmtId="0" fontId="19" fillId="0" borderId="1" xfId="0" applyFont="1" applyFill="1" applyBorder="1" applyAlignment="1">
      <alignment horizontal="center" vertical="top" wrapText="1"/>
    </xf>
    <xf numFmtId="49" fontId="17" fillId="0" borderId="1" xfId="0" applyNumberFormat="1" applyFont="1" applyFill="1" applyBorder="1" applyAlignment="1">
      <alignment vertical="top" wrapText="1"/>
    </xf>
    <xf numFmtId="0" fontId="19" fillId="0" borderId="9" xfId="0" applyFont="1" applyBorder="1" applyAlignment="1">
      <alignment wrapText="1"/>
    </xf>
    <xf numFmtId="0" fontId="17" fillId="0" borderId="1" xfId="0" applyFont="1" applyFill="1" applyBorder="1" applyAlignment="1">
      <alignment horizontal="center" vertical="top"/>
    </xf>
    <xf numFmtId="0" fontId="19" fillId="0" borderId="9" xfId="0" applyFont="1" applyFill="1" applyBorder="1"/>
    <xf numFmtId="0" fontId="17" fillId="0" borderId="1" xfId="0" applyFont="1" applyFill="1" applyBorder="1" applyAlignment="1">
      <alignment vertical="top" wrapText="1"/>
    </xf>
    <xf numFmtId="0" fontId="19" fillId="0" borderId="13" xfId="0" applyFont="1" applyFill="1" applyBorder="1" applyAlignment="1">
      <alignment horizontal="left" vertical="top" wrapText="1"/>
    </xf>
    <xf numFmtId="0" fontId="19" fillId="0" borderId="9" xfId="0" applyFont="1" applyFill="1" applyBorder="1" applyAlignment="1">
      <alignment horizontal="center" vertical="center"/>
    </xf>
    <xf numFmtId="0" fontId="16" fillId="0" borderId="1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9" xfId="0" applyFont="1" applyFill="1" applyBorder="1" applyAlignment="1">
      <alignment wrapText="1"/>
    </xf>
    <xf numFmtId="0" fontId="17" fillId="0" borderId="1" xfId="0" applyFont="1" applyFill="1" applyBorder="1" applyAlignment="1">
      <alignment wrapText="1"/>
    </xf>
    <xf numFmtId="0" fontId="19" fillId="5" borderId="9" xfId="0" applyFont="1" applyFill="1" applyBorder="1" applyAlignment="1">
      <alignment wrapText="1"/>
    </xf>
    <xf numFmtId="0" fontId="20" fillId="0" borderId="13" xfId="0" applyFont="1" applyFill="1" applyBorder="1" applyAlignment="1">
      <alignment horizontal="left" vertical="top" wrapText="1"/>
    </xf>
    <xf numFmtId="0" fontId="17" fillId="0" borderId="1" xfId="0" applyNumberFormat="1" applyFont="1" applyFill="1" applyBorder="1" applyAlignment="1">
      <alignment horizontal="left" vertical="top" wrapText="1"/>
    </xf>
    <xf numFmtId="0" fontId="17" fillId="0" borderId="1" xfId="0" applyNumberFormat="1" applyFont="1" applyFill="1" applyBorder="1" applyAlignment="1">
      <alignment horizontal="center" vertical="top" wrapText="1"/>
    </xf>
    <xf numFmtId="0" fontId="19" fillId="0" borderId="13" xfId="0" applyFont="1" applyFill="1" applyBorder="1" applyAlignment="1">
      <alignment wrapText="1"/>
    </xf>
    <xf numFmtId="0" fontId="17" fillId="0" borderId="1" xfId="0" applyFont="1" applyFill="1" applyBorder="1"/>
    <xf numFmtId="0" fontId="19" fillId="0" borderId="10" xfId="0" applyFont="1" applyFill="1" applyBorder="1" applyAlignment="1">
      <alignment wrapText="1"/>
    </xf>
    <xf numFmtId="0" fontId="19" fillId="0" borderId="9" xfId="0" applyFont="1" applyFill="1" applyBorder="1" applyAlignment="1">
      <alignment horizontal="center" wrapText="1"/>
    </xf>
    <xf numFmtId="49" fontId="17" fillId="0" borderId="1" xfId="0" applyNumberFormat="1" applyFont="1" applyFill="1" applyBorder="1" applyAlignment="1" applyProtection="1">
      <alignment horizontal="left" vertical="top" wrapText="1"/>
      <protection locked="0"/>
    </xf>
    <xf numFmtId="49" fontId="17" fillId="0" borderId="1" xfId="0" applyNumberFormat="1" applyFont="1" applyFill="1" applyBorder="1" applyAlignment="1">
      <alignment horizontal="center" vertical="top" wrapText="1"/>
    </xf>
    <xf numFmtId="49" fontId="17" fillId="0" borderId="1" xfId="0" applyNumberFormat="1" applyFont="1" applyFill="1" applyBorder="1" applyAlignment="1">
      <alignment horizontal="center" vertical="top"/>
    </xf>
    <xf numFmtId="0" fontId="19" fillId="0" borderId="1" xfId="0" applyNumberFormat="1" applyFont="1" applyFill="1" applyBorder="1" applyAlignment="1">
      <alignment horizontal="left" vertical="top" wrapText="1"/>
    </xf>
    <xf numFmtId="0" fontId="19" fillId="0" borderId="9" xfId="0" applyFont="1" applyFill="1" applyBorder="1" applyAlignment="1">
      <alignment vertical="top" wrapText="1"/>
    </xf>
    <xf numFmtId="0" fontId="19" fillId="0" borderId="9" xfId="0" applyFont="1" applyBorder="1" applyAlignment="1">
      <alignment vertical="top" wrapText="1"/>
    </xf>
    <xf numFmtId="0" fontId="18" fillId="0" borderId="1" xfId="0" applyFont="1" applyFill="1" applyBorder="1" applyAlignment="1">
      <alignment horizontal="center" vertical="center" textRotation="90" wrapText="1"/>
    </xf>
    <xf numFmtId="0" fontId="17" fillId="0" borderId="2" xfId="0" applyFont="1" applyFill="1" applyBorder="1" applyAlignment="1">
      <alignment horizontal="left" vertical="center"/>
    </xf>
    <xf numFmtId="0" fontId="17" fillId="0" borderId="2" xfId="0" applyFont="1" applyFill="1" applyBorder="1" applyAlignment="1">
      <alignment horizontal="left" vertical="top"/>
    </xf>
    <xf numFmtId="0" fontId="19" fillId="0" borderId="12" xfId="0" applyFont="1" applyFill="1" applyBorder="1" applyAlignment="1">
      <alignment wrapText="1"/>
    </xf>
    <xf numFmtId="0" fontId="19" fillId="0" borderId="1" xfId="0" applyFont="1" applyFill="1" applyBorder="1" applyAlignment="1">
      <alignment wrapText="1"/>
    </xf>
    <xf numFmtId="0" fontId="19" fillId="0" borderId="10" xfId="0" applyFont="1" applyFill="1" applyBorder="1" applyAlignment="1">
      <alignment vertical="top" wrapText="1"/>
    </xf>
    <xf numFmtId="0" fontId="17" fillId="0" borderId="1" xfId="0" applyFont="1" applyFill="1" applyBorder="1" applyAlignment="1">
      <alignment horizontal="left" vertical="top"/>
    </xf>
    <xf numFmtId="0" fontId="19" fillId="3" borderId="12" xfId="0" applyFont="1" applyFill="1" applyBorder="1"/>
    <xf numFmtId="0" fontId="19" fillId="3" borderId="9" xfId="0" applyFont="1" applyFill="1" applyBorder="1"/>
    <xf numFmtId="0" fontId="19" fillId="3" borderId="9" xfId="0" applyFont="1" applyFill="1" applyBorder="1" applyAlignment="1">
      <alignment horizontal="center" vertical="top" wrapText="1"/>
    </xf>
    <xf numFmtId="0" fontId="19" fillId="0" borderId="12" xfId="0" applyFont="1" applyBorder="1"/>
    <xf numFmtId="0" fontId="19" fillId="0" borderId="9" xfId="0" applyFont="1" applyBorder="1" applyAlignment="1">
      <alignment horizontal="center" vertical="center"/>
    </xf>
    <xf numFmtId="0" fontId="17" fillId="0" borderId="1" xfId="0" applyFont="1" applyFill="1" applyBorder="1" applyAlignment="1">
      <alignment horizontal="left" vertical="top" wrapText="1"/>
    </xf>
    <xf numFmtId="0" fontId="19" fillId="0" borderId="9" xfId="0" applyFont="1" applyFill="1" applyBorder="1" applyAlignment="1">
      <alignment horizontal="center" vertical="top" wrapText="1"/>
    </xf>
    <xf numFmtId="0" fontId="19" fillId="0" borderId="9" xfId="0" applyFont="1" applyFill="1" applyBorder="1" applyAlignment="1">
      <alignment horizontal="center" vertical="top"/>
    </xf>
    <xf numFmtId="0" fontId="17" fillId="0" borderId="1" xfId="0" applyFont="1" applyFill="1" applyBorder="1" applyAlignment="1">
      <alignment horizontal="justify" vertical="top" wrapText="1"/>
    </xf>
    <xf numFmtId="0" fontId="18" fillId="0" borderId="1" xfId="0" applyFont="1" applyFill="1" applyBorder="1" applyAlignment="1">
      <alignment horizontal="center" vertical="top" wrapText="1"/>
    </xf>
    <xf numFmtId="0" fontId="17" fillId="0" borderId="1" xfId="0" applyFont="1" applyFill="1" applyBorder="1" applyAlignment="1">
      <alignment vertical="top"/>
    </xf>
    <xf numFmtId="0" fontId="17" fillId="0" borderId="1" xfId="0" applyFont="1" applyFill="1" applyBorder="1" applyAlignment="1">
      <alignment horizontal="justify" vertical="top"/>
    </xf>
    <xf numFmtId="0" fontId="18" fillId="0" borderId="9" xfId="0" applyFont="1" applyFill="1" applyBorder="1" applyAlignment="1">
      <alignment vertical="top"/>
    </xf>
    <xf numFmtId="0" fontId="19" fillId="0" borderId="6" xfId="0" applyFont="1" applyFill="1" applyBorder="1" applyAlignment="1">
      <alignment horizontal="left" vertical="top" wrapText="1"/>
    </xf>
    <xf numFmtId="0" fontId="17" fillId="0" borderId="1" xfId="0" applyFont="1" applyFill="1" applyBorder="1" applyAlignment="1">
      <alignment horizontal="left" vertical="top"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0" fillId="0" borderId="1" xfId="0" applyFont="1" applyFill="1" applyBorder="1" applyAlignment="1">
      <alignment wrapText="1"/>
    </xf>
    <xf numFmtId="0" fontId="17" fillId="0" borderId="2" xfId="0" applyFont="1" applyFill="1" applyBorder="1" applyAlignment="1">
      <alignment horizontal="left" vertical="top" wrapText="1"/>
    </xf>
    <xf numFmtId="0" fontId="17" fillId="0" borderId="2" xfId="0" applyFont="1" applyFill="1" applyBorder="1" applyAlignment="1">
      <alignment horizontal="center" vertical="top" wrapText="1"/>
    </xf>
    <xf numFmtId="0" fontId="17" fillId="0" borderId="7" xfId="0" applyNumberFormat="1"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7" xfId="0" applyFont="1" applyFill="1" applyBorder="1" applyAlignment="1">
      <alignment horizontal="center" vertical="top" wrapText="1"/>
    </xf>
    <xf numFmtId="0" fontId="17" fillId="0" borderId="5" xfId="0" applyFont="1" applyFill="1" applyBorder="1" applyAlignment="1">
      <alignment horizontal="left" vertical="top" wrapText="1"/>
    </xf>
    <xf numFmtId="0" fontId="17" fillId="0" borderId="5" xfId="0" applyFont="1" applyFill="1" applyBorder="1" applyAlignment="1">
      <alignment horizontal="center" vertical="top" wrapText="1"/>
    </xf>
    <xf numFmtId="0" fontId="17" fillId="0" borderId="6" xfId="0" applyFont="1" applyFill="1" applyBorder="1" applyAlignment="1">
      <alignment horizontal="left" vertical="top" wrapText="1"/>
    </xf>
    <xf numFmtId="0" fontId="17" fillId="0" borderId="6" xfId="0" applyFont="1" applyFill="1" applyBorder="1" applyAlignment="1">
      <alignment horizontal="center" vertical="top" wrapText="1"/>
    </xf>
    <xf numFmtId="0" fontId="17" fillId="0" borderId="2" xfId="0" applyNumberFormat="1" applyFont="1" applyFill="1" applyBorder="1" applyAlignment="1">
      <alignment horizontal="left" vertical="top" wrapText="1"/>
    </xf>
    <xf numFmtId="0" fontId="17" fillId="0" borderId="2" xfId="0" applyFont="1" applyFill="1" applyBorder="1" applyAlignment="1">
      <alignment horizontal="center" vertical="top"/>
    </xf>
    <xf numFmtId="0" fontId="17" fillId="0" borderId="5" xfId="0" applyNumberFormat="1" applyFont="1" applyFill="1" applyBorder="1" applyAlignment="1">
      <alignment horizontal="left" vertical="top" wrapText="1"/>
    </xf>
    <xf numFmtId="0" fontId="17" fillId="0" borderId="5" xfId="0" applyFont="1" applyFill="1" applyBorder="1" applyAlignment="1">
      <alignment horizontal="center" vertical="top"/>
    </xf>
    <xf numFmtId="0" fontId="17" fillId="0" borderId="6" xfId="0" applyNumberFormat="1" applyFont="1" applyFill="1" applyBorder="1" applyAlignment="1">
      <alignment horizontal="left" vertical="top" wrapText="1"/>
    </xf>
    <xf numFmtId="0" fontId="17" fillId="0" borderId="6" xfId="0" applyFont="1" applyFill="1" applyBorder="1" applyAlignment="1">
      <alignment horizontal="center" vertical="top"/>
    </xf>
    <xf numFmtId="0" fontId="19" fillId="0" borderId="2" xfId="0" applyFont="1" applyFill="1" applyBorder="1" applyAlignment="1">
      <alignment horizontal="left" vertical="top" wrapText="1"/>
    </xf>
    <xf numFmtId="0" fontId="19" fillId="0" borderId="2" xfId="0" applyFont="1" applyFill="1" applyBorder="1" applyAlignment="1">
      <alignment horizontal="center" vertical="top" wrapText="1"/>
    </xf>
    <xf numFmtId="0" fontId="19" fillId="0" borderId="5" xfId="0" applyFont="1" applyFill="1" applyBorder="1" applyAlignment="1">
      <alignment horizontal="left" vertical="top" wrapText="1"/>
    </xf>
    <xf numFmtId="0" fontId="19" fillId="0" borderId="5" xfId="0" applyFont="1" applyFill="1" applyBorder="1" applyAlignment="1">
      <alignment horizontal="center" vertical="top" wrapText="1"/>
    </xf>
    <xf numFmtId="0" fontId="19" fillId="0" borderId="7" xfId="0" applyFont="1" applyFill="1" applyBorder="1" applyAlignment="1">
      <alignment horizontal="left" vertical="top" wrapText="1"/>
    </xf>
    <xf numFmtId="0" fontId="17" fillId="0" borderId="2" xfId="0" applyFont="1" applyFill="1" applyBorder="1" applyAlignment="1">
      <alignment wrapText="1"/>
    </xf>
    <xf numFmtId="0" fontId="17" fillId="0" borderId="2" xfId="0" applyFont="1" applyFill="1" applyBorder="1" applyAlignment="1">
      <alignment vertical="top" wrapText="1"/>
    </xf>
    <xf numFmtId="0" fontId="19" fillId="0" borderId="7" xfId="0" applyFont="1" applyFill="1" applyBorder="1" applyAlignment="1">
      <alignment horizontal="center" vertical="top" wrapText="1"/>
    </xf>
    <xf numFmtId="0" fontId="17" fillId="0" borderId="7" xfId="0" applyFont="1" applyFill="1" applyBorder="1" applyAlignment="1">
      <alignment wrapText="1"/>
    </xf>
    <xf numFmtId="0" fontId="17" fillId="0" borderId="7" xfId="0" applyFont="1" applyFill="1" applyBorder="1" applyAlignment="1">
      <alignment vertical="top" wrapText="1"/>
    </xf>
    <xf numFmtId="0" fontId="17" fillId="0" borderId="5" xfId="0" applyFont="1" applyFill="1" applyBorder="1" applyAlignment="1">
      <alignment wrapText="1"/>
    </xf>
    <xf numFmtId="0" fontId="17" fillId="0" borderId="5" xfId="0" applyFont="1" applyFill="1" applyBorder="1" applyAlignment="1">
      <alignment vertical="top" wrapText="1"/>
    </xf>
    <xf numFmtId="0" fontId="19" fillId="0" borderId="6" xfId="0" applyFont="1" applyFill="1" applyBorder="1" applyAlignment="1">
      <alignment horizontal="center" vertical="top" wrapText="1"/>
    </xf>
    <xf numFmtId="0" fontId="17" fillId="0" borderId="6" xfId="0" applyFont="1" applyFill="1" applyBorder="1" applyAlignment="1">
      <alignment wrapText="1"/>
    </xf>
    <xf numFmtId="0" fontId="17" fillId="0" borderId="6" xfId="0" applyFont="1" applyFill="1" applyBorder="1" applyAlignment="1">
      <alignment vertical="top" wrapText="1"/>
    </xf>
    <xf numFmtId="0" fontId="17" fillId="0" borderId="2" xfId="0" applyNumberFormat="1" applyFont="1" applyFill="1" applyBorder="1" applyAlignment="1">
      <alignment horizontal="center" vertical="top" wrapText="1"/>
    </xf>
    <xf numFmtId="0" fontId="17" fillId="0" borderId="7" xfId="0" applyNumberFormat="1" applyFont="1" applyFill="1" applyBorder="1" applyAlignment="1">
      <alignment horizontal="center" vertical="top" wrapText="1"/>
    </xf>
    <xf numFmtId="0" fontId="17" fillId="0" borderId="5" xfId="0" applyNumberFormat="1" applyFont="1" applyFill="1" applyBorder="1" applyAlignment="1">
      <alignment horizontal="center" vertical="top" wrapText="1"/>
    </xf>
    <xf numFmtId="0" fontId="17" fillId="0" borderId="6" xfId="0" applyNumberFormat="1" applyFont="1" applyFill="1" applyBorder="1" applyAlignment="1">
      <alignment horizontal="center" vertical="top" wrapText="1"/>
    </xf>
    <xf numFmtId="0" fontId="19" fillId="0" borderId="2" xfId="0" applyNumberFormat="1" applyFont="1" applyFill="1" applyBorder="1" applyAlignment="1">
      <alignment horizontal="left" vertical="top" wrapText="1"/>
    </xf>
    <xf numFmtId="0" fontId="19" fillId="0" borderId="5" xfId="0" applyNumberFormat="1" applyFont="1" applyFill="1" applyBorder="1" applyAlignment="1">
      <alignment horizontal="left" vertical="top" wrapText="1"/>
    </xf>
    <xf numFmtId="0" fontId="19" fillId="0" borderId="6" xfId="0" applyNumberFormat="1" applyFont="1" applyFill="1" applyBorder="1" applyAlignment="1">
      <alignment horizontal="left" vertical="top" wrapText="1"/>
    </xf>
    <xf numFmtId="0" fontId="19" fillId="0" borderId="7" xfId="0" applyNumberFormat="1" applyFont="1" applyFill="1" applyBorder="1" applyAlignment="1">
      <alignment horizontal="left" vertical="top" wrapText="1"/>
    </xf>
    <xf numFmtId="0" fontId="17" fillId="0" borderId="5" xfId="0" applyNumberFormat="1" applyFont="1" applyFill="1" applyBorder="1" applyAlignment="1" applyProtection="1">
      <alignment horizontal="left" vertical="top" wrapText="1"/>
      <protection locked="0"/>
    </xf>
    <xf numFmtId="49" fontId="17" fillId="0" borderId="5" xfId="0" applyNumberFormat="1" applyFont="1" applyFill="1" applyBorder="1" applyAlignment="1" applyProtection="1">
      <alignment horizontal="left" vertical="top" wrapText="1"/>
      <protection locked="0"/>
    </xf>
    <xf numFmtId="49" fontId="17" fillId="0" borderId="5" xfId="0" applyNumberFormat="1" applyFont="1" applyFill="1" applyBorder="1" applyAlignment="1">
      <alignment horizontal="center" vertical="top" wrapText="1"/>
    </xf>
    <xf numFmtId="49" fontId="17" fillId="0" borderId="5" xfId="0" applyNumberFormat="1" applyFont="1" applyFill="1" applyBorder="1" applyAlignment="1">
      <alignment horizontal="center" vertical="top"/>
    </xf>
    <xf numFmtId="49" fontId="17" fillId="0" borderId="6" xfId="0" applyNumberFormat="1" applyFont="1" applyFill="1" applyBorder="1" applyAlignment="1" applyProtection="1">
      <alignment horizontal="left" vertical="top" wrapText="1"/>
      <protection locked="0"/>
    </xf>
    <xf numFmtId="49" fontId="17" fillId="0" borderId="6" xfId="0" applyNumberFormat="1" applyFont="1" applyFill="1" applyBorder="1" applyAlignment="1">
      <alignment horizontal="center" vertical="top" wrapText="1"/>
    </xf>
    <xf numFmtId="49" fontId="17" fillId="0" borderId="6" xfId="0" applyNumberFormat="1" applyFont="1" applyFill="1" applyBorder="1" applyAlignment="1">
      <alignment horizontal="center" vertical="top"/>
    </xf>
    <xf numFmtId="49" fontId="17" fillId="0" borderId="6" xfId="0" applyNumberFormat="1" applyFont="1" applyFill="1" applyBorder="1" applyAlignment="1">
      <alignment vertical="top" wrapText="1"/>
    </xf>
    <xf numFmtId="0" fontId="19" fillId="0" borderId="23" xfId="0" applyFont="1" applyFill="1" applyBorder="1" applyAlignment="1">
      <alignment wrapText="1"/>
    </xf>
    <xf numFmtId="0" fontId="1" fillId="0" borderId="11" xfId="0" applyFont="1" applyBorder="1" applyAlignment="1">
      <alignment horizontal="right" vertical="center" wrapText="1"/>
    </xf>
    <xf numFmtId="22" fontId="1" fillId="0" borderId="11" xfId="0" applyNumberFormat="1" applyFont="1" applyBorder="1" applyAlignment="1">
      <alignment horizontal="center" vertical="center" wrapText="1"/>
    </xf>
    <xf numFmtId="0" fontId="17" fillId="0" borderId="9" xfId="0" applyFont="1" applyFill="1" applyBorder="1" applyAlignment="1">
      <alignment horizontal="center"/>
    </xf>
    <xf numFmtId="0" fontId="17" fillId="0" borderId="9" xfId="0" applyFont="1" applyFill="1" applyBorder="1"/>
    <xf numFmtId="0" fontId="22" fillId="3" borderId="1" xfId="0" applyFont="1" applyFill="1" applyBorder="1" applyAlignment="1">
      <alignment horizontal="left" vertical="top" wrapText="1"/>
    </xf>
    <xf numFmtId="0" fontId="1" fillId="0" borderId="11" xfId="0" applyFont="1" applyBorder="1" applyAlignment="1">
      <alignment horizontal="center"/>
    </xf>
    <xf numFmtId="0" fontId="24" fillId="9" borderId="31" xfId="3" applyAlignment="1">
      <alignment horizontal="center" vertical="center" wrapText="1"/>
    </xf>
    <xf numFmtId="1" fontId="24" fillId="9" borderId="31" xfId="3" applyNumberFormat="1" applyAlignment="1">
      <alignment horizontal="left" vertical="center"/>
    </xf>
    <xf numFmtId="1" fontId="2" fillId="0" borderId="4"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4" fillId="9" borderId="31" xfId="3" applyAlignment="1">
      <alignment horizontal="left"/>
    </xf>
    <xf numFmtId="0" fontId="1" fillId="0" borderId="14" xfId="0" applyFont="1" applyBorder="1" applyAlignment="1">
      <alignment horizontal="right" vertical="top" wrapText="1"/>
    </xf>
    <xf numFmtId="1" fontId="24" fillId="9" borderId="31" xfId="3" applyNumberFormat="1" applyAlignment="1">
      <alignment horizontal="center" vertical="center" wrapText="1"/>
    </xf>
    <xf numFmtId="1" fontId="24" fillId="9" borderId="31" xfId="3" applyNumberFormat="1" applyAlignment="1">
      <alignment horizontal="center" vertical="center"/>
    </xf>
    <xf numFmtId="0" fontId="1" fillId="0" borderId="14" xfId="0" applyFont="1" applyBorder="1" applyAlignment="1">
      <alignment horizontal="right" vertical="center" wrapText="1"/>
    </xf>
    <xf numFmtId="0" fontId="17" fillId="0" borderId="9" xfId="0" applyFont="1" applyFill="1" applyBorder="1" applyAlignment="1">
      <alignment horizontal="center" vertical="top"/>
    </xf>
    <xf numFmtId="0" fontId="25" fillId="6" borderId="13" xfId="0" applyFont="1" applyFill="1" applyBorder="1" applyAlignment="1">
      <alignment horizontal="center" vertical="center"/>
    </xf>
    <xf numFmtId="0" fontId="25" fillId="6" borderId="1" xfId="0" applyFont="1" applyFill="1" applyBorder="1" applyAlignment="1">
      <alignment horizontal="center" vertical="center" wrapText="1"/>
    </xf>
    <xf numFmtId="0" fontId="25" fillId="6" borderId="1" xfId="0" applyFont="1" applyFill="1" applyBorder="1" applyAlignment="1">
      <alignment horizontal="center" vertical="center"/>
    </xf>
    <xf numFmtId="0" fontId="25" fillId="6" borderId="1" xfId="0" applyFont="1" applyFill="1" applyBorder="1" applyAlignment="1">
      <alignment horizontal="center" vertical="center" textRotation="90" wrapText="1"/>
    </xf>
    <xf numFmtId="0" fontId="25" fillId="4" borderId="1" xfId="0" applyFont="1" applyFill="1" applyBorder="1" applyAlignment="1">
      <alignment horizontal="center" vertical="center" textRotation="90" wrapText="1"/>
    </xf>
    <xf numFmtId="0" fontId="25" fillId="2" borderId="1" xfId="0" applyFont="1" applyFill="1" applyBorder="1" applyAlignment="1">
      <alignment horizontal="center" vertical="center" textRotation="90" wrapText="1"/>
    </xf>
    <xf numFmtId="0" fontId="26" fillId="0" borderId="1" xfId="0" applyFont="1" applyFill="1" applyBorder="1" applyAlignment="1">
      <alignment horizontal="center" vertical="center"/>
    </xf>
    <xf numFmtId="0" fontId="22" fillId="3" borderId="15"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3" borderId="1" xfId="0" applyFont="1" applyFill="1" applyBorder="1" applyAlignment="1">
      <alignment horizontal="center" vertical="top"/>
    </xf>
    <xf numFmtId="0" fontId="22" fillId="3" borderId="1" xfId="0" applyFont="1" applyFill="1" applyBorder="1" applyAlignment="1">
      <alignment horizontal="center" vertical="top" wrapText="1"/>
    </xf>
    <xf numFmtId="0" fontId="22" fillId="3" borderId="13" xfId="0" applyFont="1" applyFill="1" applyBorder="1" applyAlignment="1">
      <alignment horizontal="left" vertical="top" wrapText="1"/>
    </xf>
    <xf numFmtId="0" fontId="27" fillId="3" borderId="1" xfId="0" applyFont="1" applyFill="1" applyBorder="1" applyAlignment="1">
      <alignment horizontal="left" vertical="top"/>
    </xf>
    <xf numFmtId="0" fontId="22" fillId="3" borderId="16" xfId="0" applyFont="1" applyFill="1" applyBorder="1" applyAlignment="1">
      <alignment horizontal="left" vertical="top" wrapText="1"/>
    </xf>
    <xf numFmtId="0" fontId="22" fillId="3" borderId="17" xfId="0" applyFont="1" applyFill="1" applyBorder="1" applyAlignment="1">
      <alignment horizontal="left" vertical="top" wrapText="1"/>
    </xf>
    <xf numFmtId="0" fontId="22" fillId="3" borderId="18" xfId="0" applyFont="1" applyFill="1" applyBorder="1" applyAlignment="1">
      <alignment horizontal="left" vertical="top" wrapText="1"/>
    </xf>
    <xf numFmtId="0" fontId="22" fillId="3" borderId="19" xfId="0" applyFont="1" applyFill="1" applyBorder="1" applyAlignment="1">
      <alignment horizontal="left" vertical="top" wrapText="1"/>
    </xf>
    <xf numFmtId="0" fontId="22" fillId="3" borderId="20" xfId="0" applyFont="1" applyFill="1" applyBorder="1" applyAlignment="1">
      <alignment horizontal="left" vertical="top" wrapText="1"/>
    </xf>
    <xf numFmtId="0" fontId="27" fillId="3" borderId="1" xfId="0" applyFont="1" applyFill="1" applyBorder="1" applyAlignment="1">
      <alignment horizontal="center" vertical="top" wrapText="1"/>
    </xf>
    <xf numFmtId="0" fontId="27" fillId="3" borderId="2" xfId="0" applyFont="1" applyFill="1" applyBorder="1" applyAlignment="1">
      <alignment horizontal="center" vertical="top" wrapText="1"/>
    </xf>
    <xf numFmtId="0" fontId="22" fillId="3" borderId="13" xfId="0" applyFont="1" applyFill="1" applyBorder="1" applyAlignment="1">
      <alignment horizontal="left" vertical="top"/>
    </xf>
    <xf numFmtId="0" fontId="22" fillId="0" borderId="13" xfId="0" applyFont="1" applyFill="1" applyBorder="1" applyAlignment="1">
      <alignment horizontal="left" vertical="top"/>
    </xf>
    <xf numFmtId="0" fontId="22" fillId="3" borderId="1" xfId="0" applyFont="1" applyFill="1" applyBorder="1" applyAlignment="1">
      <alignment vertical="top" wrapText="1"/>
    </xf>
    <xf numFmtId="0" fontId="22" fillId="3" borderId="1" xfId="2" applyFont="1" applyFill="1" applyBorder="1" applyAlignment="1">
      <alignment horizontal="center" vertical="top" wrapText="1"/>
    </xf>
    <xf numFmtId="0" fontId="27" fillId="3" borderId="1" xfId="0" applyFont="1" applyFill="1" applyBorder="1" applyAlignment="1">
      <alignment horizontal="center" vertical="top"/>
    </xf>
    <xf numFmtId="0" fontId="22" fillId="3" borderId="1" xfId="0" applyFont="1" applyFill="1" applyBorder="1" applyAlignment="1">
      <alignment vertical="top"/>
    </xf>
    <xf numFmtId="0" fontId="22" fillId="3" borderId="1" xfId="0" applyFont="1" applyFill="1" applyBorder="1" applyAlignment="1">
      <alignment horizontal="left" vertical="top"/>
    </xf>
    <xf numFmtId="0" fontId="22" fillId="0" borderId="1" xfId="0" applyFont="1" applyFill="1" applyBorder="1" applyAlignment="1">
      <alignment horizontal="center"/>
    </xf>
    <xf numFmtId="0" fontId="22" fillId="0" borderId="1" xfId="0" applyFont="1" applyFill="1" applyBorder="1" applyAlignment="1">
      <alignment horizontal="left" vertical="top" wrapText="1"/>
    </xf>
    <xf numFmtId="0" fontId="27" fillId="0" borderId="9" xfId="0" applyFont="1" applyBorder="1"/>
    <xf numFmtId="0" fontId="26" fillId="4" borderId="13" xfId="0" applyFont="1" applyFill="1" applyBorder="1" applyAlignment="1">
      <alignment horizontal="center" vertical="center"/>
    </xf>
    <xf numFmtId="0" fontId="27" fillId="0" borderId="13" xfId="0" applyFont="1" applyFill="1" applyBorder="1" applyAlignment="1">
      <alignment horizontal="left" vertical="top" wrapText="1"/>
    </xf>
    <xf numFmtId="0" fontId="27" fillId="3" borderId="1" xfId="0" applyFont="1" applyFill="1" applyBorder="1" applyAlignment="1">
      <alignment horizontal="center" vertical="center" wrapText="1"/>
    </xf>
    <xf numFmtId="0" fontId="27" fillId="3" borderId="20" xfId="0" applyFont="1" applyFill="1" applyBorder="1" applyAlignment="1">
      <alignment horizontal="left" vertical="top" wrapText="1"/>
    </xf>
    <xf numFmtId="0" fontId="27" fillId="0" borderId="13" xfId="0" applyFont="1" applyFill="1" applyBorder="1"/>
    <xf numFmtId="0" fontId="27" fillId="0" borderId="9" xfId="0" applyFont="1" applyFill="1" applyBorder="1"/>
    <xf numFmtId="0" fontId="27" fillId="0" borderId="10" xfId="0" applyFont="1" applyFill="1" applyBorder="1" applyAlignment="1">
      <alignment horizontal="center" vertical="center"/>
    </xf>
    <xf numFmtId="0" fontId="27" fillId="0" borderId="10" xfId="0" applyFont="1" applyFill="1" applyBorder="1"/>
    <xf numFmtId="0" fontId="26" fillId="0" borderId="9" xfId="0" applyFont="1" applyFill="1" applyBorder="1" applyAlignment="1">
      <alignment horizontal="center" vertical="top"/>
    </xf>
    <xf numFmtId="0" fontId="22" fillId="3" borderId="9" xfId="0" applyFont="1" applyFill="1" applyBorder="1" applyAlignment="1">
      <alignment horizontal="left" vertical="top"/>
    </xf>
    <xf numFmtId="0" fontId="22" fillId="3" borderId="11" xfId="0" applyFont="1" applyFill="1" applyBorder="1" applyAlignment="1">
      <alignment horizontal="left" vertical="top"/>
    </xf>
    <xf numFmtId="0" fontId="22" fillId="3" borderId="11" xfId="0" applyFont="1" applyFill="1" applyBorder="1" applyAlignment="1">
      <alignment horizontal="center" vertical="top"/>
    </xf>
    <xf numFmtId="0" fontId="27" fillId="0" borderId="9" xfId="0" applyFont="1" applyBorder="1" applyAlignment="1">
      <alignment horizontal="center" vertical="top"/>
    </xf>
    <xf numFmtId="0" fontId="22" fillId="3" borderId="10" xfId="0" applyFont="1" applyFill="1" applyBorder="1" applyAlignment="1">
      <alignment horizontal="left" vertical="top"/>
    </xf>
    <xf numFmtId="0" fontId="22" fillId="3" borderId="10" xfId="0" applyFont="1" applyFill="1" applyBorder="1" applyAlignment="1">
      <alignment horizontal="center" vertical="top"/>
    </xf>
    <xf numFmtId="0" fontId="22" fillId="3" borderId="9" xfId="0" applyFont="1" applyFill="1" applyBorder="1" applyAlignment="1">
      <alignment horizontal="center" vertical="top"/>
    </xf>
    <xf numFmtId="0" fontId="26" fillId="6" borderId="1" xfId="0" applyFont="1" applyFill="1" applyBorder="1" applyAlignment="1">
      <alignment horizontal="center" vertical="center"/>
    </xf>
    <xf numFmtId="0" fontId="27" fillId="0" borderId="1" xfId="0" applyFont="1" applyFill="1" applyBorder="1" applyAlignment="1">
      <alignment horizontal="center" vertical="center"/>
    </xf>
    <xf numFmtId="0" fontId="22" fillId="3" borderId="1" xfId="0" applyNumberFormat="1" applyFont="1" applyFill="1" applyBorder="1" applyAlignment="1">
      <alignment vertical="top" wrapText="1"/>
    </xf>
    <xf numFmtId="49" fontId="22" fillId="3" borderId="1" xfId="0" applyNumberFormat="1" applyFont="1" applyFill="1" applyBorder="1" applyAlignment="1" applyProtection="1">
      <alignment vertical="top" wrapText="1"/>
      <protection locked="0"/>
    </xf>
    <xf numFmtId="0" fontId="27" fillId="8" borderId="1" xfId="0" applyFont="1" applyFill="1" applyBorder="1" applyAlignment="1">
      <alignment horizontal="center" vertical="center"/>
    </xf>
    <xf numFmtId="0" fontId="27" fillId="0" borderId="9" xfId="0" applyFont="1" applyFill="1" applyBorder="1" applyAlignment="1">
      <alignment horizontal="center" vertical="top" wrapText="1"/>
    </xf>
    <xf numFmtId="0" fontId="27" fillId="0" borderId="0" xfId="0" applyFont="1" applyFill="1" applyBorder="1" applyAlignment="1">
      <alignment horizontal="center" vertical="top"/>
    </xf>
    <xf numFmtId="0" fontId="27" fillId="0" borderId="1" xfId="0" applyFont="1" applyFill="1" applyBorder="1" applyAlignment="1">
      <alignment horizontal="center" vertical="top"/>
    </xf>
    <xf numFmtId="0" fontId="27" fillId="0" borderId="1" xfId="0" applyFont="1" applyFill="1" applyBorder="1" applyAlignment="1">
      <alignment horizontal="left" vertical="top" wrapText="1"/>
    </xf>
    <xf numFmtId="0" fontId="27" fillId="0" borderId="1" xfId="0" applyFont="1" applyFill="1" applyBorder="1" applyAlignment="1">
      <alignment horizontal="center" vertical="top" wrapText="1"/>
    </xf>
    <xf numFmtId="0" fontId="26" fillId="0" borderId="0" xfId="0" applyFont="1" applyFill="1" applyBorder="1" applyAlignment="1">
      <alignment horizontal="center" vertical="center"/>
    </xf>
    <xf numFmtId="0" fontId="27" fillId="3" borderId="1" xfId="0" applyFont="1" applyFill="1" applyBorder="1" applyAlignment="1">
      <alignment horizontal="center" vertical="center"/>
    </xf>
    <xf numFmtId="0" fontId="22" fillId="0" borderId="0" xfId="0" applyFont="1" applyFill="1" applyBorder="1" applyAlignment="1">
      <alignment horizontal="center" vertical="top"/>
    </xf>
    <xf numFmtId="0" fontId="27" fillId="0" borderId="13" xfId="0" applyFont="1" applyFill="1" applyBorder="1" applyAlignment="1">
      <alignment horizontal="center" vertical="top"/>
    </xf>
    <xf numFmtId="0" fontId="27" fillId="0" borderId="9" xfId="0" applyFont="1" applyFill="1" applyBorder="1" applyAlignment="1">
      <alignment horizontal="center" vertical="top"/>
    </xf>
    <xf numFmtId="0" fontId="22" fillId="3" borderId="21" xfId="0" applyFont="1" applyFill="1" applyBorder="1" applyAlignment="1">
      <alignment horizontal="center" vertical="top"/>
    </xf>
    <xf numFmtId="0" fontId="22" fillId="0" borderId="1" xfId="0" applyFont="1" applyFill="1" applyBorder="1" applyAlignment="1">
      <alignment horizontal="center" vertical="top"/>
    </xf>
    <xf numFmtId="0" fontId="27" fillId="0" borderId="9" xfId="0" applyFont="1" applyBorder="1" applyAlignment="1">
      <alignment horizontal="center" vertical="center"/>
    </xf>
    <xf numFmtId="0" fontId="27" fillId="3" borderId="1" xfId="0" applyFont="1" applyFill="1" applyBorder="1" applyAlignment="1">
      <alignment horizontal="left" vertical="top" wrapText="1"/>
    </xf>
    <xf numFmtId="0" fontId="26" fillId="0" borderId="10"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2" fillId="3" borderId="1" xfId="0" applyFont="1" applyFill="1" applyBorder="1" applyAlignment="1">
      <alignment horizontal="justify" vertical="top"/>
    </xf>
    <xf numFmtId="0" fontId="22" fillId="3" borderId="1" xfId="0" applyFont="1" applyFill="1" applyBorder="1" applyAlignment="1">
      <alignment horizontal="left" vertical="top" wrapText="1" shrinkToFit="1"/>
    </xf>
    <xf numFmtId="0" fontId="22" fillId="3" borderId="1" xfId="0" applyFont="1" applyFill="1" applyBorder="1" applyAlignment="1">
      <alignment vertical="top" wrapText="1" shrinkToFit="1"/>
    </xf>
    <xf numFmtId="0" fontId="22" fillId="3" borderId="1" xfId="0" applyFont="1" applyFill="1" applyBorder="1" applyAlignment="1">
      <alignment horizontal="center" vertical="top" wrapText="1" shrinkToFit="1"/>
    </xf>
    <xf numFmtId="0" fontId="27" fillId="0" borderId="10" xfId="0" applyFont="1" applyFill="1" applyBorder="1" applyAlignment="1">
      <alignment horizontal="center" vertical="top"/>
    </xf>
    <xf numFmtId="0" fontId="27" fillId="3" borderId="1" xfId="0" applyFont="1" applyFill="1" applyBorder="1" applyAlignment="1">
      <alignment horizontal="left" vertical="center" wrapText="1"/>
    </xf>
    <xf numFmtId="0" fontId="26" fillId="0" borderId="0" xfId="0" applyFont="1" applyFill="1" applyAlignment="1">
      <alignment horizontal="center" vertical="center"/>
    </xf>
    <xf numFmtId="0" fontId="27" fillId="0" borderId="0" xfId="0" applyFont="1" applyFill="1" applyAlignment="1">
      <alignment vertical="center"/>
    </xf>
    <xf numFmtId="0" fontId="27" fillId="0" borderId="0" xfId="0" applyFont="1" applyAlignment="1">
      <alignment vertical="center"/>
    </xf>
    <xf numFmtId="0" fontId="26" fillId="0" borderId="1" xfId="0" applyFont="1" applyBorder="1" applyAlignment="1">
      <alignment horizontal="center" vertical="center" wrapText="1"/>
    </xf>
    <xf numFmtId="0" fontId="28" fillId="3" borderId="1" xfId="0" applyFont="1" applyFill="1" applyBorder="1" applyAlignment="1">
      <alignment horizontal="left" vertical="top" wrapText="1"/>
    </xf>
    <xf numFmtId="49" fontId="22" fillId="3" borderId="1" xfId="0" applyNumberFormat="1" applyFont="1" applyFill="1" applyBorder="1" applyAlignment="1">
      <alignment horizontal="center" vertical="top"/>
    </xf>
    <xf numFmtId="0" fontId="27" fillId="3" borderId="1" xfId="0" applyFont="1" applyFill="1" applyBorder="1" applyAlignment="1">
      <alignment wrapText="1"/>
    </xf>
    <xf numFmtId="0" fontId="22" fillId="0" borderId="10" xfId="0" applyFont="1" applyFill="1" applyBorder="1" applyAlignment="1">
      <alignment horizontal="center"/>
    </xf>
    <xf numFmtId="0" fontId="25" fillId="6" borderId="2" xfId="0" applyFont="1" applyFill="1" applyBorder="1" applyAlignment="1">
      <alignment horizontal="center" vertical="center" wrapText="1"/>
    </xf>
    <xf numFmtId="0" fontId="25" fillId="6" borderId="2" xfId="0" applyFont="1" applyFill="1" applyBorder="1" applyAlignment="1">
      <alignment horizontal="center" vertical="center" textRotation="90" wrapText="1"/>
    </xf>
    <xf numFmtId="0" fontId="25" fillId="4" borderId="2" xfId="0" applyFont="1" applyFill="1" applyBorder="1" applyAlignment="1">
      <alignment horizontal="center" vertical="center" textRotation="90" wrapText="1"/>
    </xf>
    <xf numFmtId="0" fontId="25" fillId="2" borderId="2" xfId="0" applyFont="1" applyFill="1" applyBorder="1" applyAlignment="1">
      <alignment horizontal="center" vertical="center" textRotation="90" wrapText="1"/>
    </xf>
    <xf numFmtId="0" fontId="26" fillId="0" borderId="3" xfId="0" applyFont="1" applyFill="1" applyBorder="1" applyAlignment="1">
      <alignment horizontal="center" vertical="center" wrapText="1"/>
    </xf>
    <xf numFmtId="0" fontId="27" fillId="0" borderId="0" xfId="0" applyFont="1"/>
    <xf numFmtId="0" fontId="27" fillId="0" borderId="20" xfId="0" applyFont="1" applyFill="1" applyBorder="1" applyAlignment="1">
      <alignment horizontal="center" vertical="top" wrapText="1"/>
    </xf>
    <xf numFmtId="0" fontId="27" fillId="0" borderId="0" xfId="0" applyFont="1" applyFill="1"/>
    <xf numFmtId="0" fontId="27" fillId="3" borderId="6" xfId="0" applyFont="1" applyFill="1" applyBorder="1" applyAlignment="1">
      <alignment horizontal="center" vertical="top" wrapText="1"/>
    </xf>
    <xf numFmtId="0" fontId="27" fillId="3" borderId="0" xfId="0" applyFont="1" applyFill="1" applyAlignment="1">
      <alignment horizontal="left" vertical="top" wrapText="1"/>
    </xf>
    <xf numFmtId="0" fontId="27" fillId="0" borderId="22" xfId="0" applyFont="1" applyFill="1" applyBorder="1" applyAlignment="1">
      <alignment horizontal="center" vertical="top" wrapText="1"/>
    </xf>
    <xf numFmtId="0" fontId="27" fillId="3" borderId="1" xfId="0" applyNumberFormat="1" applyFont="1" applyFill="1" applyBorder="1" applyAlignment="1">
      <alignment horizontal="left" vertical="top" wrapText="1"/>
    </xf>
    <xf numFmtId="0" fontId="27" fillId="0" borderId="0" xfId="0" applyFont="1" applyAlignment="1">
      <alignment horizontal="center"/>
    </xf>
    <xf numFmtId="0" fontId="27" fillId="3" borderId="1" xfId="0" applyFont="1" applyFill="1" applyBorder="1" applyAlignment="1">
      <alignment horizontal="center"/>
    </xf>
    <xf numFmtId="0" fontId="27" fillId="3" borderId="0" xfId="0" applyFont="1" applyFill="1" applyAlignment="1">
      <alignment horizontal="left" vertical="top"/>
    </xf>
    <xf numFmtId="0" fontId="27" fillId="3" borderId="0" xfId="0" applyFont="1" applyFill="1" applyAlignment="1">
      <alignment horizontal="center"/>
    </xf>
    <xf numFmtId="0" fontId="27" fillId="0" borderId="0" xfId="0" applyFont="1" applyFill="1" applyAlignment="1">
      <alignment horizontal="left" vertical="top"/>
    </xf>
    <xf numFmtId="0" fontId="27" fillId="0" borderId="0" xfId="0" applyFont="1" applyAlignment="1">
      <alignment horizontal="left" vertical="top"/>
    </xf>
    <xf numFmtId="0" fontId="27" fillId="3" borderId="1" xfId="0" applyFont="1" applyFill="1" applyBorder="1" applyAlignment="1">
      <alignment horizontal="left" vertical="top" wrapText="1"/>
    </xf>
    <xf numFmtId="0" fontId="27" fillId="0" borderId="9" xfId="0" applyFont="1" applyBorder="1" applyAlignment="1">
      <alignment wrapText="1"/>
    </xf>
    <xf numFmtId="0" fontId="27" fillId="0" borderId="9" xfId="0" applyFont="1" applyFill="1" applyBorder="1" applyAlignment="1">
      <alignment wrapText="1"/>
    </xf>
    <xf numFmtId="0" fontId="27" fillId="0" borderId="10" xfId="0" applyFont="1" applyFill="1" applyBorder="1" applyAlignment="1">
      <alignment wrapText="1"/>
    </xf>
    <xf numFmtId="0" fontId="27" fillId="0" borderId="10" xfId="0" applyFont="1" applyFill="1" applyBorder="1" applyAlignment="1">
      <alignment horizontal="center" wrapText="1"/>
    </xf>
    <xf numFmtId="0" fontId="27" fillId="0" borderId="9" xfId="0" applyFont="1" applyFill="1" applyBorder="1" applyAlignment="1">
      <alignment horizontal="center" wrapText="1"/>
    </xf>
    <xf numFmtId="0" fontId="27" fillId="0" borderId="9" xfId="0" applyFont="1" applyBorder="1" applyAlignment="1">
      <alignment horizontal="center" wrapText="1"/>
    </xf>
    <xf numFmtId="0" fontId="27" fillId="0" borderId="9" xfId="0" applyFont="1" applyBorder="1" applyAlignment="1">
      <alignment horizontal="center" vertical="center" wrapText="1"/>
    </xf>
    <xf numFmtId="0" fontId="27" fillId="0" borderId="0" xfId="0" applyFont="1" applyAlignment="1">
      <alignment horizontal="left" vertical="center" wrapText="1"/>
    </xf>
    <xf numFmtId="0" fontId="27" fillId="0" borderId="1" xfId="0" applyFont="1" applyBorder="1"/>
    <xf numFmtId="0" fontId="27" fillId="0" borderId="1" xfId="0" applyFont="1" applyFill="1" applyBorder="1" applyAlignment="1">
      <alignment wrapText="1"/>
    </xf>
    <xf numFmtId="0" fontId="22" fillId="0" borderId="5" xfId="0" applyFont="1" applyFill="1" applyBorder="1" applyAlignment="1">
      <alignment horizontal="left" vertical="top" wrapText="1"/>
    </xf>
    <xf numFmtId="0" fontId="19" fillId="3" borderId="10" xfId="0" applyFont="1" applyFill="1" applyBorder="1"/>
    <xf numFmtId="0" fontId="19" fillId="3" borderId="1" xfId="0" applyFont="1" applyFill="1" applyBorder="1" applyAlignment="1">
      <alignment wrapText="1"/>
    </xf>
    <xf numFmtId="0" fontId="22" fillId="0" borderId="7" xfId="0" applyFont="1" applyFill="1" applyBorder="1" applyAlignment="1">
      <alignment horizontal="left" vertical="top" wrapText="1"/>
    </xf>
    <xf numFmtId="0" fontId="27" fillId="0" borderId="1" xfId="0" applyFont="1" applyFill="1" applyBorder="1" applyAlignment="1">
      <alignment horizontal="left" vertical="center" wrapText="1"/>
    </xf>
    <xf numFmtId="0" fontId="22" fillId="0" borderId="5" xfId="0" applyFont="1" applyFill="1" applyBorder="1" applyAlignment="1">
      <alignment horizontal="center" vertical="top"/>
    </xf>
    <xf numFmtId="0" fontId="22" fillId="0" borderId="2" xfId="0" applyFont="1" applyFill="1" applyBorder="1" applyAlignment="1">
      <alignment horizontal="left" vertical="top" wrapText="1"/>
    </xf>
    <xf numFmtId="0" fontId="22" fillId="0" borderId="2" xfId="0" applyFont="1" applyFill="1" applyBorder="1" applyAlignment="1">
      <alignment horizontal="center" vertical="top"/>
    </xf>
    <xf numFmtId="0" fontId="22" fillId="0" borderId="5" xfId="0" applyFont="1" applyFill="1" applyBorder="1" applyAlignment="1">
      <alignment horizontal="center" vertical="top" wrapText="1"/>
    </xf>
    <xf numFmtId="0" fontId="22" fillId="0" borderId="2" xfId="0" applyFont="1" applyFill="1" applyBorder="1" applyAlignment="1">
      <alignment horizontal="center" vertical="top" wrapText="1"/>
    </xf>
    <xf numFmtId="0" fontId="22" fillId="0" borderId="6" xfId="0" applyFont="1" applyFill="1" applyBorder="1" applyAlignment="1">
      <alignment horizontal="left" vertical="top" wrapText="1"/>
    </xf>
    <xf numFmtId="0" fontId="22" fillId="0" borderId="6" xfId="0" applyFont="1" applyFill="1" applyBorder="1" applyAlignment="1">
      <alignment horizontal="center" vertical="top" wrapText="1"/>
    </xf>
    <xf numFmtId="0" fontId="22" fillId="0" borderId="7" xfId="0" applyFont="1" applyFill="1" applyBorder="1" applyAlignment="1">
      <alignment horizontal="center" vertical="top" wrapText="1"/>
    </xf>
    <xf numFmtId="0" fontId="22" fillId="0" borderId="1" xfId="2" applyFont="1" applyFill="1" applyBorder="1" applyAlignment="1">
      <alignment horizontal="center" vertical="top" wrapText="1"/>
    </xf>
    <xf numFmtId="0" fontId="22" fillId="0" borderId="1" xfId="0" applyFont="1" applyFill="1" applyBorder="1" applyAlignment="1">
      <alignment horizontal="left" vertical="top"/>
    </xf>
    <xf numFmtId="0" fontId="25" fillId="0" borderId="1" xfId="0" applyFont="1" applyFill="1" applyBorder="1" applyAlignment="1">
      <alignment horizontal="center" vertical="top"/>
    </xf>
    <xf numFmtId="1" fontId="25" fillId="0" borderId="1" xfId="0" applyNumberFormat="1" applyFont="1" applyFill="1" applyBorder="1" applyAlignment="1">
      <alignment horizontal="center" vertical="top"/>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textRotation="90" wrapText="1"/>
    </xf>
    <xf numFmtId="0" fontId="22" fillId="0" borderId="6" xfId="0" applyFont="1" applyFill="1" applyBorder="1" applyAlignment="1">
      <alignment horizontal="center" vertical="top"/>
    </xf>
    <xf numFmtId="0" fontId="25" fillId="0" borderId="7" xfId="0" applyFont="1" applyFill="1" applyBorder="1" applyAlignment="1">
      <alignment horizontal="center" vertical="top"/>
    </xf>
    <xf numFmtId="0" fontId="22" fillId="0" borderId="9" xfId="0" applyFont="1" applyFill="1" applyBorder="1"/>
    <xf numFmtId="0" fontId="28" fillId="0" borderId="1" xfId="0" applyFont="1" applyFill="1" applyBorder="1" applyAlignment="1">
      <alignment horizontal="center" vertical="top" wrapText="1"/>
    </xf>
    <xf numFmtId="1" fontId="25" fillId="0" borderId="0" xfId="0" applyNumberFormat="1" applyFont="1" applyFill="1" applyBorder="1" applyAlignment="1">
      <alignment horizontal="center" vertical="top"/>
    </xf>
    <xf numFmtId="0" fontId="27" fillId="0" borderId="11" xfId="0" applyFont="1" applyBorder="1"/>
    <xf numFmtId="0" fontId="25" fillId="0" borderId="0" xfId="0" applyFont="1" applyFill="1" applyBorder="1" applyAlignment="1">
      <alignment horizontal="center" vertical="top"/>
    </xf>
    <xf numFmtId="0" fontId="17" fillId="0" borderId="12" xfId="0" applyFont="1" applyFill="1" applyBorder="1"/>
    <xf numFmtId="0" fontId="27" fillId="0" borderId="12" xfId="0" applyFont="1" applyBorder="1" applyAlignment="1">
      <alignment wrapText="1"/>
    </xf>
    <xf numFmtId="0" fontId="27" fillId="0" borderId="12" xfId="0" applyFont="1" applyFill="1" applyBorder="1" applyAlignment="1">
      <alignment wrapText="1"/>
    </xf>
    <xf numFmtId="0" fontId="19" fillId="3" borderId="1" xfId="0" applyFont="1" applyFill="1" applyBorder="1"/>
    <xf numFmtId="0" fontId="27" fillId="3" borderId="20" xfId="0" applyFont="1" applyFill="1" applyBorder="1" applyAlignment="1">
      <alignment horizontal="left" vertical="top"/>
    </xf>
    <xf numFmtId="0" fontId="27" fillId="3" borderId="22" xfId="0" applyFont="1" applyFill="1" applyBorder="1" applyAlignment="1">
      <alignment horizontal="left" vertical="top" wrapText="1"/>
    </xf>
    <xf numFmtId="0" fontId="27" fillId="0" borderId="1" xfId="0" applyFont="1" applyFill="1" applyBorder="1"/>
    <xf numFmtId="0" fontId="26" fillId="0" borderId="10" xfId="0" applyFont="1" applyFill="1" applyBorder="1" applyAlignment="1">
      <alignment horizontal="center" vertical="top"/>
    </xf>
    <xf numFmtId="0" fontId="26" fillId="10" borderId="32" xfId="0" applyFont="1" applyFill="1" applyBorder="1" applyAlignment="1">
      <alignment horizontal="center" vertical="center" wrapText="1"/>
    </xf>
    <xf numFmtId="0" fontId="27" fillId="8" borderId="11" xfId="0" applyFont="1" applyFill="1" applyBorder="1" applyAlignment="1">
      <alignment horizontal="center" vertical="center" wrapText="1"/>
    </xf>
    <xf numFmtId="0" fontId="27" fillId="0" borderId="33" xfId="0" applyFont="1" applyBorder="1"/>
    <xf numFmtId="0" fontId="27" fillId="0" borderId="10" xfId="0" applyFont="1" applyBorder="1"/>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0" fontId="27" fillId="0" borderId="1" xfId="0" applyFont="1" applyBorder="1" applyAlignment="1">
      <alignment horizontal="center" vertical="center"/>
    </xf>
    <xf numFmtId="0" fontId="17" fillId="0" borderId="10" xfId="0" applyFont="1" applyFill="1" applyBorder="1"/>
    <xf numFmtId="0" fontId="17" fillId="0" borderId="9"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27" fillId="0" borderId="0" xfId="0" applyFont="1" applyFill="1" applyAlignment="1">
      <alignment wrapText="1"/>
    </xf>
    <xf numFmtId="0" fontId="27" fillId="0" borderId="0" xfId="0" applyFont="1" applyAlignment="1">
      <alignment wrapText="1"/>
    </xf>
    <xf numFmtId="0" fontId="26" fillId="3" borderId="20" xfId="0" applyFont="1" applyFill="1" applyBorder="1" applyAlignment="1">
      <alignment horizontal="left" vertical="top" wrapText="1"/>
    </xf>
    <xf numFmtId="0" fontId="27" fillId="3" borderId="34" xfId="0" applyFont="1" applyFill="1" applyBorder="1" applyAlignment="1">
      <alignment horizontal="left" vertical="top" wrapText="1"/>
    </xf>
    <xf numFmtId="0" fontId="27" fillId="8"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0" xfId="0" applyFont="1" applyBorder="1" applyAlignment="1">
      <alignment horizontal="center" vertical="center" wrapText="1"/>
    </xf>
    <xf numFmtId="0" fontId="19" fillId="3" borderId="1" xfId="0" applyFont="1" applyFill="1" applyBorder="1" applyAlignment="1">
      <alignment horizontal="left" vertical="center" wrapText="1"/>
    </xf>
    <xf numFmtId="0" fontId="19" fillId="0" borderId="10" xfId="0" applyFont="1" applyBorder="1"/>
    <xf numFmtId="0" fontId="19" fillId="0" borderId="1" xfId="0" applyFont="1" applyBorder="1" applyAlignment="1">
      <alignment horizontal="left" vertical="center" wrapText="1"/>
    </xf>
    <xf numFmtId="0" fontId="19" fillId="0" borderId="1" xfId="0" applyFont="1" applyFill="1" applyBorder="1" applyAlignment="1">
      <alignment horizontal="left" vertical="center" wrapText="1"/>
    </xf>
    <xf numFmtId="0" fontId="19" fillId="0" borderId="12" xfId="0" applyFont="1" applyFill="1" applyBorder="1"/>
    <xf numFmtId="0" fontId="22" fillId="0" borderId="1" xfId="0" applyFont="1" applyFill="1" applyBorder="1" applyAlignment="1">
      <alignment horizontal="center" vertical="top" wrapText="1" shrinkToFit="1"/>
    </xf>
    <xf numFmtId="49" fontId="22" fillId="0" borderId="1" xfId="0" applyNumberFormat="1" applyFont="1" applyFill="1" applyBorder="1" applyAlignment="1">
      <alignment horizontal="center" vertical="top" wrapText="1"/>
    </xf>
    <xf numFmtId="49" fontId="22" fillId="0" borderId="1" xfId="0" applyNumberFormat="1" applyFont="1" applyFill="1" applyBorder="1" applyAlignment="1">
      <alignment horizontal="center" vertical="top"/>
    </xf>
    <xf numFmtId="0" fontId="22" fillId="0" borderId="1" xfId="0" applyNumberFormat="1" applyFont="1" applyFill="1" applyBorder="1" applyAlignment="1">
      <alignment horizontal="center" vertical="top" wrapText="1"/>
    </xf>
    <xf numFmtId="0" fontId="25" fillId="11" borderId="1" xfId="0" applyFont="1" applyFill="1" applyBorder="1" applyAlignment="1">
      <alignment horizontal="center" vertical="center" wrapText="1"/>
    </xf>
    <xf numFmtId="0" fontId="25" fillId="10" borderId="1" xfId="0" applyFont="1" applyFill="1" applyBorder="1" applyAlignment="1">
      <alignment horizontal="center" vertical="center" textRotation="90" wrapText="1"/>
    </xf>
    <xf numFmtId="0" fontId="25" fillId="12" borderId="1" xfId="0" applyFont="1" applyFill="1" applyBorder="1" applyAlignment="1">
      <alignment horizontal="center" vertical="center" wrapText="1"/>
    </xf>
    <xf numFmtId="0" fontId="25" fillId="10" borderId="2" xfId="0" applyFont="1" applyFill="1" applyBorder="1" applyAlignment="1">
      <alignment horizontal="center" vertical="center" textRotation="90" wrapText="1"/>
    </xf>
    <xf numFmtId="0" fontId="27" fillId="3" borderId="1" xfId="0" applyFont="1" applyFill="1" applyBorder="1"/>
    <xf numFmtId="0" fontId="17" fillId="3" borderId="9" xfId="0" applyFont="1" applyFill="1" applyBorder="1"/>
    <xf numFmtId="0" fontId="17" fillId="3" borderId="12" xfId="0" applyFont="1" applyFill="1" applyBorder="1"/>
    <xf numFmtId="0" fontId="17" fillId="3" borderId="1" xfId="0" applyFont="1" applyFill="1" applyBorder="1" applyAlignment="1">
      <alignment horizontal="left" vertical="center" wrapText="1"/>
    </xf>
    <xf numFmtId="0" fontId="25" fillId="3" borderId="1" xfId="0" applyFont="1" applyFill="1" applyBorder="1" applyAlignment="1">
      <alignment horizontal="center" vertical="center" wrapText="1"/>
    </xf>
    <xf numFmtId="0" fontId="22" fillId="3" borderId="1" xfId="0" applyFont="1" applyFill="1" applyBorder="1" applyAlignment="1">
      <alignment horizontal="center" vertical="top"/>
    </xf>
    <xf numFmtId="0" fontId="22" fillId="0" borderId="1" xfId="0" applyFont="1" applyFill="1" applyBorder="1" applyAlignment="1">
      <alignment horizontal="center" vertical="top"/>
    </xf>
    <xf numFmtId="0" fontId="22" fillId="3" borderId="1" xfId="0" applyFont="1" applyFill="1" applyBorder="1" applyAlignment="1">
      <alignment horizontal="center" vertical="top" wrapText="1"/>
    </xf>
    <xf numFmtId="0" fontId="27" fillId="3" borderId="1" xfId="0" applyFont="1" applyFill="1" applyBorder="1" applyAlignment="1">
      <alignment horizontal="center"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top" wrapText="1"/>
    </xf>
    <xf numFmtId="0" fontId="22" fillId="3" borderId="1" xfId="0" applyFont="1" applyFill="1" applyBorder="1" applyAlignment="1">
      <alignment horizontal="left" vertical="top" wrapText="1"/>
    </xf>
    <xf numFmtId="0" fontId="22" fillId="0" borderId="9" xfId="0" applyFont="1" applyFill="1" applyBorder="1" applyAlignment="1">
      <alignment horizontal="center" vertical="center"/>
    </xf>
    <xf numFmtId="0" fontId="25" fillId="3" borderId="1" xfId="0" applyFont="1" applyFill="1" applyBorder="1" applyAlignment="1">
      <alignment horizontal="center" vertical="center"/>
    </xf>
    <xf numFmtId="0" fontId="22" fillId="3" borderId="1" xfId="0" applyNumberFormat="1" applyFont="1" applyFill="1" applyBorder="1" applyAlignment="1">
      <alignment horizontal="left" vertical="top" wrapText="1"/>
    </xf>
    <xf numFmtId="0" fontId="22" fillId="3" borderId="1" xfId="9" applyFont="1" applyFill="1" applyBorder="1" applyAlignment="1">
      <alignment vertical="top" wrapText="1"/>
    </xf>
    <xf numFmtId="0" fontId="22" fillId="3" borderId="5" xfId="0" applyFont="1" applyFill="1" applyBorder="1" applyAlignment="1">
      <alignment horizontal="left" vertical="top" wrapText="1"/>
    </xf>
    <xf numFmtId="0" fontId="22" fillId="3" borderId="2" xfId="0" applyFont="1" applyFill="1" applyBorder="1" applyAlignment="1">
      <alignment horizontal="left" vertical="top" wrapText="1"/>
    </xf>
    <xf numFmtId="0" fontId="22" fillId="3" borderId="6" xfId="0" applyFont="1" applyFill="1" applyBorder="1" applyAlignment="1">
      <alignment horizontal="left" vertical="top" wrapText="1"/>
    </xf>
    <xf numFmtId="0" fontId="22" fillId="3" borderId="5" xfId="9" applyFont="1" applyFill="1" applyBorder="1" applyAlignment="1">
      <alignment horizontal="left" vertical="top" wrapText="1"/>
    </xf>
    <xf numFmtId="0" fontId="22" fillId="3" borderId="2" xfId="0" applyNumberFormat="1" applyFont="1" applyFill="1" applyBorder="1" applyAlignment="1">
      <alignment horizontal="left" vertical="top" wrapText="1"/>
    </xf>
    <xf numFmtId="0" fontId="22" fillId="3" borderId="5" xfId="0" applyNumberFormat="1" applyFont="1" applyFill="1" applyBorder="1" applyAlignment="1">
      <alignment horizontal="left" vertical="top" wrapText="1"/>
    </xf>
    <xf numFmtId="0" fontId="22" fillId="3" borderId="6" xfId="0" applyNumberFormat="1" applyFont="1" applyFill="1" applyBorder="1" applyAlignment="1">
      <alignment horizontal="left" vertical="top" wrapText="1"/>
    </xf>
    <xf numFmtId="0" fontId="22" fillId="3" borderId="7" xfId="0" applyNumberFormat="1" applyFont="1" applyFill="1" applyBorder="1" applyAlignment="1">
      <alignment horizontal="left" vertical="top" wrapText="1"/>
    </xf>
    <xf numFmtId="0" fontId="22" fillId="3" borderId="1" xfId="0" applyFont="1" applyFill="1" applyBorder="1"/>
    <xf numFmtId="0" fontId="22" fillId="3" borderId="10" xfId="0" applyFont="1" applyFill="1" applyBorder="1"/>
    <xf numFmtId="0" fontId="31" fillId="3" borderId="1" xfId="0" applyFont="1" applyFill="1" applyBorder="1" applyAlignment="1">
      <alignment vertical="top" wrapText="1"/>
    </xf>
    <xf numFmtId="0" fontId="22" fillId="3" borderId="6" xfId="0" applyFont="1" applyFill="1" applyBorder="1"/>
    <xf numFmtId="0" fontId="22" fillId="3" borderId="7" xfId="0" applyFont="1" applyFill="1" applyBorder="1" applyAlignment="1">
      <alignment horizontal="left" vertical="top" wrapText="1"/>
    </xf>
    <xf numFmtId="0" fontId="22" fillId="3" borderId="1" xfId="11" applyFont="1" applyFill="1" applyBorder="1" applyAlignment="1">
      <alignment vertical="top" wrapText="1"/>
    </xf>
    <xf numFmtId="0" fontId="22" fillId="3" borderId="1" xfId="9" applyFont="1" applyFill="1" applyBorder="1" applyAlignment="1">
      <alignment horizontal="left" vertical="top" wrapText="1"/>
    </xf>
    <xf numFmtId="0" fontId="22" fillId="3" borderId="1" xfId="11" applyFont="1" applyFill="1" applyBorder="1" applyAlignment="1">
      <alignment horizontal="left" vertical="top" wrapText="1"/>
    </xf>
    <xf numFmtId="49" fontId="22" fillId="3" borderId="1" xfId="0" applyNumberFormat="1" applyFont="1" applyFill="1" applyBorder="1" applyAlignment="1">
      <alignment vertical="top" wrapText="1"/>
    </xf>
    <xf numFmtId="0" fontId="22" fillId="3" borderId="1" xfId="0" applyFont="1" applyFill="1" applyBorder="1" applyAlignment="1">
      <alignment horizontal="justify" vertical="top" wrapText="1"/>
    </xf>
    <xf numFmtId="0" fontId="22" fillId="3" borderId="1" xfId="0" applyFont="1" applyFill="1" applyBorder="1" applyAlignment="1" applyProtection="1">
      <alignment horizontal="left" vertical="top" wrapText="1"/>
      <protection locked="0"/>
    </xf>
    <xf numFmtId="49" fontId="22" fillId="3" borderId="1" xfId="0" applyNumberFormat="1" applyFont="1" applyFill="1" applyBorder="1" applyAlignment="1" applyProtection="1">
      <alignment horizontal="left" vertical="top" wrapText="1"/>
      <protection locked="0"/>
    </xf>
    <xf numFmtId="0" fontId="25" fillId="3" borderId="1" xfId="0" applyFont="1" applyFill="1" applyBorder="1" applyAlignment="1">
      <alignment horizontal="left" vertical="top" wrapText="1"/>
    </xf>
    <xf numFmtId="0" fontId="22" fillId="3" borderId="1" xfId="0" applyFont="1" applyFill="1" applyBorder="1" applyAlignment="1">
      <alignment horizontal="left" vertical="center" wrapText="1"/>
    </xf>
    <xf numFmtId="0" fontId="22" fillId="3" borderId="1" xfId="0" applyNumberFormat="1" applyFont="1" applyFill="1" applyBorder="1" applyAlignment="1" applyProtection="1">
      <alignment vertical="top" wrapText="1"/>
      <protection locked="0"/>
    </xf>
    <xf numFmtId="0" fontId="22" fillId="3" borderId="1" xfId="0" applyNumberFormat="1" applyFont="1" applyFill="1" applyBorder="1" applyAlignment="1">
      <alignment horizontal="justify" vertical="top"/>
    </xf>
    <xf numFmtId="0" fontId="22" fillId="3" borderId="1" xfId="0" applyNumberFormat="1" applyFont="1" applyFill="1" applyBorder="1" applyAlignment="1">
      <alignment vertical="top" wrapText="1" shrinkToFit="1"/>
    </xf>
    <xf numFmtId="0" fontId="25" fillId="3" borderId="2" xfId="0" applyFont="1" applyFill="1" applyBorder="1" applyAlignment="1">
      <alignment horizontal="center" vertical="center"/>
    </xf>
    <xf numFmtId="0" fontId="22" fillId="3" borderId="11" xfId="0" applyFont="1" applyFill="1" applyBorder="1" applyAlignment="1">
      <alignment horizontal="center" vertical="top" wrapText="1"/>
    </xf>
    <xf numFmtId="0" fontId="22" fillId="0" borderId="9" xfId="0" applyFont="1" applyBorder="1" applyAlignment="1">
      <alignment horizontal="center" vertical="top"/>
    </xf>
    <xf numFmtId="0" fontId="22" fillId="3" borderId="1" xfId="4" applyFont="1" applyFill="1" applyBorder="1" applyAlignment="1">
      <alignment wrapText="1"/>
    </xf>
    <xf numFmtId="0" fontId="22" fillId="3" borderId="10" xfId="0" applyFont="1" applyFill="1" applyBorder="1" applyAlignment="1">
      <alignment horizontal="center" vertical="top" wrapText="1"/>
    </xf>
    <xf numFmtId="0" fontId="22" fillId="3" borderId="9" xfId="0" applyFont="1" applyFill="1" applyBorder="1" applyAlignment="1">
      <alignment horizontal="center" vertical="top" wrapText="1"/>
    </xf>
    <xf numFmtId="0" fontId="22" fillId="3" borderId="1" xfId="9" applyFont="1" applyFill="1" applyBorder="1" applyAlignment="1">
      <alignment wrapText="1"/>
    </xf>
    <xf numFmtId="0" fontId="22" fillId="3" borderId="2" xfId="0" applyFont="1" applyFill="1" applyBorder="1" applyAlignment="1">
      <alignment horizontal="center" vertical="top" wrapText="1"/>
    </xf>
    <xf numFmtId="0" fontId="22" fillId="3" borderId="5" xfId="0" applyFont="1" applyFill="1" applyBorder="1" applyAlignment="1">
      <alignment horizontal="center" vertical="top" wrapText="1"/>
    </xf>
    <xf numFmtId="0" fontId="22" fillId="3" borderId="6" xfId="0" applyFont="1" applyFill="1" applyBorder="1" applyAlignment="1">
      <alignment horizontal="center" vertical="top" wrapText="1"/>
    </xf>
    <xf numFmtId="0" fontId="22" fillId="3" borderId="7" xfId="0" applyFont="1" applyFill="1" applyBorder="1" applyAlignment="1">
      <alignment horizontal="center" vertical="top" wrapText="1"/>
    </xf>
    <xf numFmtId="0" fontId="25" fillId="0" borderId="9" xfId="0" applyFont="1" applyFill="1" applyBorder="1" applyAlignment="1">
      <alignment horizontal="center" vertical="top"/>
    </xf>
    <xf numFmtId="0" fontId="25" fillId="0" borderId="9" xfId="0" applyFont="1" applyFill="1" applyBorder="1" applyAlignment="1">
      <alignment horizontal="center" vertical="center"/>
    </xf>
    <xf numFmtId="0" fontId="22" fillId="0" borderId="9" xfId="0" applyFont="1" applyBorder="1" applyAlignment="1">
      <alignment horizontal="center" vertical="center"/>
    </xf>
    <xf numFmtId="0" fontId="22" fillId="3" borderId="1" xfId="0" applyFont="1" applyFill="1" applyBorder="1" applyAlignment="1">
      <alignment horizontal="left"/>
    </xf>
    <xf numFmtId="0" fontId="22" fillId="3" borderId="0" xfId="0" applyFont="1" applyFill="1" applyAlignment="1">
      <alignment horizontal="left"/>
    </xf>
    <xf numFmtId="0" fontId="22" fillId="3" borderId="0" xfId="0" applyFont="1" applyFill="1" applyAlignment="1">
      <alignment vertical="top"/>
    </xf>
    <xf numFmtId="0" fontId="25" fillId="0" borderId="0" xfId="0" applyFont="1" applyFill="1" applyAlignment="1">
      <alignment horizontal="center" vertical="top"/>
    </xf>
    <xf numFmtId="0" fontId="25" fillId="0" borderId="0" xfId="0" applyFont="1" applyFill="1" applyAlignment="1">
      <alignment horizontal="center" vertical="center"/>
    </xf>
    <xf numFmtId="0" fontId="22" fillId="0" borderId="0" xfId="0" applyFont="1" applyFill="1" applyAlignment="1">
      <alignment horizontal="center" vertical="top"/>
    </xf>
    <xf numFmtId="0" fontId="22" fillId="0" borderId="0" xfId="0" applyFont="1" applyFill="1" applyAlignment="1">
      <alignment horizontal="center" vertical="center"/>
    </xf>
    <xf numFmtId="0" fontId="22" fillId="0" borderId="0" xfId="0" applyFont="1" applyFill="1" applyAlignment="1">
      <alignment vertical="center"/>
    </xf>
    <xf numFmtId="0" fontId="22" fillId="0" borderId="0" xfId="0" applyFont="1" applyAlignment="1">
      <alignment horizontal="center" vertical="top"/>
    </xf>
    <xf numFmtId="0" fontId="22" fillId="0" borderId="0" xfId="0" applyFont="1" applyAlignment="1">
      <alignment horizontal="center" vertical="center"/>
    </xf>
    <xf numFmtId="0" fontId="22" fillId="0" borderId="0" xfId="0" applyFont="1" applyAlignment="1">
      <alignment vertical="center"/>
    </xf>
    <xf numFmtId="0" fontId="25" fillId="3" borderId="1" xfId="0" applyFont="1" applyFill="1" applyBorder="1" applyAlignment="1">
      <alignment vertical="top" wrapText="1"/>
    </xf>
    <xf numFmtId="49" fontId="22" fillId="3" borderId="1" xfId="0" applyNumberFormat="1" applyFont="1" applyFill="1" applyBorder="1" applyAlignment="1">
      <alignment horizontal="left" vertical="top" wrapText="1"/>
    </xf>
    <xf numFmtId="0" fontId="22" fillId="3" borderId="10" xfId="0" applyFont="1" applyFill="1" applyBorder="1" applyAlignment="1">
      <alignment vertical="top" wrapText="1"/>
    </xf>
    <xf numFmtId="0" fontId="25" fillId="0" borderId="10" xfId="0" applyFont="1" applyFill="1" applyBorder="1" applyAlignment="1">
      <alignment horizontal="center" vertical="top" wrapText="1"/>
    </xf>
    <xf numFmtId="0" fontId="25" fillId="0" borderId="10"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2" fillId="3" borderId="9" xfId="0" applyFont="1" applyFill="1" applyBorder="1" applyAlignment="1">
      <alignment vertical="top" wrapText="1"/>
    </xf>
    <xf numFmtId="0" fontId="22" fillId="0" borderId="9" xfId="0" applyFont="1" applyFill="1" applyBorder="1" applyAlignment="1">
      <alignment horizontal="center" vertical="top" wrapText="1"/>
    </xf>
    <xf numFmtId="0" fontId="22" fillId="0" borderId="9"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13" xfId="0" applyFont="1" applyBorder="1" applyAlignment="1">
      <alignment horizontal="center" vertical="center" wrapText="1"/>
    </xf>
    <xf numFmtId="0" fontId="22" fillId="3" borderId="0" xfId="0" applyFont="1" applyFill="1" applyAlignment="1">
      <alignment vertical="center" wrapText="1"/>
    </xf>
    <xf numFmtId="0" fontId="22" fillId="3" borderId="24" xfId="0" applyFont="1" applyFill="1" applyBorder="1" applyAlignment="1">
      <alignment vertical="center" wrapText="1"/>
    </xf>
    <xf numFmtId="0" fontId="22" fillId="3" borderId="24" xfId="0" applyFont="1" applyFill="1" applyBorder="1" applyAlignment="1">
      <alignment vertical="top" wrapText="1"/>
    </xf>
    <xf numFmtId="0" fontId="22" fillId="3" borderId="2" xfId="0" applyFont="1" applyFill="1" applyBorder="1" applyAlignment="1">
      <alignment vertical="top" wrapText="1"/>
    </xf>
    <xf numFmtId="0" fontId="22" fillId="3" borderId="25" xfId="0" applyFont="1" applyFill="1" applyBorder="1" applyAlignment="1">
      <alignment vertical="top" wrapText="1"/>
    </xf>
    <xf numFmtId="0" fontId="22" fillId="3" borderId="26" xfId="0" applyFont="1" applyFill="1" applyBorder="1" applyAlignment="1">
      <alignment vertical="center" wrapText="1"/>
    </xf>
    <xf numFmtId="0" fontId="22" fillId="0" borderId="25" xfId="0" applyFont="1" applyFill="1" applyBorder="1" applyAlignment="1">
      <alignment horizontal="center" vertical="top" wrapText="1"/>
    </xf>
    <xf numFmtId="0" fontId="22" fillId="3" borderId="25" xfId="0" applyFont="1" applyFill="1" applyBorder="1" applyAlignment="1">
      <alignment horizontal="center" vertical="top" wrapText="1"/>
    </xf>
    <xf numFmtId="0" fontId="22" fillId="3" borderId="27" xfId="0" applyFont="1" applyFill="1" applyBorder="1" applyAlignment="1">
      <alignment vertical="top" wrapText="1"/>
    </xf>
    <xf numFmtId="0" fontId="22" fillId="3" borderId="28" xfId="0" applyFont="1" applyFill="1" applyBorder="1" applyAlignment="1">
      <alignment vertical="center" wrapText="1"/>
    </xf>
    <xf numFmtId="0" fontId="22" fillId="0" borderId="27" xfId="0" applyFont="1" applyFill="1" applyBorder="1" applyAlignment="1">
      <alignment horizontal="center" vertical="top" wrapText="1"/>
    </xf>
    <xf numFmtId="0" fontId="22" fillId="3" borderId="27" xfId="0" applyFont="1" applyFill="1" applyBorder="1" applyAlignment="1">
      <alignment horizontal="center" vertical="top" wrapText="1"/>
    </xf>
    <xf numFmtId="0" fontId="22" fillId="3" borderId="29" xfId="0" applyFont="1" applyFill="1" applyBorder="1" applyAlignment="1">
      <alignment vertical="top" wrapText="1"/>
    </xf>
    <xf numFmtId="0" fontId="22" fillId="3" borderId="30" xfId="0" applyFont="1" applyFill="1" applyBorder="1" applyAlignment="1">
      <alignment vertical="center" wrapText="1"/>
    </xf>
    <xf numFmtId="0" fontId="22" fillId="0" borderId="29" xfId="0" applyFont="1" applyFill="1" applyBorder="1" applyAlignment="1">
      <alignment horizontal="center" vertical="top" wrapText="1"/>
    </xf>
    <xf numFmtId="0" fontId="22" fillId="3" borderId="29" xfId="0" applyFont="1" applyFill="1" applyBorder="1" applyAlignment="1">
      <alignment horizontal="center" vertical="top" wrapText="1"/>
    </xf>
    <xf numFmtId="0" fontId="22" fillId="3" borderId="7" xfId="0" applyFont="1" applyFill="1" applyBorder="1" applyAlignment="1">
      <alignment vertical="top" wrapText="1"/>
    </xf>
    <xf numFmtId="0" fontId="22" fillId="3" borderId="0" xfId="0" applyFont="1" applyFill="1" applyAlignment="1">
      <alignment horizontal="left" vertical="center" wrapText="1"/>
    </xf>
    <xf numFmtId="0" fontId="22" fillId="3" borderId="0" xfId="0" applyFont="1" applyFill="1" applyAlignment="1">
      <alignment horizontal="left" vertical="top" wrapText="1"/>
    </xf>
    <xf numFmtId="0" fontId="22" fillId="0" borderId="1" xfId="0" applyFont="1" applyFill="1" applyBorder="1" applyAlignment="1">
      <alignment vertical="top" wrapText="1"/>
    </xf>
    <xf numFmtId="0" fontId="17" fillId="3" borderId="9" xfId="0" applyFont="1" applyFill="1" applyBorder="1" applyAlignment="1">
      <alignment vertical="top" wrapText="1"/>
    </xf>
    <xf numFmtId="0" fontId="17" fillId="0" borderId="9" xfId="0" applyFont="1" applyFill="1" applyBorder="1" applyAlignment="1">
      <alignment horizontal="center" vertical="top" wrapText="1"/>
    </xf>
    <xf numFmtId="0" fontId="17" fillId="0" borderId="9" xfId="0" applyFont="1" applyFill="1" applyBorder="1" applyAlignment="1">
      <alignment vertical="top" wrapText="1"/>
    </xf>
    <xf numFmtId="0" fontId="22" fillId="3" borderId="10" xfId="0" applyFont="1" applyFill="1" applyBorder="1" applyAlignment="1">
      <alignment vertical="top"/>
    </xf>
    <xf numFmtId="0" fontId="22" fillId="3" borderId="10" xfId="0" applyFont="1" applyFill="1" applyBorder="1" applyAlignment="1">
      <alignment horizontal="left" vertical="top" wrapText="1"/>
    </xf>
    <xf numFmtId="0" fontId="17" fillId="3" borderId="9" xfId="0" applyFont="1" applyFill="1" applyBorder="1" applyAlignment="1">
      <alignment vertical="top"/>
    </xf>
    <xf numFmtId="0" fontId="17" fillId="3" borderId="9" xfId="0" applyFont="1" applyFill="1" applyBorder="1" applyAlignment="1">
      <alignment horizontal="left" vertical="top" wrapText="1"/>
    </xf>
    <xf numFmtId="0" fontId="17" fillId="0" borderId="9" xfId="0" applyFont="1" applyBorder="1" applyAlignment="1">
      <alignment horizontal="center" vertical="top"/>
    </xf>
    <xf numFmtId="0" fontId="25" fillId="3" borderId="1" xfId="0" applyFont="1" applyFill="1" applyBorder="1" applyAlignment="1">
      <alignment horizontal="center" vertical="top"/>
    </xf>
    <xf numFmtId="0" fontId="22" fillId="3" borderId="9" xfId="0" applyFont="1" applyFill="1" applyBorder="1" applyAlignment="1">
      <alignment horizontal="left" vertical="top" wrapText="1"/>
    </xf>
    <xf numFmtId="0" fontId="25" fillId="0" borderId="9" xfId="0" applyFont="1" applyBorder="1" applyAlignment="1">
      <alignment horizontal="center" vertical="top"/>
    </xf>
    <xf numFmtId="0" fontId="17" fillId="0" borderId="9" xfId="0" applyFont="1" applyBorder="1" applyAlignment="1">
      <alignment vertical="top"/>
    </xf>
    <xf numFmtId="0" fontId="1" fillId="0" borderId="11" xfId="0" applyFont="1" applyBorder="1" applyAlignment="1">
      <alignment horizontal="center"/>
    </xf>
  </cellXfs>
  <cellStyles count="14">
    <cellStyle name="Контрольная ячейка" xfId="3" builtinId="23"/>
    <cellStyle name="Контрольная ячейка 2" xfId="5" xr:uid="{00000000-0005-0000-0000-000001000000}"/>
    <cellStyle name="Обычный" xfId="0" builtinId="0"/>
    <cellStyle name="Обычный 2" xfId="1" xr:uid="{00000000-0005-0000-0000-000003000000}"/>
    <cellStyle name="Обычный 3" xfId="6" xr:uid="{00000000-0005-0000-0000-000004000000}"/>
    <cellStyle name="Обычный 4" xfId="7" xr:uid="{00000000-0005-0000-0000-000005000000}"/>
    <cellStyle name="Обычный 5" xfId="8" xr:uid="{00000000-0005-0000-0000-000006000000}"/>
    <cellStyle name="Обычный 6" xfId="9" xr:uid="{00000000-0005-0000-0000-000007000000}"/>
    <cellStyle name="Обычный 7" xfId="4" xr:uid="{00000000-0005-0000-0000-000008000000}"/>
    <cellStyle name="Обычный 8" xfId="11" xr:uid="{00000000-0005-0000-0000-000009000000}"/>
    <cellStyle name="Обычный 8 2" xfId="13" xr:uid="{00000000-0005-0000-0000-00000A000000}"/>
    <cellStyle name="Обычный 8 3" xfId="12" xr:uid="{00000000-0005-0000-0000-00000B000000}"/>
    <cellStyle name="Хороший" xfId="2" builtinId="26"/>
    <cellStyle name="Хороший 2" xfId="10" xr:uid="{00000000-0005-0000-0000-00000D000000}"/>
  </cellStyles>
  <dxfs count="1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9242"/>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O15"/>
  <sheetViews>
    <sheetView zoomScaleNormal="100" workbookViewId="0">
      <selection activeCell="N5" sqref="N5"/>
    </sheetView>
  </sheetViews>
  <sheetFormatPr defaultColWidth="9" defaultRowHeight="15" x14ac:dyDescent="0.25"/>
  <cols>
    <col min="1" max="1" width="9" style="3"/>
    <col min="2" max="2" width="27.85546875" style="3" bestFit="1" customWidth="1"/>
    <col min="3" max="3" width="17.28515625" style="3" customWidth="1"/>
    <col min="4" max="14" width="14.7109375" style="3" customWidth="1"/>
    <col min="15" max="15" width="14.85546875" style="3" customWidth="1"/>
    <col min="16" max="16384" width="9" style="3"/>
  </cols>
  <sheetData>
    <row r="4" spans="2:15" ht="15.75" thickBot="1" x14ac:dyDescent="0.3">
      <c r="B4" s="172" t="s">
        <v>2712</v>
      </c>
      <c r="C4" s="173">
        <f ca="1">NOW()</f>
        <v>45595.76697384259</v>
      </c>
      <c r="D4" s="473"/>
      <c r="E4" s="473"/>
      <c r="F4" s="473"/>
      <c r="G4" s="177"/>
    </row>
    <row r="5" spans="2:15" ht="46.5" thickTop="1" thickBot="1" x14ac:dyDescent="0.3">
      <c r="B5" s="5" t="s">
        <v>2942</v>
      </c>
      <c r="C5" s="178" t="s">
        <v>871</v>
      </c>
      <c r="D5" s="178" t="s">
        <v>437</v>
      </c>
      <c r="E5" s="178" t="s">
        <v>438</v>
      </c>
      <c r="F5" s="178" t="s">
        <v>1521</v>
      </c>
      <c r="G5" s="178" t="s">
        <v>1721</v>
      </c>
      <c r="H5" s="178" t="s">
        <v>1666</v>
      </c>
      <c r="I5" s="178" t="s">
        <v>1520</v>
      </c>
      <c r="J5" s="178" t="s">
        <v>1715</v>
      </c>
      <c r="K5" s="178" t="s">
        <v>1716</v>
      </c>
      <c r="L5" s="178" t="s">
        <v>1717</v>
      </c>
      <c r="M5" s="178" t="s">
        <v>1718</v>
      </c>
      <c r="N5" s="178" t="s">
        <v>1719</v>
      </c>
      <c r="O5" s="178" t="s">
        <v>2961</v>
      </c>
    </row>
    <row r="6" spans="2:15" ht="16.5" thickTop="1" thickBot="1" x14ac:dyDescent="0.3">
      <c r="B6" s="179" t="s">
        <v>258</v>
      </c>
      <c r="C6" s="180">
        <f>COUNTA(ПТЭ!C3:C719)</f>
        <v>65</v>
      </c>
      <c r="D6" s="181">
        <f>ПТЭ!F199</f>
        <v>55</v>
      </c>
      <c r="E6" s="181">
        <f>ПТЭ!G199</f>
        <v>52</v>
      </c>
      <c r="F6" s="181">
        <f>ПТЭ!H199</f>
        <v>52</v>
      </c>
      <c r="G6" s="181">
        <f>ПТЭ!I199</f>
        <v>50.333333333333336</v>
      </c>
      <c r="H6" s="181">
        <f>ПТЭ!J199</f>
        <v>37</v>
      </c>
      <c r="I6" s="181">
        <f>ПТЭ!K199</f>
        <v>37</v>
      </c>
      <c r="J6" s="181">
        <f>ПТЭ!L199</f>
        <v>40</v>
      </c>
      <c r="K6" s="181">
        <f>ПТЭ!M199</f>
        <v>36</v>
      </c>
      <c r="L6" s="181">
        <f>ПТЭ!N199</f>
        <v>35</v>
      </c>
      <c r="M6" s="181">
        <f>ПТЭ!O199</f>
        <v>35</v>
      </c>
      <c r="N6" s="181">
        <f>ПТЭ!P199</f>
        <v>35</v>
      </c>
      <c r="O6" s="181">
        <f>ПТЭ!Q199</f>
        <v>0</v>
      </c>
    </row>
    <row r="7" spans="2:15" ht="16.5" thickTop="1" thickBot="1" x14ac:dyDescent="0.3">
      <c r="B7" s="179" t="s">
        <v>433</v>
      </c>
      <c r="C7" s="180">
        <f>COUNTA(ИДП!C2:C1020)</f>
        <v>114</v>
      </c>
      <c r="D7" s="181">
        <f>ИДП!F345</f>
        <v>106</v>
      </c>
      <c r="E7" s="181">
        <f>ИДП!G345</f>
        <v>106</v>
      </c>
      <c r="F7" s="181">
        <f>ИДП!H345</f>
        <v>105</v>
      </c>
      <c r="G7" s="181">
        <f>ИДП!I345</f>
        <v>105</v>
      </c>
      <c r="H7" s="181">
        <f>ИДП!J345</f>
        <v>88</v>
      </c>
      <c r="I7" s="181">
        <f>ИДП!K345</f>
        <v>88</v>
      </c>
      <c r="J7" s="181">
        <f>ИДП!L345</f>
        <v>86</v>
      </c>
      <c r="K7" s="181">
        <f>ИДП!M345</f>
        <v>87</v>
      </c>
      <c r="L7" s="181">
        <f>ИДП!N345</f>
        <v>87</v>
      </c>
      <c r="M7" s="181">
        <f>ИДП!O345</f>
        <v>87</v>
      </c>
      <c r="N7" s="181">
        <f>ИДП!P345</f>
        <v>87</v>
      </c>
      <c r="O7" s="181">
        <f>ИДП!Q345</f>
        <v>0</v>
      </c>
    </row>
    <row r="8" spans="2:15" ht="16.5" thickTop="1" thickBot="1" x14ac:dyDescent="0.3">
      <c r="B8" s="179" t="s">
        <v>434</v>
      </c>
      <c r="C8" s="180">
        <f>COUNTA(ИСИ!C2:C922)</f>
        <v>93</v>
      </c>
      <c r="D8" s="181">
        <f>ИСИ!F282</f>
        <v>92</v>
      </c>
      <c r="E8" s="181">
        <f>ИСИ!G282</f>
        <v>89</v>
      </c>
      <c r="F8" s="181">
        <f>ИСИ!H282</f>
        <v>89</v>
      </c>
      <c r="G8" s="181">
        <f>ИСИ!I282</f>
        <v>89</v>
      </c>
      <c r="H8" s="181">
        <f>ИСИ!J282</f>
        <v>85</v>
      </c>
      <c r="I8" s="181">
        <f>ИСИ!K282</f>
        <v>85</v>
      </c>
      <c r="J8" s="181">
        <f>ИСИ!L282</f>
        <v>88</v>
      </c>
      <c r="K8" s="181">
        <f>ИСИ!M282</f>
        <v>81</v>
      </c>
      <c r="L8" s="181">
        <f>ИСИ!N282</f>
        <v>81</v>
      </c>
      <c r="M8" s="181">
        <f>ИСИ!O282</f>
        <v>81</v>
      </c>
      <c r="N8" s="181">
        <f>ИСИ!P282</f>
        <v>81</v>
      </c>
      <c r="O8" s="181" t="e">
        <f>ИСИ!#REF!</f>
        <v>#REF!</v>
      </c>
    </row>
    <row r="9" spans="2:15" ht="16.5" thickTop="1" thickBot="1" x14ac:dyDescent="0.3">
      <c r="B9" s="179" t="s">
        <v>435</v>
      </c>
      <c r="C9" s="180">
        <f>COUNTA('Нестандартные ситуации'!C2:C409)</f>
        <v>136</v>
      </c>
      <c r="D9" s="181">
        <f>'Нестандартные ситуации'!F410</f>
        <v>86</v>
      </c>
      <c r="E9" s="181">
        <f>'Нестандартные ситуации'!G410</f>
        <v>80</v>
      </c>
      <c r="F9" s="181">
        <f>'Нестандартные ситуации'!H410</f>
        <v>78</v>
      </c>
      <c r="G9" s="181">
        <f>'Нестандартные ситуации'!I410</f>
        <v>75</v>
      </c>
      <c r="H9" s="181">
        <f>'Нестандартные ситуации'!J410</f>
        <v>65</v>
      </c>
      <c r="I9" s="181">
        <f>'Нестандартные ситуации'!K410</f>
        <v>64</v>
      </c>
      <c r="J9" s="181">
        <f>'Нестандартные ситуации'!L410</f>
        <v>74</v>
      </c>
      <c r="K9" s="181">
        <f>'Нестандартные ситуации'!M410</f>
        <v>77</v>
      </c>
      <c r="L9" s="181">
        <f>'Нестандартные ситуации'!N410</f>
        <v>77</v>
      </c>
      <c r="M9" s="181">
        <f>'Нестандартные ситуации'!O410</f>
        <v>77</v>
      </c>
      <c r="N9" s="181">
        <f>'Нестандартные ситуации'!P410</f>
        <v>77</v>
      </c>
      <c r="O9" s="181">
        <f>'Нестандартные ситуации'!Q410</f>
        <v>0</v>
      </c>
    </row>
    <row r="10" spans="2:15" ht="16.5" thickTop="1" thickBot="1" x14ac:dyDescent="0.3">
      <c r="B10" s="179" t="s">
        <v>436</v>
      </c>
      <c r="C10" s="180">
        <f>COUNTA(Автотормоза!C2:C778)</f>
        <v>257</v>
      </c>
      <c r="D10" s="181">
        <f>Автотормоза!F773</f>
        <v>133</v>
      </c>
      <c r="E10" s="181">
        <f>Автотормоза!G773</f>
        <v>133</v>
      </c>
      <c r="F10" s="181">
        <f>Автотормоза!H773</f>
        <v>108</v>
      </c>
      <c r="G10" s="181">
        <f>Автотормоза!I773</f>
        <v>122</v>
      </c>
      <c r="H10" s="181">
        <f>Автотормоза!J773</f>
        <v>79</v>
      </c>
      <c r="I10" s="181">
        <f>Автотормоза!K773</f>
        <v>42</v>
      </c>
      <c r="J10" s="181">
        <f>Автотормоза!L773</f>
        <v>109</v>
      </c>
      <c r="K10" s="181">
        <f>Автотормоза!M773</f>
        <v>90</v>
      </c>
      <c r="L10" s="181">
        <f>Автотормоза!N773</f>
        <v>90</v>
      </c>
      <c r="M10" s="181">
        <f>Автотормоза!O773</f>
        <v>90</v>
      </c>
      <c r="N10" s="181">
        <f>Автотормоза!P773</f>
        <v>91</v>
      </c>
      <c r="O10" s="181">
        <f>Автотормоза!Q773</f>
        <v>0</v>
      </c>
    </row>
    <row r="11" spans="2:15" ht="16.5" thickTop="1" thickBot="1" x14ac:dyDescent="0.3">
      <c r="B11" s="182" t="s">
        <v>2674</v>
      </c>
      <c r="C11" s="180">
        <f>COUNTA('Нормативные документы'!$C$2:$C$535)</f>
        <v>178</v>
      </c>
      <c r="D11" s="180">
        <f>'Нормативные документы'!F536</f>
        <v>77</v>
      </c>
      <c r="E11" s="180">
        <f>'Нормативные документы'!G536</f>
        <v>74</v>
      </c>
      <c r="F11" s="180">
        <f>'Нормативные документы'!H536</f>
        <v>63</v>
      </c>
      <c r="G11" s="180">
        <f>'Нормативные документы'!I536</f>
        <v>92</v>
      </c>
      <c r="H11" s="180">
        <f>'Нормативные документы'!J536</f>
        <v>66</v>
      </c>
      <c r="I11" s="180">
        <f>'Нормативные документы'!K536</f>
        <v>64</v>
      </c>
      <c r="J11" s="180">
        <f>'Нормативные документы'!L536</f>
        <v>87</v>
      </c>
      <c r="K11" s="180">
        <f>'Нормативные документы'!M536</f>
        <v>58</v>
      </c>
      <c r="L11" s="180">
        <f>'Нормативные документы'!N536</f>
        <v>58</v>
      </c>
      <c r="M11" s="180">
        <f>'Нормативные документы'!O536</f>
        <v>58</v>
      </c>
      <c r="N11" s="180">
        <f>'Нормативные документы'!P536</f>
        <v>58</v>
      </c>
      <c r="O11" s="180">
        <f>'Нормативные документы'!Q536</f>
        <v>0</v>
      </c>
    </row>
    <row r="12" spans="2:15" ht="16.5" thickTop="1" thickBot="1" x14ac:dyDescent="0.3">
      <c r="B12" s="182" t="s">
        <v>2675</v>
      </c>
      <c r="C12" s="180">
        <f>COUNTA('ОТ и Пожар.без.'!B2:B718)</f>
        <v>154</v>
      </c>
      <c r="D12" s="181">
        <f>'ОТ и Пожар.без.'!E464</f>
        <v>112</v>
      </c>
      <c r="E12" s="181">
        <f>'ОТ и Пожар.без.'!F464</f>
        <v>108</v>
      </c>
      <c r="F12" s="181">
        <f>'ОТ и Пожар.без.'!G464</f>
        <v>107</v>
      </c>
      <c r="G12" s="181">
        <f>'ОТ и Пожар.без.'!H464</f>
        <v>105</v>
      </c>
      <c r="H12" s="181">
        <f>'ОТ и Пожар.без.'!I464</f>
        <v>113</v>
      </c>
      <c r="I12" s="181">
        <f>'ОТ и Пожар.без.'!J464</f>
        <v>114</v>
      </c>
      <c r="J12" s="181">
        <f>'ОТ и Пожар.без.'!K464</f>
        <v>129</v>
      </c>
      <c r="K12" s="181">
        <f>'ОТ и Пожар.без.'!L464</f>
        <v>85</v>
      </c>
      <c r="L12" s="181">
        <f>'ОТ и Пожар.без.'!M464</f>
        <v>83</v>
      </c>
      <c r="M12" s="181">
        <f>'ОТ и Пожар.без.'!N464</f>
        <v>83</v>
      </c>
      <c r="N12" s="181">
        <f>'ОТ и Пожар.без.'!O464</f>
        <v>83</v>
      </c>
      <c r="O12" s="181">
        <f>'ОТ и Пожар.без.'!P464</f>
        <v>0</v>
      </c>
    </row>
    <row r="13" spans="2:15" ht="16.5" thickTop="1" thickBot="1" x14ac:dyDescent="0.3">
      <c r="B13" s="182" t="s">
        <v>2676</v>
      </c>
      <c r="C13" s="180">
        <f>COUNTA('Условия труда'!C2:C557)</f>
        <v>89</v>
      </c>
      <c r="D13" s="181">
        <f>'Условия труда'!F269</f>
        <v>68</v>
      </c>
      <c r="E13" s="181">
        <f>'Условия труда'!G269</f>
        <v>68</v>
      </c>
      <c r="F13" s="181">
        <f>'Условия труда'!H269</f>
        <v>68</v>
      </c>
      <c r="G13" s="181">
        <f>'Условия труда'!I269</f>
        <v>67</v>
      </c>
      <c r="H13" s="181">
        <f>'Условия труда'!J269</f>
        <v>28</v>
      </c>
      <c r="I13" s="181">
        <f>'Условия труда'!K269</f>
        <v>28</v>
      </c>
      <c r="J13" s="181">
        <f>'Условия труда'!L269</f>
        <v>29</v>
      </c>
      <c r="K13" s="181">
        <f>'Условия труда'!M269</f>
        <v>49</v>
      </c>
      <c r="L13" s="181">
        <f>'Условия труда'!N269</f>
        <v>49</v>
      </c>
      <c r="M13" s="181">
        <f>'Условия труда'!O269</f>
        <v>49</v>
      </c>
      <c r="N13" s="181">
        <f>'Условия труда'!P269</f>
        <v>49</v>
      </c>
      <c r="O13" s="181" t="e">
        <f>'Условия труда'!#REF!</f>
        <v>#REF!</v>
      </c>
    </row>
    <row r="14" spans="2:15" ht="31.5" thickTop="1" thickBot="1" x14ac:dyDescent="0.3">
      <c r="B14" s="183" t="s">
        <v>2943</v>
      </c>
      <c r="C14" s="184">
        <f>SUM(D14:N14)</f>
        <v>6783.3333333333339</v>
      </c>
      <c r="D14" s="185">
        <f t="shared" ref="D14:M14" si="0">SUM(D6:D13)</f>
        <v>729</v>
      </c>
      <c r="E14" s="185">
        <f t="shared" si="0"/>
        <v>710</v>
      </c>
      <c r="F14" s="185">
        <f t="shared" si="0"/>
        <v>670</v>
      </c>
      <c r="G14" s="185">
        <f t="shared" si="0"/>
        <v>705.33333333333337</v>
      </c>
      <c r="H14" s="185">
        <f t="shared" si="0"/>
        <v>561</v>
      </c>
      <c r="I14" s="185">
        <f t="shared" si="0"/>
        <v>522</v>
      </c>
      <c r="J14" s="185">
        <f t="shared" si="0"/>
        <v>642</v>
      </c>
      <c r="K14" s="185">
        <f t="shared" si="0"/>
        <v>563</v>
      </c>
      <c r="L14" s="185">
        <f t="shared" si="0"/>
        <v>560</v>
      </c>
      <c r="M14" s="185">
        <f t="shared" si="0"/>
        <v>560</v>
      </c>
      <c r="N14" s="185">
        <f>SUM(N6:N13)</f>
        <v>561</v>
      </c>
      <c r="O14" s="185" t="e">
        <f>SUM(O6:O13)</f>
        <v>#REF!</v>
      </c>
    </row>
    <row r="15" spans="2:15" ht="28.15" customHeight="1" thickTop="1" thickBot="1" x14ac:dyDescent="0.3">
      <c r="B15" s="186" t="s">
        <v>2947</v>
      </c>
      <c r="C15" s="185">
        <f>SUM(C6:C13)</f>
        <v>1086</v>
      </c>
      <c r="D15" s="4"/>
      <c r="E15" s="4"/>
      <c r="F15" s="4"/>
      <c r="G15" s="4"/>
    </row>
  </sheetData>
  <mergeCells count="1">
    <mergeCell ref="D4:F4"/>
  </mergeCells>
  <pageMargins left="0.25" right="0.25"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T204"/>
  <sheetViews>
    <sheetView view="pageBreakPreview" topLeftCell="B1" zoomScale="70" zoomScaleNormal="70" zoomScaleSheetLayoutView="70" workbookViewId="0">
      <pane ySplit="2" topLeftCell="A185" activePane="bottomLeft" state="frozen"/>
      <selection pane="bottomLeft" activeCell="Q15" sqref="Q15:Q197"/>
    </sheetView>
  </sheetViews>
  <sheetFormatPr defaultColWidth="9" defaultRowHeight="79.900000000000006" customHeight="1" x14ac:dyDescent="0.3"/>
  <cols>
    <col min="1" max="1" width="9" style="227" hidden="1" customWidth="1"/>
    <col min="2" max="2" width="5.7109375" style="227" customWidth="1"/>
    <col min="3" max="3" width="75.7109375" style="227" customWidth="1"/>
    <col min="4" max="4" width="50.7109375" style="227" customWidth="1"/>
    <col min="5" max="8" width="8.7109375" style="233" customWidth="1"/>
    <col min="9" max="9" width="8.7109375" style="409" customWidth="1"/>
    <col min="10" max="11" width="8.7109375" style="233" customWidth="1"/>
    <col min="12" max="15" width="8.7109375" style="409" customWidth="1"/>
    <col min="16" max="16" width="8.7109375" style="406" customWidth="1"/>
    <col min="17" max="17" width="26.42578125" style="217" customWidth="1"/>
    <col min="18" max="18" width="41.85546875" style="217" customWidth="1"/>
    <col min="19" max="19" width="29.28515625" style="295" customWidth="1"/>
    <col min="20" max="20" width="46" style="295" customWidth="1"/>
    <col min="21" max="16384" width="9" style="217"/>
  </cols>
  <sheetData>
    <row r="1" spans="1:20" ht="18.75" x14ac:dyDescent="0.3">
      <c r="B1" s="228"/>
      <c r="C1" s="228"/>
      <c r="D1" s="228"/>
      <c r="E1" s="229"/>
      <c r="F1" s="229"/>
      <c r="G1" s="229"/>
      <c r="H1" s="229"/>
      <c r="I1" s="405"/>
      <c r="J1" s="229"/>
      <c r="K1" s="229"/>
      <c r="L1" s="405"/>
      <c r="M1" s="405"/>
      <c r="N1" s="405"/>
      <c r="O1" s="405"/>
      <c r="R1" s="323"/>
    </row>
    <row r="2" spans="1:20" ht="162" customHeight="1" x14ac:dyDescent="0.3">
      <c r="A2" s="188" t="s">
        <v>0</v>
      </c>
      <c r="B2" s="189" t="s">
        <v>868</v>
      </c>
      <c r="C2" s="376" t="s">
        <v>1</v>
      </c>
      <c r="D2" s="190" t="s">
        <v>3</v>
      </c>
      <c r="E2" s="360" t="s">
        <v>450</v>
      </c>
      <c r="F2" s="191" t="s">
        <v>2955</v>
      </c>
      <c r="G2" s="191" t="s">
        <v>2948</v>
      </c>
      <c r="H2" s="191" t="s">
        <v>2949</v>
      </c>
      <c r="I2" s="191" t="s">
        <v>2950</v>
      </c>
      <c r="J2" s="192" t="s">
        <v>2996</v>
      </c>
      <c r="K2" s="192" t="s">
        <v>2952</v>
      </c>
      <c r="L2" s="192" t="s">
        <v>2962</v>
      </c>
      <c r="M2" s="193" t="s">
        <v>2959</v>
      </c>
      <c r="N2" s="193" t="s">
        <v>2957</v>
      </c>
      <c r="O2" s="193" t="s">
        <v>2953</v>
      </c>
      <c r="P2" s="193" t="s">
        <v>2963</v>
      </c>
      <c r="Q2" s="359" t="s">
        <v>4225</v>
      </c>
      <c r="R2" s="367" t="s">
        <v>2</v>
      </c>
      <c r="S2" s="333" t="s">
        <v>4209</v>
      </c>
      <c r="T2" s="334" t="s">
        <v>4207</v>
      </c>
    </row>
    <row r="3" spans="1:20" ht="79.900000000000006" customHeight="1" x14ac:dyDescent="0.3">
      <c r="A3" s="195">
        <v>17093</v>
      </c>
      <c r="B3" s="196">
        <f>SUBTOTAL(103,$C$3:C3)</f>
        <v>1</v>
      </c>
      <c r="C3" s="374" t="s">
        <v>2909</v>
      </c>
      <c r="D3" s="373" t="s">
        <v>2969</v>
      </c>
      <c r="E3" s="369">
        <v>1</v>
      </c>
      <c r="F3" s="372" t="s">
        <v>395</v>
      </c>
      <c r="G3" s="372"/>
      <c r="H3" s="372"/>
      <c r="I3" s="372"/>
      <c r="J3" s="372"/>
      <c r="K3" s="372"/>
      <c r="L3" s="372" t="s">
        <v>395</v>
      </c>
      <c r="M3" s="372"/>
      <c r="N3" s="372"/>
      <c r="O3" s="372"/>
      <c r="P3" s="372"/>
      <c r="Q3" s="196"/>
      <c r="R3" s="196"/>
      <c r="S3" s="297"/>
      <c r="T3" s="297"/>
    </row>
    <row r="4" spans="1:20" ht="79.900000000000006" customHeight="1" x14ac:dyDescent="0.3">
      <c r="A4" s="199">
        <v>17093</v>
      </c>
      <c r="B4" s="196">
        <f>SUBTOTAL(103,$C$3:C4)</f>
        <v>1</v>
      </c>
      <c r="C4" s="374"/>
      <c r="D4" s="373" t="s">
        <v>2970</v>
      </c>
      <c r="E4" s="369">
        <v>0</v>
      </c>
      <c r="F4" s="372" t="s">
        <v>395</v>
      </c>
      <c r="G4" s="372"/>
      <c r="H4" s="372"/>
      <c r="I4" s="372"/>
      <c r="J4" s="372"/>
      <c r="K4" s="372"/>
      <c r="L4" s="372" t="s">
        <v>395</v>
      </c>
      <c r="M4" s="372"/>
      <c r="N4" s="372"/>
      <c r="O4" s="372"/>
      <c r="P4" s="372"/>
      <c r="Q4" s="196"/>
      <c r="R4" s="196"/>
      <c r="S4" s="297"/>
      <c r="T4" s="297"/>
    </row>
    <row r="5" spans="1:20" ht="79.900000000000006" customHeight="1" x14ac:dyDescent="0.3">
      <c r="A5" s="201">
        <v>17093</v>
      </c>
      <c r="B5" s="196">
        <f>SUBTOTAL(103,$C$3:C5)</f>
        <v>1</v>
      </c>
      <c r="C5" s="374"/>
      <c r="D5" s="373" t="s">
        <v>2971</v>
      </c>
      <c r="E5" s="369">
        <v>0</v>
      </c>
      <c r="F5" s="372" t="s">
        <v>395</v>
      </c>
      <c r="G5" s="372"/>
      <c r="H5" s="372"/>
      <c r="I5" s="372"/>
      <c r="J5" s="372"/>
      <c r="K5" s="372"/>
      <c r="L5" s="372" t="s">
        <v>395</v>
      </c>
      <c r="M5" s="372"/>
      <c r="N5" s="372"/>
      <c r="O5" s="372"/>
      <c r="P5" s="372"/>
      <c r="Q5" s="196"/>
      <c r="R5" s="196"/>
      <c r="S5" s="297"/>
      <c r="T5" s="297"/>
    </row>
    <row r="6" spans="1:20" ht="79.900000000000006" customHeight="1" x14ac:dyDescent="0.3">
      <c r="A6" s="202">
        <v>17094</v>
      </c>
      <c r="B6" s="196">
        <f>SUBTOTAL(103,$C$3:C6)</f>
        <v>2</v>
      </c>
      <c r="C6" s="374" t="s">
        <v>2910</v>
      </c>
      <c r="D6" s="373" t="s">
        <v>2970</v>
      </c>
      <c r="E6" s="369">
        <v>1</v>
      </c>
      <c r="F6" s="372" t="s">
        <v>395</v>
      </c>
      <c r="G6" s="372"/>
      <c r="H6" s="372"/>
      <c r="I6" s="372"/>
      <c r="J6" s="372"/>
      <c r="K6" s="372"/>
      <c r="L6" s="372" t="s">
        <v>395</v>
      </c>
      <c r="M6" s="372"/>
      <c r="N6" s="372"/>
      <c r="O6" s="372"/>
      <c r="P6" s="372"/>
      <c r="Q6" s="196"/>
      <c r="R6" s="196"/>
      <c r="S6" s="297"/>
      <c r="T6" s="297"/>
    </row>
    <row r="7" spans="1:20" ht="79.900000000000006" customHeight="1" x14ac:dyDescent="0.3">
      <c r="A7" s="199">
        <v>17094</v>
      </c>
      <c r="B7" s="196">
        <f>SUBTOTAL(103,$C$3:C7)</f>
        <v>2</v>
      </c>
      <c r="C7" s="374"/>
      <c r="D7" s="373" t="s">
        <v>2969</v>
      </c>
      <c r="E7" s="369">
        <v>0</v>
      </c>
      <c r="F7" s="372" t="s">
        <v>395</v>
      </c>
      <c r="G7" s="372"/>
      <c r="H7" s="372"/>
      <c r="I7" s="372"/>
      <c r="J7" s="372"/>
      <c r="K7" s="372"/>
      <c r="L7" s="372" t="s">
        <v>395</v>
      </c>
      <c r="M7" s="372"/>
      <c r="N7" s="372"/>
      <c r="O7" s="372"/>
      <c r="P7" s="372"/>
      <c r="Q7" s="196"/>
      <c r="R7" s="196"/>
      <c r="S7" s="297"/>
      <c r="T7" s="297"/>
    </row>
    <row r="8" spans="1:20" ht="79.900000000000006" customHeight="1" x14ac:dyDescent="0.3">
      <c r="A8" s="203">
        <v>17094</v>
      </c>
      <c r="B8" s="196">
        <f>SUBTOTAL(103,$C$3:C8)</f>
        <v>2</v>
      </c>
      <c r="C8" s="374"/>
      <c r="D8" s="373" t="s">
        <v>2972</v>
      </c>
      <c r="E8" s="369">
        <v>0</v>
      </c>
      <c r="F8" s="372" t="s">
        <v>395</v>
      </c>
      <c r="G8" s="372"/>
      <c r="H8" s="372"/>
      <c r="I8" s="372"/>
      <c r="J8" s="372"/>
      <c r="K8" s="372"/>
      <c r="L8" s="372" t="s">
        <v>395</v>
      </c>
      <c r="M8" s="372"/>
      <c r="N8" s="372"/>
      <c r="O8" s="372"/>
      <c r="P8" s="372"/>
      <c r="Q8" s="196"/>
      <c r="R8" s="196"/>
      <c r="S8" s="297"/>
      <c r="T8" s="297"/>
    </row>
    <row r="9" spans="1:20" ht="79.900000000000006" customHeight="1" x14ac:dyDescent="0.3">
      <c r="A9" s="205">
        <v>10109</v>
      </c>
      <c r="B9" s="196">
        <f>SUBTOTAL(103,$C$3:C9)</f>
        <v>3</v>
      </c>
      <c r="C9" s="407" t="s">
        <v>4798</v>
      </c>
      <c r="D9" s="373" t="s">
        <v>1138</v>
      </c>
      <c r="E9" s="369">
        <v>1</v>
      </c>
      <c r="F9" s="372" t="s">
        <v>395</v>
      </c>
      <c r="G9" s="372" t="s">
        <v>395</v>
      </c>
      <c r="H9" s="372" t="s">
        <v>395</v>
      </c>
      <c r="I9" s="372" t="s">
        <v>395</v>
      </c>
      <c r="J9" s="372" t="s">
        <v>395</v>
      </c>
      <c r="K9" s="372" t="s">
        <v>395</v>
      </c>
      <c r="L9" s="372" t="s">
        <v>395</v>
      </c>
      <c r="M9" s="372" t="s">
        <v>395</v>
      </c>
      <c r="N9" s="372" t="s">
        <v>395</v>
      </c>
      <c r="O9" s="372" t="s">
        <v>395</v>
      </c>
      <c r="P9" s="372" t="s">
        <v>395</v>
      </c>
      <c r="Q9" s="196"/>
      <c r="R9" s="196"/>
      <c r="S9" s="297"/>
      <c r="T9" s="297"/>
    </row>
    <row r="10" spans="1:20" ht="79.900000000000006" customHeight="1" x14ac:dyDescent="0.3">
      <c r="A10" s="205">
        <v>10109</v>
      </c>
      <c r="B10" s="196">
        <f>SUBTOTAL(103,$C$3:C10)</f>
        <v>3</v>
      </c>
      <c r="C10" s="374"/>
      <c r="D10" s="373" t="s">
        <v>1139</v>
      </c>
      <c r="E10" s="369">
        <v>0</v>
      </c>
      <c r="F10" s="372" t="s">
        <v>395</v>
      </c>
      <c r="G10" s="372" t="s">
        <v>395</v>
      </c>
      <c r="H10" s="372" t="s">
        <v>395</v>
      </c>
      <c r="I10" s="372" t="s">
        <v>395</v>
      </c>
      <c r="J10" s="372" t="s">
        <v>395</v>
      </c>
      <c r="K10" s="372" t="s">
        <v>395</v>
      </c>
      <c r="L10" s="372" t="s">
        <v>395</v>
      </c>
      <c r="M10" s="372" t="s">
        <v>395</v>
      </c>
      <c r="N10" s="372" t="s">
        <v>395</v>
      </c>
      <c r="O10" s="372" t="s">
        <v>395</v>
      </c>
      <c r="P10" s="372" t="s">
        <v>395</v>
      </c>
      <c r="Q10" s="196"/>
      <c r="R10" s="196"/>
      <c r="S10" s="297"/>
      <c r="T10" s="297"/>
    </row>
    <row r="11" spans="1:20" ht="79.900000000000006" customHeight="1" x14ac:dyDescent="0.3">
      <c r="A11" s="205">
        <v>10109</v>
      </c>
      <c r="B11" s="196">
        <f>SUBTOTAL(103,$C$3:C11)</f>
        <v>3</v>
      </c>
      <c r="C11" s="374"/>
      <c r="D11" s="373" t="s">
        <v>1140</v>
      </c>
      <c r="E11" s="369">
        <v>0</v>
      </c>
      <c r="F11" s="372" t="s">
        <v>395</v>
      </c>
      <c r="G11" s="372" t="s">
        <v>395</v>
      </c>
      <c r="H11" s="372" t="s">
        <v>395</v>
      </c>
      <c r="I11" s="372" t="s">
        <v>395</v>
      </c>
      <c r="J11" s="372" t="s">
        <v>395</v>
      </c>
      <c r="K11" s="372" t="s">
        <v>395</v>
      </c>
      <c r="L11" s="372" t="s">
        <v>395</v>
      </c>
      <c r="M11" s="372" t="s">
        <v>395</v>
      </c>
      <c r="N11" s="372" t="s">
        <v>395</v>
      </c>
      <c r="O11" s="372" t="s">
        <v>395</v>
      </c>
      <c r="P11" s="372" t="s">
        <v>395</v>
      </c>
      <c r="Q11" s="196"/>
      <c r="R11" s="196"/>
      <c r="S11" s="297"/>
      <c r="T11" s="297"/>
    </row>
    <row r="12" spans="1:20" ht="79.900000000000006" customHeight="1" x14ac:dyDescent="0.3">
      <c r="A12" s="204">
        <v>10111</v>
      </c>
      <c r="B12" s="196">
        <f>SUBTOTAL(103,$C$3:C12)</f>
        <v>4</v>
      </c>
      <c r="C12" s="374" t="s">
        <v>3527</v>
      </c>
      <c r="D12" s="373" t="s">
        <v>2911</v>
      </c>
      <c r="E12" s="369">
        <v>1</v>
      </c>
      <c r="F12" s="372" t="s">
        <v>395</v>
      </c>
      <c r="G12" s="372" t="s">
        <v>395</v>
      </c>
      <c r="H12" s="372" t="s">
        <v>395</v>
      </c>
      <c r="I12" s="372" t="s">
        <v>395</v>
      </c>
      <c r="J12" s="372" t="s">
        <v>395</v>
      </c>
      <c r="K12" s="372" t="s">
        <v>395</v>
      </c>
      <c r="L12" s="372" t="s">
        <v>395</v>
      </c>
      <c r="M12" s="372" t="s">
        <v>395</v>
      </c>
      <c r="N12" s="372" t="s">
        <v>395</v>
      </c>
      <c r="O12" s="372" t="s">
        <v>395</v>
      </c>
      <c r="P12" s="372" t="s">
        <v>395</v>
      </c>
      <c r="Q12" s="196"/>
      <c r="R12" s="196"/>
      <c r="S12" s="297"/>
      <c r="T12" s="297"/>
    </row>
    <row r="13" spans="1:20" ht="79.900000000000006" customHeight="1" x14ac:dyDescent="0.3">
      <c r="A13" s="199">
        <v>10111</v>
      </c>
      <c r="B13" s="196">
        <f>SUBTOTAL(103,$C$3:C13)</f>
        <v>4</v>
      </c>
      <c r="C13" s="374"/>
      <c r="D13" s="373" t="s">
        <v>2912</v>
      </c>
      <c r="E13" s="369">
        <v>0</v>
      </c>
      <c r="F13" s="372" t="s">
        <v>395</v>
      </c>
      <c r="G13" s="372" t="s">
        <v>395</v>
      </c>
      <c r="H13" s="372" t="s">
        <v>395</v>
      </c>
      <c r="I13" s="372" t="s">
        <v>395</v>
      </c>
      <c r="J13" s="372" t="s">
        <v>395</v>
      </c>
      <c r="K13" s="372" t="s">
        <v>395</v>
      </c>
      <c r="L13" s="372" t="s">
        <v>395</v>
      </c>
      <c r="M13" s="372" t="s">
        <v>395</v>
      </c>
      <c r="N13" s="372" t="s">
        <v>395</v>
      </c>
      <c r="O13" s="372" t="s">
        <v>395</v>
      </c>
      <c r="P13" s="372" t="s">
        <v>395</v>
      </c>
      <c r="Q13" s="196"/>
      <c r="R13" s="196"/>
      <c r="S13" s="297"/>
      <c r="T13" s="297"/>
    </row>
    <row r="14" spans="1:20" ht="79.900000000000006" customHeight="1" x14ac:dyDescent="0.3">
      <c r="A14" s="195">
        <v>10111</v>
      </c>
      <c r="B14" s="196">
        <f>SUBTOTAL(103,$C$3:C14)</f>
        <v>4</v>
      </c>
      <c r="C14" s="374"/>
      <c r="D14" s="373" t="s">
        <v>2913</v>
      </c>
      <c r="E14" s="369">
        <v>0</v>
      </c>
      <c r="F14" s="372" t="s">
        <v>395</v>
      </c>
      <c r="G14" s="372" t="s">
        <v>395</v>
      </c>
      <c r="H14" s="372" t="s">
        <v>395</v>
      </c>
      <c r="I14" s="372" t="s">
        <v>395</v>
      </c>
      <c r="J14" s="372" t="s">
        <v>395</v>
      </c>
      <c r="K14" s="372" t="s">
        <v>395</v>
      </c>
      <c r="L14" s="372" t="s">
        <v>395</v>
      </c>
      <c r="M14" s="372" t="s">
        <v>395</v>
      </c>
      <c r="N14" s="372" t="s">
        <v>395</v>
      </c>
      <c r="O14" s="372" t="s">
        <v>395</v>
      </c>
      <c r="P14" s="372" t="s">
        <v>395</v>
      </c>
      <c r="Q14" s="196"/>
      <c r="R14" s="196"/>
      <c r="S14" s="297"/>
      <c r="T14" s="297"/>
    </row>
    <row r="15" spans="1:20" ht="79.900000000000006" customHeight="1" x14ac:dyDescent="0.3">
      <c r="A15" s="202">
        <v>10112</v>
      </c>
      <c r="B15" s="196">
        <f>SUBTOTAL(103,$C$3:C15)</f>
        <v>5</v>
      </c>
      <c r="C15" s="374" t="s">
        <v>182</v>
      </c>
      <c r="D15" s="373" t="s">
        <v>183</v>
      </c>
      <c r="E15" s="369">
        <v>1</v>
      </c>
      <c r="F15" s="372" t="s">
        <v>395</v>
      </c>
      <c r="G15" s="372" t="s">
        <v>395</v>
      </c>
      <c r="H15" s="372" t="s">
        <v>395</v>
      </c>
      <c r="I15" s="372" t="s">
        <v>395</v>
      </c>
      <c r="J15" s="372" t="s">
        <v>395</v>
      </c>
      <c r="K15" s="372" t="s">
        <v>395</v>
      </c>
      <c r="L15" s="372" t="s">
        <v>395</v>
      </c>
      <c r="M15" s="372" t="s">
        <v>395</v>
      </c>
      <c r="N15" s="372" t="s">
        <v>395</v>
      </c>
      <c r="O15" s="372" t="s">
        <v>395</v>
      </c>
      <c r="P15" s="372" t="s">
        <v>395</v>
      </c>
      <c r="Q15" s="196" t="s">
        <v>27</v>
      </c>
      <c r="R15" s="196"/>
      <c r="S15" s="297"/>
      <c r="T15" s="297"/>
    </row>
    <row r="16" spans="1:20" ht="79.900000000000006" customHeight="1" x14ac:dyDescent="0.3">
      <c r="A16" s="199">
        <v>10112</v>
      </c>
      <c r="B16" s="196">
        <f>SUBTOTAL(103,$C$3:C16)</f>
        <v>5</v>
      </c>
      <c r="C16" s="374"/>
      <c r="D16" s="373" t="s">
        <v>451</v>
      </c>
      <c r="E16" s="369">
        <v>0</v>
      </c>
      <c r="F16" s="372" t="s">
        <v>395</v>
      </c>
      <c r="G16" s="372" t="s">
        <v>395</v>
      </c>
      <c r="H16" s="372" t="s">
        <v>395</v>
      </c>
      <c r="I16" s="372" t="s">
        <v>395</v>
      </c>
      <c r="J16" s="372" t="s">
        <v>395</v>
      </c>
      <c r="K16" s="372" t="s">
        <v>395</v>
      </c>
      <c r="L16" s="372" t="s">
        <v>395</v>
      </c>
      <c r="M16" s="372" t="s">
        <v>395</v>
      </c>
      <c r="N16" s="372" t="s">
        <v>395</v>
      </c>
      <c r="O16" s="372" t="s">
        <v>395</v>
      </c>
      <c r="P16" s="372" t="s">
        <v>395</v>
      </c>
      <c r="Q16" s="196" t="s">
        <v>27</v>
      </c>
      <c r="R16" s="196"/>
      <c r="S16" s="297"/>
      <c r="T16" s="297"/>
    </row>
    <row r="17" spans="1:20" ht="79.900000000000006" customHeight="1" x14ac:dyDescent="0.3">
      <c r="A17" s="203">
        <v>10112</v>
      </c>
      <c r="B17" s="196">
        <f>SUBTOTAL(103,$C$3:C17)</f>
        <v>5</v>
      </c>
      <c r="C17" s="374"/>
      <c r="D17" s="373" t="s">
        <v>184</v>
      </c>
      <c r="E17" s="369">
        <v>0</v>
      </c>
      <c r="F17" s="372" t="s">
        <v>395</v>
      </c>
      <c r="G17" s="372" t="s">
        <v>395</v>
      </c>
      <c r="H17" s="372" t="s">
        <v>395</v>
      </c>
      <c r="I17" s="372" t="s">
        <v>395</v>
      </c>
      <c r="J17" s="372" t="s">
        <v>395</v>
      </c>
      <c r="K17" s="372" t="s">
        <v>395</v>
      </c>
      <c r="L17" s="372" t="s">
        <v>395</v>
      </c>
      <c r="M17" s="372" t="s">
        <v>395</v>
      </c>
      <c r="N17" s="372" t="s">
        <v>395</v>
      </c>
      <c r="O17" s="372" t="s">
        <v>395</v>
      </c>
      <c r="P17" s="372" t="s">
        <v>395</v>
      </c>
      <c r="Q17" s="196" t="s">
        <v>27</v>
      </c>
      <c r="R17" s="196"/>
      <c r="S17" s="297"/>
      <c r="T17" s="297"/>
    </row>
    <row r="18" spans="1:20" ht="204.75" customHeight="1" x14ac:dyDescent="0.3">
      <c r="A18" s="202">
        <v>10115</v>
      </c>
      <c r="B18" s="196">
        <f>SUBTOTAL(103,$C$3:C18)</f>
        <v>6</v>
      </c>
      <c r="C18" s="374" t="s">
        <v>188</v>
      </c>
      <c r="D18" s="373" t="s">
        <v>4799</v>
      </c>
      <c r="E18" s="372">
        <v>1</v>
      </c>
      <c r="F18" s="372" t="s">
        <v>395</v>
      </c>
      <c r="G18" s="372" t="s">
        <v>395</v>
      </c>
      <c r="H18" s="372" t="s">
        <v>395</v>
      </c>
      <c r="I18" s="372" t="s">
        <v>395</v>
      </c>
      <c r="J18" s="372" t="s">
        <v>395</v>
      </c>
      <c r="K18" s="372" t="s">
        <v>395</v>
      </c>
      <c r="L18" s="372" t="s">
        <v>395</v>
      </c>
      <c r="M18" s="372" t="s">
        <v>395</v>
      </c>
      <c r="N18" s="372" t="s">
        <v>395</v>
      </c>
      <c r="O18" s="372" t="s">
        <v>395</v>
      </c>
      <c r="P18" s="372" t="s">
        <v>395</v>
      </c>
      <c r="Q18" s="196"/>
      <c r="R18" s="196"/>
      <c r="S18" s="297"/>
      <c r="T18" s="297"/>
    </row>
    <row r="19" spans="1:20" ht="134.25" customHeight="1" x14ac:dyDescent="0.3">
      <c r="A19" s="199">
        <v>10115</v>
      </c>
      <c r="B19" s="196">
        <f>SUBTOTAL(103,$C$3:C19)</f>
        <v>6</v>
      </c>
      <c r="C19" s="374"/>
      <c r="D19" s="373" t="s">
        <v>4228</v>
      </c>
      <c r="E19" s="372">
        <v>0</v>
      </c>
      <c r="F19" s="372" t="s">
        <v>395</v>
      </c>
      <c r="G19" s="372" t="s">
        <v>395</v>
      </c>
      <c r="H19" s="372" t="s">
        <v>395</v>
      </c>
      <c r="I19" s="372" t="s">
        <v>395</v>
      </c>
      <c r="J19" s="372" t="s">
        <v>395</v>
      </c>
      <c r="K19" s="372" t="s">
        <v>395</v>
      </c>
      <c r="L19" s="372" t="s">
        <v>395</v>
      </c>
      <c r="M19" s="372" t="s">
        <v>395</v>
      </c>
      <c r="N19" s="372" t="s">
        <v>395</v>
      </c>
      <c r="O19" s="372" t="s">
        <v>395</v>
      </c>
      <c r="P19" s="372" t="s">
        <v>395</v>
      </c>
      <c r="Q19" s="196"/>
      <c r="R19" s="196"/>
      <c r="S19" s="297"/>
      <c r="T19" s="297"/>
    </row>
    <row r="20" spans="1:20" ht="79.900000000000006" customHeight="1" x14ac:dyDescent="0.3">
      <c r="A20" s="203">
        <v>10115</v>
      </c>
      <c r="B20" s="196">
        <f>SUBTOTAL(103,$C$3:C20)</f>
        <v>6</v>
      </c>
      <c r="C20" s="374"/>
      <c r="D20" s="373" t="s">
        <v>4229</v>
      </c>
      <c r="E20" s="372">
        <v>0</v>
      </c>
      <c r="F20" s="372" t="s">
        <v>395</v>
      </c>
      <c r="G20" s="372" t="s">
        <v>395</v>
      </c>
      <c r="H20" s="372" t="s">
        <v>395</v>
      </c>
      <c r="I20" s="372" t="s">
        <v>395</v>
      </c>
      <c r="J20" s="372" t="s">
        <v>395</v>
      </c>
      <c r="K20" s="372" t="s">
        <v>395</v>
      </c>
      <c r="L20" s="372" t="s">
        <v>395</v>
      </c>
      <c r="M20" s="372" t="s">
        <v>395</v>
      </c>
      <c r="N20" s="372" t="s">
        <v>395</v>
      </c>
      <c r="O20" s="372" t="s">
        <v>395</v>
      </c>
      <c r="P20" s="372" t="s">
        <v>395</v>
      </c>
      <c r="Q20" s="196"/>
      <c r="R20" s="196"/>
      <c r="S20" s="297"/>
      <c r="T20" s="297"/>
    </row>
    <row r="21" spans="1:20" ht="79.900000000000006" customHeight="1" x14ac:dyDescent="0.3">
      <c r="A21" s="202">
        <v>10118</v>
      </c>
      <c r="B21" s="196">
        <f>SUBTOTAL(103,$C$3:C21)</f>
        <v>7</v>
      </c>
      <c r="C21" s="374" t="s">
        <v>4230</v>
      </c>
      <c r="D21" s="373" t="s">
        <v>4231</v>
      </c>
      <c r="E21" s="369">
        <v>1</v>
      </c>
      <c r="F21" s="372" t="s">
        <v>395</v>
      </c>
      <c r="G21" s="372" t="s">
        <v>395</v>
      </c>
      <c r="H21" s="372" t="s">
        <v>395</v>
      </c>
      <c r="I21" s="372" t="s">
        <v>395</v>
      </c>
      <c r="J21" s="372" t="s">
        <v>395</v>
      </c>
      <c r="K21" s="372" t="s">
        <v>395</v>
      </c>
      <c r="L21" s="372" t="s">
        <v>395</v>
      </c>
      <c r="M21" s="372" t="s">
        <v>395</v>
      </c>
      <c r="N21" s="372" t="s">
        <v>395</v>
      </c>
      <c r="O21" s="372" t="s">
        <v>395</v>
      </c>
      <c r="P21" s="372" t="s">
        <v>395</v>
      </c>
      <c r="Q21" s="196"/>
      <c r="R21" s="196"/>
      <c r="S21" s="297"/>
      <c r="T21" s="297"/>
    </row>
    <row r="22" spans="1:20" ht="79.900000000000006" customHeight="1" x14ac:dyDescent="0.3">
      <c r="A22" s="199">
        <v>10118</v>
      </c>
      <c r="B22" s="196">
        <f>SUBTOTAL(103,$C$3:C22)</f>
        <v>7</v>
      </c>
      <c r="C22" s="374"/>
      <c r="D22" s="373" t="s">
        <v>189</v>
      </c>
      <c r="E22" s="369">
        <v>0</v>
      </c>
      <c r="F22" s="372" t="s">
        <v>395</v>
      </c>
      <c r="G22" s="372" t="s">
        <v>395</v>
      </c>
      <c r="H22" s="372" t="s">
        <v>395</v>
      </c>
      <c r="I22" s="372" t="s">
        <v>395</v>
      </c>
      <c r="J22" s="372" t="s">
        <v>395</v>
      </c>
      <c r="K22" s="372" t="s">
        <v>395</v>
      </c>
      <c r="L22" s="372" t="s">
        <v>395</v>
      </c>
      <c r="M22" s="372" t="s">
        <v>395</v>
      </c>
      <c r="N22" s="372" t="s">
        <v>395</v>
      </c>
      <c r="O22" s="372" t="s">
        <v>395</v>
      </c>
      <c r="P22" s="372" t="s">
        <v>395</v>
      </c>
      <c r="Q22" s="196"/>
      <c r="R22" s="196"/>
      <c r="S22" s="297"/>
      <c r="T22" s="297"/>
    </row>
    <row r="23" spans="1:20" ht="79.900000000000006" customHeight="1" x14ac:dyDescent="0.3">
      <c r="A23" s="203">
        <v>10118</v>
      </c>
      <c r="B23" s="196">
        <f>SUBTOTAL(103,$C$3:C23)</f>
        <v>7</v>
      </c>
      <c r="C23" s="374"/>
      <c r="D23" s="373" t="s">
        <v>190</v>
      </c>
      <c r="E23" s="369">
        <v>0</v>
      </c>
      <c r="F23" s="372" t="s">
        <v>395</v>
      </c>
      <c r="G23" s="372" t="s">
        <v>395</v>
      </c>
      <c r="H23" s="372" t="s">
        <v>395</v>
      </c>
      <c r="I23" s="372" t="s">
        <v>395</v>
      </c>
      <c r="J23" s="372" t="s">
        <v>395</v>
      </c>
      <c r="K23" s="372" t="s">
        <v>395</v>
      </c>
      <c r="L23" s="372" t="s">
        <v>395</v>
      </c>
      <c r="M23" s="372" t="s">
        <v>395</v>
      </c>
      <c r="N23" s="372" t="s">
        <v>395</v>
      </c>
      <c r="O23" s="372" t="s">
        <v>395</v>
      </c>
      <c r="P23" s="372" t="s">
        <v>395</v>
      </c>
      <c r="Q23" s="196"/>
      <c r="R23" s="196"/>
      <c r="S23" s="297"/>
      <c r="T23" s="297"/>
    </row>
    <row r="24" spans="1:20" ht="79.900000000000006" customHeight="1" x14ac:dyDescent="0.3">
      <c r="A24" s="205">
        <v>10124</v>
      </c>
      <c r="B24" s="196">
        <f>SUBTOTAL(103,$C$3:C24)</f>
        <v>8</v>
      </c>
      <c r="C24" s="374" t="s">
        <v>4846</v>
      </c>
      <c r="D24" s="373" t="s">
        <v>192</v>
      </c>
      <c r="E24" s="369">
        <v>1</v>
      </c>
      <c r="F24" s="372" t="s">
        <v>395</v>
      </c>
      <c r="G24" s="372" t="s">
        <v>395</v>
      </c>
      <c r="H24" s="372" t="s">
        <v>395</v>
      </c>
      <c r="I24" s="372" t="s">
        <v>395</v>
      </c>
      <c r="J24" s="372" t="s">
        <v>395</v>
      </c>
      <c r="K24" s="372" t="s">
        <v>395</v>
      </c>
      <c r="L24" s="372" t="s">
        <v>395</v>
      </c>
      <c r="M24" s="372" t="s">
        <v>395</v>
      </c>
      <c r="N24" s="372" t="s">
        <v>395</v>
      </c>
      <c r="O24" s="372" t="s">
        <v>395</v>
      </c>
      <c r="P24" s="372" t="s">
        <v>395</v>
      </c>
      <c r="Q24" s="196" t="s">
        <v>27</v>
      </c>
      <c r="R24" s="196"/>
      <c r="S24" s="297"/>
      <c r="T24" s="297"/>
    </row>
    <row r="25" spans="1:20" ht="79.900000000000006" customHeight="1" x14ac:dyDescent="0.3">
      <c r="A25" s="204">
        <v>10124</v>
      </c>
      <c r="B25" s="196">
        <f>SUBTOTAL(103,$C$3:C25)</f>
        <v>8</v>
      </c>
      <c r="C25" s="374"/>
      <c r="D25" s="373" t="s">
        <v>193</v>
      </c>
      <c r="E25" s="369">
        <v>0</v>
      </c>
      <c r="F25" s="372" t="s">
        <v>395</v>
      </c>
      <c r="G25" s="372" t="s">
        <v>395</v>
      </c>
      <c r="H25" s="372" t="s">
        <v>395</v>
      </c>
      <c r="I25" s="372" t="s">
        <v>395</v>
      </c>
      <c r="J25" s="372" t="s">
        <v>395</v>
      </c>
      <c r="K25" s="372" t="s">
        <v>395</v>
      </c>
      <c r="L25" s="372" t="s">
        <v>395</v>
      </c>
      <c r="M25" s="372" t="s">
        <v>395</v>
      </c>
      <c r="N25" s="372" t="s">
        <v>395</v>
      </c>
      <c r="O25" s="372" t="s">
        <v>395</v>
      </c>
      <c r="P25" s="372" t="s">
        <v>395</v>
      </c>
      <c r="Q25" s="196" t="s">
        <v>27</v>
      </c>
      <c r="R25" s="196"/>
      <c r="S25" s="297"/>
      <c r="T25" s="297"/>
    </row>
    <row r="26" spans="1:20" ht="79.900000000000006" customHeight="1" x14ac:dyDescent="0.3">
      <c r="A26" s="203">
        <v>10124</v>
      </c>
      <c r="B26" s="196">
        <f>SUBTOTAL(103,$C$3:C26)</f>
        <v>8</v>
      </c>
      <c r="C26" s="374"/>
      <c r="D26" s="373" t="s">
        <v>191</v>
      </c>
      <c r="E26" s="369">
        <v>0</v>
      </c>
      <c r="F26" s="372" t="s">
        <v>395</v>
      </c>
      <c r="G26" s="372" t="s">
        <v>395</v>
      </c>
      <c r="H26" s="372" t="s">
        <v>395</v>
      </c>
      <c r="I26" s="372" t="s">
        <v>395</v>
      </c>
      <c r="J26" s="372" t="s">
        <v>395</v>
      </c>
      <c r="K26" s="372" t="s">
        <v>395</v>
      </c>
      <c r="L26" s="372" t="s">
        <v>395</v>
      </c>
      <c r="M26" s="372" t="s">
        <v>395</v>
      </c>
      <c r="N26" s="372" t="s">
        <v>395</v>
      </c>
      <c r="O26" s="372" t="s">
        <v>395</v>
      </c>
      <c r="P26" s="372" t="s">
        <v>395</v>
      </c>
      <c r="Q26" s="196" t="s">
        <v>27</v>
      </c>
      <c r="R26" s="196"/>
      <c r="S26" s="297"/>
      <c r="T26" s="297"/>
    </row>
    <row r="27" spans="1:20" ht="79.900000000000006" customHeight="1" x14ac:dyDescent="0.3">
      <c r="A27" s="204">
        <v>10125</v>
      </c>
      <c r="B27" s="196">
        <f>SUBTOTAL(103,$C$3:C27)</f>
        <v>9</v>
      </c>
      <c r="C27" s="374" t="s">
        <v>4855</v>
      </c>
      <c r="D27" s="373" t="s">
        <v>191</v>
      </c>
      <c r="E27" s="369">
        <v>1</v>
      </c>
      <c r="F27" s="372" t="s">
        <v>395</v>
      </c>
      <c r="G27" s="372" t="s">
        <v>395</v>
      </c>
      <c r="H27" s="372" t="s">
        <v>395</v>
      </c>
      <c r="I27" s="372" t="s">
        <v>395</v>
      </c>
      <c r="J27" s="372" t="s">
        <v>395</v>
      </c>
      <c r="K27" s="372" t="s">
        <v>395</v>
      </c>
      <c r="L27" s="372" t="s">
        <v>395</v>
      </c>
      <c r="M27" s="372" t="s">
        <v>395</v>
      </c>
      <c r="N27" s="372" t="s">
        <v>395</v>
      </c>
      <c r="O27" s="372" t="s">
        <v>395</v>
      </c>
      <c r="P27" s="372" t="s">
        <v>395</v>
      </c>
      <c r="Q27" s="196" t="s">
        <v>27</v>
      </c>
      <c r="R27" s="196"/>
      <c r="S27" s="297"/>
      <c r="T27" s="297"/>
    </row>
    <row r="28" spans="1:20" ht="79.900000000000006" customHeight="1" x14ac:dyDescent="0.3">
      <c r="A28" s="199">
        <v>10125</v>
      </c>
      <c r="B28" s="196">
        <f>SUBTOTAL(103,$C$3:C28)</f>
        <v>9</v>
      </c>
      <c r="C28" s="374"/>
      <c r="D28" s="373" t="s">
        <v>192</v>
      </c>
      <c r="E28" s="369">
        <v>0</v>
      </c>
      <c r="F28" s="372" t="s">
        <v>395</v>
      </c>
      <c r="G28" s="372" t="s">
        <v>395</v>
      </c>
      <c r="H28" s="372" t="s">
        <v>395</v>
      </c>
      <c r="I28" s="372" t="s">
        <v>395</v>
      </c>
      <c r="J28" s="372" t="s">
        <v>395</v>
      </c>
      <c r="K28" s="372" t="s">
        <v>395</v>
      </c>
      <c r="L28" s="372" t="s">
        <v>395</v>
      </c>
      <c r="M28" s="372" t="s">
        <v>395</v>
      </c>
      <c r="N28" s="372" t="s">
        <v>395</v>
      </c>
      <c r="O28" s="372" t="s">
        <v>395</v>
      </c>
      <c r="P28" s="372" t="s">
        <v>395</v>
      </c>
      <c r="Q28" s="196" t="s">
        <v>27</v>
      </c>
      <c r="R28" s="196"/>
      <c r="S28" s="297"/>
      <c r="T28" s="297"/>
    </row>
    <row r="29" spans="1:20" ht="79.900000000000006" customHeight="1" x14ac:dyDescent="0.3">
      <c r="A29" s="203">
        <v>10125</v>
      </c>
      <c r="B29" s="196">
        <f>SUBTOTAL(103,$C$3:C29)</f>
        <v>9</v>
      </c>
      <c r="C29" s="374"/>
      <c r="D29" s="373" t="s">
        <v>193</v>
      </c>
      <c r="E29" s="369">
        <v>0</v>
      </c>
      <c r="F29" s="372" t="s">
        <v>395</v>
      </c>
      <c r="G29" s="372" t="s">
        <v>395</v>
      </c>
      <c r="H29" s="372" t="s">
        <v>395</v>
      </c>
      <c r="I29" s="372" t="s">
        <v>395</v>
      </c>
      <c r="J29" s="372" t="s">
        <v>395</v>
      </c>
      <c r="K29" s="372" t="s">
        <v>395</v>
      </c>
      <c r="L29" s="372" t="s">
        <v>395</v>
      </c>
      <c r="M29" s="372" t="s">
        <v>395</v>
      </c>
      <c r="N29" s="372" t="s">
        <v>395</v>
      </c>
      <c r="O29" s="372" t="s">
        <v>395</v>
      </c>
      <c r="P29" s="372" t="s">
        <v>395</v>
      </c>
      <c r="Q29" s="196" t="s">
        <v>27</v>
      </c>
      <c r="R29" s="196"/>
      <c r="S29" s="297"/>
      <c r="T29" s="297"/>
    </row>
    <row r="30" spans="1:20" ht="79.900000000000006" customHeight="1" x14ac:dyDescent="0.3">
      <c r="A30" s="204">
        <v>10126</v>
      </c>
      <c r="B30" s="196">
        <f>SUBTOTAL(103,$C$3:C30)</f>
        <v>10</v>
      </c>
      <c r="C30" s="374" t="s">
        <v>4856</v>
      </c>
      <c r="D30" s="373" t="s">
        <v>191</v>
      </c>
      <c r="E30" s="369">
        <v>1</v>
      </c>
      <c r="F30" s="372" t="s">
        <v>395</v>
      </c>
      <c r="G30" s="372" t="s">
        <v>395</v>
      </c>
      <c r="H30" s="372" t="s">
        <v>395</v>
      </c>
      <c r="I30" s="372" t="s">
        <v>395</v>
      </c>
      <c r="J30" s="372" t="s">
        <v>395</v>
      </c>
      <c r="K30" s="372" t="s">
        <v>395</v>
      </c>
      <c r="L30" s="372" t="s">
        <v>395</v>
      </c>
      <c r="M30" s="372" t="s">
        <v>395</v>
      </c>
      <c r="N30" s="372" t="s">
        <v>395</v>
      </c>
      <c r="O30" s="372" t="s">
        <v>395</v>
      </c>
      <c r="P30" s="372" t="s">
        <v>395</v>
      </c>
      <c r="Q30" s="196" t="s">
        <v>27</v>
      </c>
      <c r="R30" s="196"/>
      <c r="S30" s="297"/>
      <c r="T30" s="297"/>
    </row>
    <row r="31" spans="1:20" ht="79.900000000000006" customHeight="1" x14ac:dyDescent="0.3">
      <c r="A31" s="199">
        <v>10126</v>
      </c>
      <c r="B31" s="196">
        <f>SUBTOTAL(103,$C$3:C31)</f>
        <v>10</v>
      </c>
      <c r="C31" s="374"/>
      <c r="D31" s="373" t="s">
        <v>192</v>
      </c>
      <c r="E31" s="369">
        <v>0</v>
      </c>
      <c r="F31" s="372" t="s">
        <v>395</v>
      </c>
      <c r="G31" s="372" t="s">
        <v>395</v>
      </c>
      <c r="H31" s="372" t="s">
        <v>395</v>
      </c>
      <c r="I31" s="372" t="s">
        <v>395</v>
      </c>
      <c r="J31" s="372" t="s">
        <v>395</v>
      </c>
      <c r="K31" s="372" t="s">
        <v>395</v>
      </c>
      <c r="L31" s="372" t="s">
        <v>395</v>
      </c>
      <c r="M31" s="372" t="s">
        <v>395</v>
      </c>
      <c r="N31" s="372" t="s">
        <v>395</v>
      </c>
      <c r="O31" s="372" t="s">
        <v>395</v>
      </c>
      <c r="P31" s="372" t="s">
        <v>395</v>
      </c>
      <c r="Q31" s="196" t="s">
        <v>27</v>
      </c>
      <c r="R31" s="196"/>
      <c r="S31" s="297"/>
      <c r="T31" s="297"/>
    </row>
    <row r="32" spans="1:20" ht="79.900000000000006" customHeight="1" x14ac:dyDescent="0.3">
      <c r="A32" s="195">
        <v>10126</v>
      </c>
      <c r="B32" s="196">
        <f>SUBTOTAL(103,$C$3:C32)</f>
        <v>10</v>
      </c>
      <c r="C32" s="374"/>
      <c r="D32" s="373" t="s">
        <v>100</v>
      </c>
      <c r="E32" s="369">
        <v>0</v>
      </c>
      <c r="F32" s="372" t="s">
        <v>395</v>
      </c>
      <c r="G32" s="372" t="s">
        <v>395</v>
      </c>
      <c r="H32" s="372" t="s">
        <v>395</v>
      </c>
      <c r="I32" s="372" t="s">
        <v>395</v>
      </c>
      <c r="J32" s="372" t="s">
        <v>395</v>
      </c>
      <c r="K32" s="372" t="s">
        <v>395</v>
      </c>
      <c r="L32" s="372" t="s">
        <v>395</v>
      </c>
      <c r="M32" s="372" t="s">
        <v>395</v>
      </c>
      <c r="N32" s="372" t="s">
        <v>395</v>
      </c>
      <c r="O32" s="372" t="s">
        <v>395</v>
      </c>
      <c r="P32" s="372" t="s">
        <v>395</v>
      </c>
      <c r="Q32" s="196" t="s">
        <v>27</v>
      </c>
      <c r="R32" s="196"/>
      <c r="S32" s="297"/>
      <c r="T32" s="297"/>
    </row>
    <row r="33" spans="1:20" ht="125.25" customHeight="1" x14ac:dyDescent="0.3">
      <c r="A33" s="202">
        <v>10127</v>
      </c>
      <c r="B33" s="196">
        <f>SUBTOTAL(103,$C$3:C33)</f>
        <v>11</v>
      </c>
      <c r="C33" s="374" t="s">
        <v>4857</v>
      </c>
      <c r="D33" s="373" t="s">
        <v>193</v>
      </c>
      <c r="E33" s="369">
        <v>1</v>
      </c>
      <c r="F33" s="372" t="s">
        <v>395</v>
      </c>
      <c r="G33" s="372" t="s">
        <v>395</v>
      </c>
      <c r="H33" s="372" t="s">
        <v>395</v>
      </c>
      <c r="I33" s="372" t="s">
        <v>395</v>
      </c>
      <c r="J33" s="372" t="s">
        <v>395</v>
      </c>
      <c r="K33" s="372" t="s">
        <v>395</v>
      </c>
      <c r="L33" s="372" t="s">
        <v>395</v>
      </c>
      <c r="M33" s="372" t="s">
        <v>395</v>
      </c>
      <c r="N33" s="372" t="s">
        <v>395</v>
      </c>
      <c r="O33" s="372" t="s">
        <v>395</v>
      </c>
      <c r="P33" s="372" t="s">
        <v>395</v>
      </c>
      <c r="Q33" s="196" t="s">
        <v>27</v>
      </c>
      <c r="R33" s="196"/>
      <c r="S33" s="297"/>
      <c r="T33" s="297"/>
    </row>
    <row r="34" spans="1:20" ht="79.900000000000006" customHeight="1" x14ac:dyDescent="0.3">
      <c r="A34" s="199">
        <v>10127</v>
      </c>
      <c r="B34" s="196">
        <f>SUBTOTAL(103,$C$3:C34)</f>
        <v>11</v>
      </c>
      <c r="C34" s="374"/>
      <c r="D34" s="373" t="s">
        <v>607</v>
      </c>
      <c r="E34" s="369">
        <v>0</v>
      </c>
      <c r="F34" s="372" t="s">
        <v>395</v>
      </c>
      <c r="G34" s="372" t="s">
        <v>395</v>
      </c>
      <c r="H34" s="372" t="s">
        <v>395</v>
      </c>
      <c r="I34" s="372" t="s">
        <v>395</v>
      </c>
      <c r="J34" s="372" t="s">
        <v>395</v>
      </c>
      <c r="K34" s="372" t="s">
        <v>395</v>
      </c>
      <c r="L34" s="372" t="s">
        <v>395</v>
      </c>
      <c r="M34" s="372" t="s">
        <v>395</v>
      </c>
      <c r="N34" s="372" t="s">
        <v>395</v>
      </c>
      <c r="O34" s="372" t="s">
        <v>395</v>
      </c>
      <c r="P34" s="372" t="s">
        <v>395</v>
      </c>
      <c r="Q34" s="196" t="s">
        <v>27</v>
      </c>
      <c r="R34" s="196"/>
      <c r="S34" s="297"/>
      <c r="T34" s="297"/>
    </row>
    <row r="35" spans="1:20" ht="79.900000000000006" customHeight="1" x14ac:dyDescent="0.3">
      <c r="A35" s="203">
        <v>10127</v>
      </c>
      <c r="B35" s="196">
        <f>SUBTOTAL(103,$C$3:C35)</f>
        <v>11</v>
      </c>
      <c r="C35" s="374"/>
      <c r="D35" s="373" t="s">
        <v>608</v>
      </c>
      <c r="E35" s="369">
        <v>0</v>
      </c>
      <c r="F35" s="372" t="s">
        <v>395</v>
      </c>
      <c r="G35" s="372" t="s">
        <v>395</v>
      </c>
      <c r="H35" s="372" t="s">
        <v>395</v>
      </c>
      <c r="I35" s="372" t="s">
        <v>395</v>
      </c>
      <c r="J35" s="372" t="s">
        <v>395</v>
      </c>
      <c r="K35" s="372" t="s">
        <v>395</v>
      </c>
      <c r="L35" s="372" t="s">
        <v>395</v>
      </c>
      <c r="M35" s="372" t="s">
        <v>395</v>
      </c>
      <c r="N35" s="372" t="s">
        <v>395</v>
      </c>
      <c r="O35" s="372" t="s">
        <v>395</v>
      </c>
      <c r="P35" s="372" t="s">
        <v>395</v>
      </c>
      <c r="Q35" s="196" t="s">
        <v>27</v>
      </c>
      <c r="R35" s="196"/>
      <c r="S35" s="297"/>
      <c r="T35" s="297"/>
    </row>
    <row r="36" spans="1:20" ht="79.900000000000006" customHeight="1" x14ac:dyDescent="0.3">
      <c r="A36" s="202">
        <v>10128</v>
      </c>
      <c r="B36" s="196">
        <f>SUBTOTAL(103,$C$3:C36)</f>
        <v>12</v>
      </c>
      <c r="C36" s="374" t="s">
        <v>4232</v>
      </c>
      <c r="D36" s="373" t="s">
        <v>2406</v>
      </c>
      <c r="E36" s="369">
        <v>1</v>
      </c>
      <c r="F36" s="372" t="s">
        <v>395</v>
      </c>
      <c r="G36" s="372" t="s">
        <v>395</v>
      </c>
      <c r="H36" s="372" t="s">
        <v>395</v>
      </c>
      <c r="I36" s="372" t="s">
        <v>395</v>
      </c>
      <c r="J36" s="372" t="s">
        <v>395</v>
      </c>
      <c r="K36" s="372" t="s">
        <v>395</v>
      </c>
      <c r="L36" s="372" t="s">
        <v>395</v>
      </c>
      <c r="M36" s="372" t="s">
        <v>395</v>
      </c>
      <c r="N36" s="372" t="s">
        <v>395</v>
      </c>
      <c r="O36" s="372" t="s">
        <v>395</v>
      </c>
      <c r="P36" s="372" t="s">
        <v>395</v>
      </c>
      <c r="Q36" s="196" t="s">
        <v>27</v>
      </c>
      <c r="R36" s="196"/>
      <c r="S36" s="297"/>
      <c r="T36" s="297"/>
    </row>
    <row r="37" spans="1:20" ht="79.900000000000006" customHeight="1" x14ac:dyDescent="0.3">
      <c r="A37" s="199">
        <v>10128</v>
      </c>
      <c r="B37" s="196">
        <f>SUBTOTAL(103,$C$3:C37)</f>
        <v>12</v>
      </c>
      <c r="C37" s="374"/>
      <c r="D37" s="373" t="s">
        <v>4233</v>
      </c>
      <c r="E37" s="369">
        <v>0</v>
      </c>
      <c r="F37" s="372" t="s">
        <v>395</v>
      </c>
      <c r="G37" s="372" t="s">
        <v>395</v>
      </c>
      <c r="H37" s="372" t="s">
        <v>395</v>
      </c>
      <c r="I37" s="372" t="s">
        <v>395</v>
      </c>
      <c r="J37" s="372" t="s">
        <v>395</v>
      </c>
      <c r="K37" s="372" t="s">
        <v>395</v>
      </c>
      <c r="L37" s="372" t="s">
        <v>395</v>
      </c>
      <c r="M37" s="372" t="s">
        <v>395</v>
      </c>
      <c r="N37" s="372" t="s">
        <v>395</v>
      </c>
      <c r="O37" s="372" t="s">
        <v>395</v>
      </c>
      <c r="P37" s="372" t="s">
        <v>395</v>
      </c>
      <c r="Q37" s="196" t="s">
        <v>27</v>
      </c>
      <c r="R37" s="196"/>
      <c r="S37" s="297"/>
      <c r="T37" s="297"/>
    </row>
    <row r="38" spans="1:20" ht="79.900000000000006" customHeight="1" x14ac:dyDescent="0.3">
      <c r="A38" s="203">
        <v>10128</v>
      </c>
      <c r="B38" s="196">
        <f>SUBTOTAL(103,$C$3:C38)</f>
        <v>12</v>
      </c>
      <c r="C38" s="374"/>
      <c r="D38" s="373" t="s">
        <v>4234</v>
      </c>
      <c r="E38" s="369">
        <v>0</v>
      </c>
      <c r="F38" s="372" t="s">
        <v>395</v>
      </c>
      <c r="G38" s="372" t="s">
        <v>395</v>
      </c>
      <c r="H38" s="372" t="s">
        <v>395</v>
      </c>
      <c r="I38" s="372" t="s">
        <v>395</v>
      </c>
      <c r="J38" s="372" t="s">
        <v>395</v>
      </c>
      <c r="K38" s="372" t="s">
        <v>395</v>
      </c>
      <c r="L38" s="372" t="s">
        <v>395</v>
      </c>
      <c r="M38" s="372" t="s">
        <v>395</v>
      </c>
      <c r="N38" s="372" t="s">
        <v>395</v>
      </c>
      <c r="O38" s="372" t="s">
        <v>395</v>
      </c>
      <c r="P38" s="372" t="s">
        <v>395</v>
      </c>
      <c r="Q38" s="196" t="s">
        <v>27</v>
      </c>
      <c r="R38" s="196"/>
      <c r="S38" s="297"/>
      <c r="T38" s="297"/>
    </row>
    <row r="39" spans="1:20" ht="79.900000000000006" customHeight="1" x14ac:dyDescent="0.3">
      <c r="A39" s="202">
        <v>10131</v>
      </c>
      <c r="B39" s="196">
        <f>SUBTOTAL(103,$C$3:C39)</f>
        <v>13</v>
      </c>
      <c r="C39" s="374" t="s">
        <v>1712</v>
      </c>
      <c r="D39" s="373" t="s">
        <v>194</v>
      </c>
      <c r="E39" s="369">
        <v>1</v>
      </c>
      <c r="F39" s="372" t="s">
        <v>395</v>
      </c>
      <c r="G39" s="372" t="s">
        <v>395</v>
      </c>
      <c r="H39" s="372" t="s">
        <v>395</v>
      </c>
      <c r="I39" s="372" t="s">
        <v>395</v>
      </c>
      <c r="J39" s="372" t="s">
        <v>395</v>
      </c>
      <c r="K39" s="372" t="s">
        <v>395</v>
      </c>
      <c r="L39" s="372" t="s">
        <v>395</v>
      </c>
      <c r="M39" s="372" t="s">
        <v>395</v>
      </c>
      <c r="N39" s="372" t="s">
        <v>395</v>
      </c>
      <c r="O39" s="372" t="s">
        <v>395</v>
      </c>
      <c r="P39" s="372" t="s">
        <v>395</v>
      </c>
      <c r="Q39" s="196"/>
      <c r="R39" s="196"/>
      <c r="S39" s="297"/>
      <c r="T39" s="297"/>
    </row>
    <row r="40" spans="1:20" ht="79.900000000000006" customHeight="1" x14ac:dyDescent="0.3">
      <c r="A40" s="199">
        <v>10131</v>
      </c>
      <c r="B40" s="196">
        <f>SUBTOTAL(103,$C$3:C40)</f>
        <v>13</v>
      </c>
      <c r="C40" s="374"/>
      <c r="D40" s="373" t="s">
        <v>195</v>
      </c>
      <c r="E40" s="369">
        <v>0</v>
      </c>
      <c r="F40" s="372" t="s">
        <v>395</v>
      </c>
      <c r="G40" s="372" t="s">
        <v>395</v>
      </c>
      <c r="H40" s="372" t="s">
        <v>395</v>
      </c>
      <c r="I40" s="372" t="s">
        <v>395</v>
      </c>
      <c r="J40" s="372" t="s">
        <v>395</v>
      </c>
      <c r="K40" s="372" t="s">
        <v>395</v>
      </c>
      <c r="L40" s="372" t="s">
        <v>395</v>
      </c>
      <c r="M40" s="372" t="s">
        <v>395</v>
      </c>
      <c r="N40" s="372" t="s">
        <v>395</v>
      </c>
      <c r="O40" s="372" t="s">
        <v>395</v>
      </c>
      <c r="P40" s="372" t="s">
        <v>395</v>
      </c>
      <c r="Q40" s="196"/>
      <c r="R40" s="196"/>
      <c r="S40" s="297"/>
      <c r="T40" s="297"/>
    </row>
    <row r="41" spans="1:20" ht="79.900000000000006" customHeight="1" x14ac:dyDescent="0.3">
      <c r="A41" s="203">
        <v>10131</v>
      </c>
      <c r="B41" s="196">
        <f>SUBTOTAL(103,$C$3:C41)</f>
        <v>13</v>
      </c>
      <c r="C41" s="374"/>
      <c r="D41" s="373" t="s">
        <v>196</v>
      </c>
      <c r="E41" s="369">
        <v>0</v>
      </c>
      <c r="F41" s="372" t="s">
        <v>395</v>
      </c>
      <c r="G41" s="372" t="s">
        <v>395</v>
      </c>
      <c r="H41" s="372" t="s">
        <v>395</v>
      </c>
      <c r="I41" s="372" t="s">
        <v>395</v>
      </c>
      <c r="J41" s="372" t="s">
        <v>395</v>
      </c>
      <c r="K41" s="372" t="s">
        <v>395</v>
      </c>
      <c r="L41" s="372" t="s">
        <v>395</v>
      </c>
      <c r="M41" s="372" t="s">
        <v>395</v>
      </c>
      <c r="N41" s="372" t="s">
        <v>395</v>
      </c>
      <c r="O41" s="372" t="s">
        <v>395</v>
      </c>
      <c r="P41" s="372" t="s">
        <v>395</v>
      </c>
      <c r="Q41" s="196"/>
      <c r="R41" s="196"/>
      <c r="S41" s="297"/>
      <c r="T41" s="297"/>
    </row>
    <row r="42" spans="1:20" ht="79.900000000000006" customHeight="1" x14ac:dyDescent="0.3">
      <c r="A42" s="202">
        <v>10146</v>
      </c>
      <c r="B42" s="196">
        <f>SUBTOTAL(103,$C$3:C42)</f>
        <v>14</v>
      </c>
      <c r="C42" s="374" t="s">
        <v>210</v>
      </c>
      <c r="D42" s="373" t="s">
        <v>211</v>
      </c>
      <c r="E42" s="369">
        <v>1</v>
      </c>
      <c r="F42" s="372" t="s">
        <v>395</v>
      </c>
      <c r="G42" s="372" t="s">
        <v>395</v>
      </c>
      <c r="H42" s="372" t="s">
        <v>395</v>
      </c>
      <c r="I42" s="372" t="s">
        <v>395</v>
      </c>
      <c r="J42" s="372" t="s">
        <v>395</v>
      </c>
      <c r="K42" s="372" t="s">
        <v>395</v>
      </c>
      <c r="L42" s="372" t="s">
        <v>395</v>
      </c>
      <c r="M42" s="372" t="s">
        <v>395</v>
      </c>
      <c r="N42" s="372" t="s">
        <v>395</v>
      </c>
      <c r="O42" s="372" t="s">
        <v>395</v>
      </c>
      <c r="P42" s="372" t="s">
        <v>395</v>
      </c>
      <c r="Q42" s="196"/>
      <c r="R42" s="196"/>
      <c r="S42" s="297"/>
      <c r="T42" s="297"/>
    </row>
    <row r="43" spans="1:20" ht="79.900000000000006" customHeight="1" x14ac:dyDescent="0.3">
      <c r="A43" s="199">
        <v>10146</v>
      </c>
      <c r="B43" s="196">
        <f>SUBTOTAL(103,$C$3:C43)</f>
        <v>14</v>
      </c>
      <c r="C43" s="374"/>
      <c r="D43" s="373" t="s">
        <v>212</v>
      </c>
      <c r="E43" s="369">
        <v>0</v>
      </c>
      <c r="F43" s="372" t="s">
        <v>395</v>
      </c>
      <c r="G43" s="372" t="s">
        <v>395</v>
      </c>
      <c r="H43" s="372" t="s">
        <v>395</v>
      </c>
      <c r="I43" s="372" t="s">
        <v>395</v>
      </c>
      <c r="J43" s="372" t="s">
        <v>395</v>
      </c>
      <c r="K43" s="372" t="s">
        <v>395</v>
      </c>
      <c r="L43" s="372" t="s">
        <v>395</v>
      </c>
      <c r="M43" s="372" t="s">
        <v>395</v>
      </c>
      <c r="N43" s="372" t="s">
        <v>395</v>
      </c>
      <c r="O43" s="372" t="s">
        <v>395</v>
      </c>
      <c r="P43" s="372" t="s">
        <v>395</v>
      </c>
      <c r="Q43" s="196"/>
      <c r="R43" s="196"/>
      <c r="S43" s="297"/>
      <c r="T43" s="297"/>
    </row>
    <row r="44" spans="1:20" ht="79.900000000000006" customHeight="1" x14ac:dyDescent="0.3">
      <c r="A44" s="203">
        <v>10146</v>
      </c>
      <c r="B44" s="196">
        <f>SUBTOTAL(103,$C$3:C44)</f>
        <v>14</v>
      </c>
      <c r="C44" s="374"/>
      <c r="D44" s="373" t="s">
        <v>213</v>
      </c>
      <c r="E44" s="369">
        <v>0</v>
      </c>
      <c r="F44" s="372" t="s">
        <v>395</v>
      </c>
      <c r="G44" s="372" t="s">
        <v>395</v>
      </c>
      <c r="H44" s="372" t="s">
        <v>395</v>
      </c>
      <c r="I44" s="372" t="s">
        <v>395</v>
      </c>
      <c r="J44" s="372" t="s">
        <v>395</v>
      </c>
      <c r="K44" s="372" t="s">
        <v>395</v>
      </c>
      <c r="L44" s="372" t="s">
        <v>395</v>
      </c>
      <c r="M44" s="372" t="s">
        <v>395</v>
      </c>
      <c r="N44" s="372" t="s">
        <v>395</v>
      </c>
      <c r="O44" s="372" t="s">
        <v>395</v>
      </c>
      <c r="P44" s="372" t="s">
        <v>395</v>
      </c>
      <c r="Q44" s="196"/>
      <c r="R44" s="196"/>
      <c r="S44" s="297"/>
      <c r="T44" s="297"/>
    </row>
    <row r="45" spans="1:20" ht="79.900000000000006" customHeight="1" x14ac:dyDescent="0.3">
      <c r="A45" s="202">
        <v>10159</v>
      </c>
      <c r="B45" s="196">
        <f>SUBTOTAL(103,$C$3:C45)</f>
        <v>15</v>
      </c>
      <c r="C45" s="374" t="s">
        <v>4095</v>
      </c>
      <c r="D45" s="373" t="s">
        <v>214</v>
      </c>
      <c r="E45" s="369">
        <v>1</v>
      </c>
      <c r="F45" s="372" t="s">
        <v>395</v>
      </c>
      <c r="G45" s="372" t="s">
        <v>395</v>
      </c>
      <c r="H45" s="372" t="s">
        <v>395</v>
      </c>
      <c r="I45" s="372" t="s">
        <v>395</v>
      </c>
      <c r="J45" s="372" t="s">
        <v>395</v>
      </c>
      <c r="K45" s="372" t="s">
        <v>395</v>
      </c>
      <c r="L45" s="372" t="s">
        <v>395</v>
      </c>
      <c r="M45" s="372" t="s">
        <v>395</v>
      </c>
      <c r="N45" s="372" t="s">
        <v>395</v>
      </c>
      <c r="O45" s="372" t="s">
        <v>395</v>
      </c>
      <c r="P45" s="372" t="s">
        <v>395</v>
      </c>
      <c r="Q45" s="196"/>
      <c r="R45" s="196"/>
      <c r="S45" s="297"/>
      <c r="T45" s="297"/>
    </row>
    <row r="46" spans="1:20" ht="79.900000000000006" customHeight="1" x14ac:dyDescent="0.3">
      <c r="A46" s="199">
        <v>10159</v>
      </c>
      <c r="B46" s="196">
        <f>SUBTOTAL(103,$C$3:C46)</f>
        <v>15</v>
      </c>
      <c r="C46" s="374"/>
      <c r="D46" s="373" t="s">
        <v>215</v>
      </c>
      <c r="E46" s="369">
        <v>0</v>
      </c>
      <c r="F46" s="372" t="s">
        <v>395</v>
      </c>
      <c r="G46" s="372" t="s">
        <v>395</v>
      </c>
      <c r="H46" s="372" t="s">
        <v>395</v>
      </c>
      <c r="I46" s="372" t="s">
        <v>395</v>
      </c>
      <c r="J46" s="372" t="s">
        <v>395</v>
      </c>
      <c r="K46" s="372" t="s">
        <v>395</v>
      </c>
      <c r="L46" s="372" t="s">
        <v>395</v>
      </c>
      <c r="M46" s="372" t="s">
        <v>395</v>
      </c>
      <c r="N46" s="372" t="s">
        <v>395</v>
      </c>
      <c r="O46" s="372" t="s">
        <v>395</v>
      </c>
      <c r="P46" s="372" t="s">
        <v>395</v>
      </c>
      <c r="Q46" s="196"/>
      <c r="R46" s="196"/>
      <c r="S46" s="297"/>
      <c r="T46" s="297"/>
    </row>
    <row r="47" spans="1:20" ht="79.900000000000006" customHeight="1" x14ac:dyDescent="0.3">
      <c r="A47" s="203">
        <v>10159</v>
      </c>
      <c r="B47" s="196">
        <f>SUBTOTAL(103,$C$3:C47)</f>
        <v>15</v>
      </c>
      <c r="C47" s="374"/>
      <c r="D47" s="373" t="s">
        <v>216</v>
      </c>
      <c r="E47" s="369">
        <v>0</v>
      </c>
      <c r="F47" s="372" t="s">
        <v>395</v>
      </c>
      <c r="G47" s="372" t="s">
        <v>395</v>
      </c>
      <c r="H47" s="372" t="s">
        <v>395</v>
      </c>
      <c r="I47" s="372" t="s">
        <v>395</v>
      </c>
      <c r="J47" s="372" t="s">
        <v>395</v>
      </c>
      <c r="K47" s="372" t="s">
        <v>395</v>
      </c>
      <c r="L47" s="372" t="s">
        <v>395</v>
      </c>
      <c r="M47" s="372" t="s">
        <v>395</v>
      </c>
      <c r="N47" s="372" t="s">
        <v>395</v>
      </c>
      <c r="O47" s="372" t="s">
        <v>395</v>
      </c>
      <c r="P47" s="372" t="s">
        <v>395</v>
      </c>
      <c r="Q47" s="196"/>
      <c r="R47" s="196"/>
      <c r="S47" s="297"/>
      <c r="T47" s="297"/>
    </row>
    <row r="48" spans="1:20" ht="94.15" customHeight="1" x14ac:dyDescent="0.3">
      <c r="A48" s="202">
        <v>10170</v>
      </c>
      <c r="B48" s="196">
        <f>SUBTOTAL(103,$C$3:C48)</f>
        <v>16</v>
      </c>
      <c r="C48" s="374" t="s">
        <v>4096</v>
      </c>
      <c r="D48" s="373" t="s">
        <v>217</v>
      </c>
      <c r="E48" s="369">
        <v>1</v>
      </c>
      <c r="F48" s="372" t="s">
        <v>395</v>
      </c>
      <c r="G48" s="372" t="s">
        <v>395</v>
      </c>
      <c r="H48" s="372" t="s">
        <v>395</v>
      </c>
      <c r="I48" s="372" t="s">
        <v>395</v>
      </c>
      <c r="J48" s="372"/>
      <c r="K48" s="372"/>
      <c r="L48" s="372"/>
      <c r="M48" s="372"/>
      <c r="N48" s="372"/>
      <c r="O48" s="372"/>
      <c r="P48" s="372"/>
      <c r="Q48" s="196" t="s">
        <v>27</v>
      </c>
      <c r="R48" s="196"/>
      <c r="S48" s="297"/>
      <c r="T48" s="297"/>
    </row>
    <row r="49" spans="1:20" ht="79.900000000000006" customHeight="1" x14ac:dyDescent="0.3">
      <c r="A49" s="199">
        <v>10170</v>
      </c>
      <c r="B49" s="196">
        <f>SUBTOTAL(103,$C$3:C49)</f>
        <v>16</v>
      </c>
      <c r="C49" s="374"/>
      <c r="D49" s="373" t="s">
        <v>218</v>
      </c>
      <c r="E49" s="369">
        <v>0</v>
      </c>
      <c r="F49" s="372" t="s">
        <v>395</v>
      </c>
      <c r="G49" s="372" t="s">
        <v>395</v>
      </c>
      <c r="H49" s="372" t="s">
        <v>395</v>
      </c>
      <c r="I49" s="372" t="s">
        <v>395</v>
      </c>
      <c r="J49" s="372"/>
      <c r="K49" s="372"/>
      <c r="L49" s="372"/>
      <c r="M49" s="372"/>
      <c r="N49" s="372"/>
      <c r="O49" s="372"/>
      <c r="P49" s="372"/>
      <c r="Q49" s="372" t="s">
        <v>27</v>
      </c>
      <c r="R49" s="196"/>
      <c r="S49" s="297"/>
      <c r="T49" s="297"/>
    </row>
    <row r="50" spans="1:20" ht="79.900000000000006" customHeight="1" x14ac:dyDescent="0.3">
      <c r="A50" s="203">
        <v>10170</v>
      </c>
      <c r="B50" s="196">
        <f>SUBTOTAL(103,$C$3:C50)</f>
        <v>16</v>
      </c>
      <c r="C50" s="374"/>
      <c r="D50" s="373" t="s">
        <v>219</v>
      </c>
      <c r="E50" s="369">
        <v>0</v>
      </c>
      <c r="F50" s="372" t="s">
        <v>395</v>
      </c>
      <c r="G50" s="372" t="s">
        <v>395</v>
      </c>
      <c r="H50" s="372" t="s">
        <v>395</v>
      </c>
      <c r="I50" s="372" t="s">
        <v>395</v>
      </c>
      <c r="J50" s="372"/>
      <c r="K50" s="372"/>
      <c r="L50" s="372"/>
      <c r="M50" s="372"/>
      <c r="N50" s="372"/>
      <c r="O50" s="372"/>
      <c r="P50" s="372"/>
      <c r="Q50" s="372" t="s">
        <v>27</v>
      </c>
      <c r="R50" s="196"/>
      <c r="S50" s="297"/>
      <c r="T50" s="297"/>
    </row>
    <row r="51" spans="1:20" ht="93.75" customHeight="1" x14ac:dyDescent="0.3">
      <c r="A51" s="202">
        <v>10171</v>
      </c>
      <c r="B51" s="196">
        <f>SUBTOTAL(103,$C$3:C51)</f>
        <v>17</v>
      </c>
      <c r="C51" s="374" t="s">
        <v>4201</v>
      </c>
      <c r="D51" s="373" t="s">
        <v>4097</v>
      </c>
      <c r="E51" s="369">
        <v>1</v>
      </c>
      <c r="F51" s="372" t="s">
        <v>395</v>
      </c>
      <c r="G51" s="372" t="s">
        <v>395</v>
      </c>
      <c r="H51" s="372" t="s">
        <v>395</v>
      </c>
      <c r="I51" s="372" t="s">
        <v>395</v>
      </c>
      <c r="J51" s="372"/>
      <c r="K51" s="372"/>
      <c r="L51" s="372"/>
      <c r="M51" s="372"/>
      <c r="N51" s="372"/>
      <c r="O51" s="372"/>
      <c r="P51" s="372"/>
      <c r="Q51" s="196"/>
      <c r="R51" s="196"/>
      <c r="S51" s="297"/>
      <c r="T51" s="297"/>
    </row>
    <row r="52" spans="1:20" ht="79.900000000000006" customHeight="1" x14ac:dyDescent="0.3">
      <c r="A52" s="199">
        <v>10171</v>
      </c>
      <c r="B52" s="196">
        <f>SUBTOTAL(103,$C$3:C52)</f>
        <v>17</v>
      </c>
      <c r="C52" s="374"/>
      <c r="D52" s="373" t="s">
        <v>4101</v>
      </c>
      <c r="E52" s="369">
        <v>0</v>
      </c>
      <c r="F52" s="372" t="s">
        <v>395</v>
      </c>
      <c r="G52" s="372" t="s">
        <v>395</v>
      </c>
      <c r="H52" s="372" t="s">
        <v>395</v>
      </c>
      <c r="I52" s="372" t="s">
        <v>395</v>
      </c>
      <c r="J52" s="372"/>
      <c r="K52" s="372"/>
      <c r="L52" s="372"/>
      <c r="M52" s="372"/>
      <c r="N52" s="372"/>
      <c r="O52" s="372"/>
      <c r="P52" s="372"/>
      <c r="Q52" s="196"/>
      <c r="R52" s="196"/>
      <c r="S52" s="297"/>
      <c r="T52" s="297"/>
    </row>
    <row r="53" spans="1:20" ht="79.900000000000006" customHeight="1" x14ac:dyDescent="0.3">
      <c r="A53" s="195">
        <v>10171</v>
      </c>
      <c r="B53" s="196">
        <f>SUBTOTAL(103,$C$3:C53)</f>
        <v>17</v>
      </c>
      <c r="C53" s="374"/>
      <c r="D53" s="373" t="s">
        <v>4102</v>
      </c>
      <c r="E53" s="369">
        <v>0</v>
      </c>
      <c r="F53" s="372" t="s">
        <v>395</v>
      </c>
      <c r="G53" s="372" t="s">
        <v>395</v>
      </c>
      <c r="H53" s="372" t="s">
        <v>395</v>
      </c>
      <c r="I53" s="372" t="s">
        <v>395</v>
      </c>
      <c r="J53" s="372"/>
      <c r="K53" s="372"/>
      <c r="L53" s="372"/>
      <c r="M53" s="372"/>
      <c r="N53" s="372"/>
      <c r="O53" s="372"/>
      <c r="P53" s="372"/>
      <c r="Q53" s="196"/>
      <c r="R53" s="196"/>
      <c r="S53" s="297"/>
      <c r="T53" s="297"/>
    </row>
    <row r="54" spans="1:20" ht="107.25" customHeight="1" x14ac:dyDescent="0.3">
      <c r="A54" s="204">
        <v>10174</v>
      </c>
      <c r="B54" s="196">
        <f>SUBTOTAL(103,$C$3:C54)</f>
        <v>18</v>
      </c>
      <c r="C54" s="377" t="s">
        <v>4098</v>
      </c>
      <c r="D54" s="373" t="s">
        <v>4099</v>
      </c>
      <c r="E54" s="369">
        <v>1</v>
      </c>
      <c r="F54" s="372"/>
      <c r="G54" s="372"/>
      <c r="H54" s="372"/>
      <c r="I54" s="372"/>
      <c r="J54" s="372" t="s">
        <v>395</v>
      </c>
      <c r="K54" s="372" t="s">
        <v>395</v>
      </c>
      <c r="L54" s="372" t="s">
        <v>395</v>
      </c>
      <c r="M54" s="372"/>
      <c r="N54" s="372"/>
      <c r="O54" s="372"/>
      <c r="P54" s="372"/>
      <c r="Q54" s="196"/>
      <c r="R54" s="196"/>
      <c r="S54" s="297"/>
      <c r="T54" s="297"/>
    </row>
    <row r="55" spans="1:20" ht="79.900000000000006" customHeight="1" x14ac:dyDescent="0.3">
      <c r="A55" s="199">
        <v>10174</v>
      </c>
      <c r="B55" s="196">
        <f>SUBTOTAL(103,$C$3:C55)</f>
        <v>18</v>
      </c>
      <c r="C55" s="374"/>
      <c r="D55" s="373" t="s">
        <v>13</v>
      </c>
      <c r="E55" s="369">
        <v>0</v>
      </c>
      <c r="F55" s="372"/>
      <c r="G55" s="372"/>
      <c r="H55" s="372"/>
      <c r="I55" s="372"/>
      <c r="J55" s="372" t="s">
        <v>395</v>
      </c>
      <c r="K55" s="372" t="s">
        <v>395</v>
      </c>
      <c r="L55" s="372" t="s">
        <v>395</v>
      </c>
      <c r="M55" s="372"/>
      <c r="N55" s="372"/>
      <c r="O55" s="372"/>
      <c r="P55" s="372"/>
      <c r="Q55" s="196"/>
      <c r="R55" s="196"/>
      <c r="S55" s="297"/>
      <c r="T55" s="297"/>
    </row>
    <row r="56" spans="1:20" ht="79.900000000000006" customHeight="1" x14ac:dyDescent="0.3">
      <c r="A56" s="203">
        <v>10174</v>
      </c>
      <c r="B56" s="196">
        <f>SUBTOTAL(103,$C$3:C56)</f>
        <v>18</v>
      </c>
      <c r="C56" s="374"/>
      <c r="D56" s="373" t="s">
        <v>14</v>
      </c>
      <c r="E56" s="369">
        <v>0</v>
      </c>
      <c r="F56" s="372"/>
      <c r="G56" s="372"/>
      <c r="H56" s="372"/>
      <c r="I56" s="372"/>
      <c r="J56" s="372" t="s">
        <v>395</v>
      </c>
      <c r="K56" s="372" t="s">
        <v>395</v>
      </c>
      <c r="L56" s="372" t="s">
        <v>395</v>
      </c>
      <c r="M56" s="372"/>
      <c r="N56" s="372"/>
      <c r="O56" s="372"/>
      <c r="P56" s="372"/>
      <c r="Q56" s="196"/>
      <c r="R56" s="196"/>
      <c r="S56" s="297"/>
      <c r="T56" s="297"/>
    </row>
    <row r="57" spans="1:20" ht="151.5" customHeight="1" x14ac:dyDescent="0.3">
      <c r="A57" s="202">
        <v>10175</v>
      </c>
      <c r="B57" s="196">
        <f>SUBTOTAL(103,$C$3:C57)</f>
        <v>19</v>
      </c>
      <c r="C57" s="374" t="s">
        <v>4115</v>
      </c>
      <c r="D57" s="373" t="s">
        <v>4110</v>
      </c>
      <c r="E57" s="369">
        <v>1</v>
      </c>
      <c r="F57" s="372" t="s">
        <v>395</v>
      </c>
      <c r="G57" s="372" t="s">
        <v>395</v>
      </c>
      <c r="H57" s="372" t="s">
        <v>395</v>
      </c>
      <c r="I57" s="372" t="s">
        <v>395</v>
      </c>
      <c r="J57" s="372" t="s">
        <v>395</v>
      </c>
      <c r="K57" s="372" t="s">
        <v>395</v>
      </c>
      <c r="L57" s="372" t="s">
        <v>395</v>
      </c>
      <c r="M57" s="372" t="s">
        <v>395</v>
      </c>
      <c r="N57" s="372" t="s">
        <v>395</v>
      </c>
      <c r="O57" s="372" t="s">
        <v>395</v>
      </c>
      <c r="P57" s="372" t="s">
        <v>395</v>
      </c>
      <c r="Q57" s="196" t="s">
        <v>27</v>
      </c>
      <c r="R57" s="196"/>
      <c r="S57" s="297"/>
      <c r="T57" s="297"/>
    </row>
    <row r="58" spans="1:20" ht="79.900000000000006" customHeight="1" x14ac:dyDescent="0.3">
      <c r="A58" s="199">
        <v>10175</v>
      </c>
      <c r="B58" s="196">
        <f>SUBTOTAL(103,$C$3:C58)</f>
        <v>19</v>
      </c>
      <c r="C58" s="374"/>
      <c r="D58" s="373" t="s">
        <v>4111</v>
      </c>
      <c r="E58" s="369">
        <v>0</v>
      </c>
      <c r="F58" s="372" t="s">
        <v>395</v>
      </c>
      <c r="G58" s="372" t="s">
        <v>395</v>
      </c>
      <c r="H58" s="372" t="s">
        <v>395</v>
      </c>
      <c r="I58" s="372" t="s">
        <v>395</v>
      </c>
      <c r="J58" s="372" t="s">
        <v>395</v>
      </c>
      <c r="K58" s="372" t="s">
        <v>395</v>
      </c>
      <c r="L58" s="372" t="s">
        <v>395</v>
      </c>
      <c r="M58" s="372" t="s">
        <v>395</v>
      </c>
      <c r="N58" s="372" t="s">
        <v>395</v>
      </c>
      <c r="O58" s="372" t="s">
        <v>395</v>
      </c>
      <c r="P58" s="372" t="s">
        <v>395</v>
      </c>
      <c r="Q58" s="196" t="s">
        <v>27</v>
      </c>
      <c r="R58" s="196"/>
      <c r="S58" s="297"/>
      <c r="T58" s="297"/>
    </row>
    <row r="59" spans="1:20" ht="79.900000000000006" customHeight="1" x14ac:dyDescent="0.3">
      <c r="A59" s="195">
        <v>10175</v>
      </c>
      <c r="B59" s="196">
        <f>SUBTOTAL(103,$C$3:C59)</f>
        <v>19</v>
      </c>
      <c r="C59" s="374"/>
      <c r="D59" s="373" t="s">
        <v>4112</v>
      </c>
      <c r="E59" s="369">
        <v>0</v>
      </c>
      <c r="F59" s="372" t="s">
        <v>395</v>
      </c>
      <c r="G59" s="372" t="s">
        <v>395</v>
      </c>
      <c r="H59" s="372" t="s">
        <v>395</v>
      </c>
      <c r="I59" s="372" t="s">
        <v>395</v>
      </c>
      <c r="J59" s="372" t="s">
        <v>395</v>
      </c>
      <c r="K59" s="372" t="s">
        <v>395</v>
      </c>
      <c r="L59" s="372" t="s">
        <v>395</v>
      </c>
      <c r="M59" s="372" t="s">
        <v>395</v>
      </c>
      <c r="N59" s="372" t="s">
        <v>395</v>
      </c>
      <c r="O59" s="372" t="s">
        <v>395</v>
      </c>
      <c r="P59" s="372" t="s">
        <v>395</v>
      </c>
      <c r="Q59" s="196" t="s">
        <v>27</v>
      </c>
      <c r="R59" s="196"/>
      <c r="S59" s="297"/>
      <c r="T59" s="297"/>
    </row>
    <row r="60" spans="1:20" ht="152.25" customHeight="1" x14ac:dyDescent="0.3">
      <c r="A60" s="205">
        <v>10177</v>
      </c>
      <c r="B60" s="196">
        <f>SUBTOTAL(103,$C$3:C60)</f>
        <v>20</v>
      </c>
      <c r="C60" s="374" t="s">
        <v>4116</v>
      </c>
      <c r="D60" s="373" t="s">
        <v>4113</v>
      </c>
      <c r="E60" s="369">
        <v>1</v>
      </c>
      <c r="F60" s="372" t="s">
        <v>395</v>
      </c>
      <c r="G60" s="372" t="s">
        <v>395</v>
      </c>
      <c r="H60" s="372" t="s">
        <v>395</v>
      </c>
      <c r="I60" s="372" t="s">
        <v>395</v>
      </c>
      <c r="J60" s="372" t="s">
        <v>395</v>
      </c>
      <c r="K60" s="372" t="s">
        <v>395</v>
      </c>
      <c r="L60" s="372" t="s">
        <v>395</v>
      </c>
      <c r="M60" s="372" t="s">
        <v>395</v>
      </c>
      <c r="N60" s="372" t="s">
        <v>395</v>
      </c>
      <c r="O60" s="372" t="s">
        <v>395</v>
      </c>
      <c r="P60" s="372" t="s">
        <v>395</v>
      </c>
      <c r="Q60" s="196" t="s">
        <v>27</v>
      </c>
      <c r="R60" s="196"/>
      <c r="S60" s="297"/>
      <c r="T60" s="297"/>
    </row>
    <row r="61" spans="1:20" ht="79.900000000000006" customHeight="1" x14ac:dyDescent="0.3">
      <c r="A61" s="205">
        <v>10177</v>
      </c>
      <c r="B61" s="196">
        <f>SUBTOTAL(103,$C$3:C61)</f>
        <v>20</v>
      </c>
      <c r="C61" s="374"/>
      <c r="D61" s="373" t="s">
        <v>4110</v>
      </c>
      <c r="E61" s="369">
        <v>0</v>
      </c>
      <c r="F61" s="372" t="s">
        <v>395</v>
      </c>
      <c r="G61" s="372" t="s">
        <v>395</v>
      </c>
      <c r="H61" s="372" t="s">
        <v>395</v>
      </c>
      <c r="I61" s="372" t="s">
        <v>395</v>
      </c>
      <c r="J61" s="372" t="s">
        <v>395</v>
      </c>
      <c r="K61" s="372" t="s">
        <v>395</v>
      </c>
      <c r="L61" s="372" t="s">
        <v>395</v>
      </c>
      <c r="M61" s="372" t="s">
        <v>395</v>
      </c>
      <c r="N61" s="372" t="s">
        <v>395</v>
      </c>
      <c r="O61" s="372" t="s">
        <v>395</v>
      </c>
      <c r="P61" s="372" t="s">
        <v>395</v>
      </c>
      <c r="Q61" s="196" t="s">
        <v>27</v>
      </c>
      <c r="R61" s="196"/>
      <c r="S61" s="297"/>
      <c r="T61" s="297"/>
    </row>
    <row r="62" spans="1:20" ht="79.900000000000006" customHeight="1" x14ac:dyDescent="0.3">
      <c r="A62" s="205">
        <v>10177</v>
      </c>
      <c r="B62" s="196">
        <f>SUBTOTAL(103,$C$3:C62)</f>
        <v>20</v>
      </c>
      <c r="C62" s="374"/>
      <c r="D62" s="373" t="s">
        <v>4114</v>
      </c>
      <c r="E62" s="369">
        <v>0</v>
      </c>
      <c r="F62" s="372" t="s">
        <v>395</v>
      </c>
      <c r="G62" s="372" t="s">
        <v>395</v>
      </c>
      <c r="H62" s="372" t="s">
        <v>395</v>
      </c>
      <c r="I62" s="372" t="s">
        <v>395</v>
      </c>
      <c r="J62" s="372" t="s">
        <v>395</v>
      </c>
      <c r="K62" s="372" t="s">
        <v>395</v>
      </c>
      <c r="L62" s="372" t="s">
        <v>395</v>
      </c>
      <c r="M62" s="372" t="s">
        <v>395</v>
      </c>
      <c r="N62" s="372" t="s">
        <v>395</v>
      </c>
      <c r="O62" s="372" t="s">
        <v>395</v>
      </c>
      <c r="P62" s="372" t="s">
        <v>395</v>
      </c>
      <c r="Q62" s="196" t="s">
        <v>27</v>
      </c>
      <c r="R62" s="196"/>
      <c r="S62" s="297"/>
      <c r="T62" s="297"/>
    </row>
    <row r="63" spans="1:20" ht="178.5" customHeight="1" x14ac:dyDescent="0.3">
      <c r="A63" s="204">
        <v>10183</v>
      </c>
      <c r="B63" s="196">
        <f>SUBTOTAL(103,$C$3:C63)</f>
        <v>21</v>
      </c>
      <c r="C63" s="374" t="s">
        <v>4165</v>
      </c>
      <c r="D63" s="373" t="s">
        <v>4117</v>
      </c>
      <c r="E63" s="369">
        <v>1</v>
      </c>
      <c r="F63" s="372" t="s">
        <v>395</v>
      </c>
      <c r="G63" s="372" t="s">
        <v>395</v>
      </c>
      <c r="H63" s="372" t="s">
        <v>395</v>
      </c>
      <c r="I63" s="372" t="s">
        <v>395</v>
      </c>
      <c r="J63" s="372"/>
      <c r="K63" s="372"/>
      <c r="L63" s="372"/>
      <c r="M63" s="372"/>
      <c r="N63" s="372"/>
      <c r="O63" s="372"/>
      <c r="P63" s="372"/>
      <c r="Q63" s="196" t="s">
        <v>27</v>
      </c>
      <c r="R63" s="196"/>
      <c r="S63" s="297"/>
      <c r="T63" s="297"/>
    </row>
    <row r="64" spans="1:20" ht="79.900000000000006" customHeight="1" x14ac:dyDescent="0.3">
      <c r="A64" s="199">
        <v>10183</v>
      </c>
      <c r="B64" s="196">
        <f>SUBTOTAL(103,$C$3:C64)</f>
        <v>21</v>
      </c>
      <c r="C64" s="374"/>
      <c r="D64" s="373" t="s">
        <v>4166</v>
      </c>
      <c r="E64" s="369">
        <v>0</v>
      </c>
      <c r="F64" s="372" t="s">
        <v>395</v>
      </c>
      <c r="G64" s="372" t="s">
        <v>395</v>
      </c>
      <c r="H64" s="372" t="s">
        <v>395</v>
      </c>
      <c r="I64" s="372" t="s">
        <v>395</v>
      </c>
      <c r="J64" s="372"/>
      <c r="K64" s="372"/>
      <c r="L64" s="372"/>
      <c r="M64" s="372"/>
      <c r="N64" s="372"/>
      <c r="O64" s="372"/>
      <c r="P64" s="372"/>
      <c r="Q64" s="196" t="s">
        <v>27</v>
      </c>
      <c r="R64" s="196"/>
      <c r="S64" s="297"/>
      <c r="T64" s="297"/>
    </row>
    <row r="65" spans="1:20" ht="79.900000000000006" customHeight="1" x14ac:dyDescent="0.3">
      <c r="A65" s="203">
        <v>10183</v>
      </c>
      <c r="B65" s="196">
        <f>SUBTOTAL(103,$C$3:C65)</f>
        <v>21</v>
      </c>
      <c r="C65" s="374"/>
      <c r="D65" s="373" t="s">
        <v>4167</v>
      </c>
      <c r="E65" s="369">
        <v>0</v>
      </c>
      <c r="F65" s="372" t="s">
        <v>395</v>
      </c>
      <c r="G65" s="372" t="s">
        <v>395</v>
      </c>
      <c r="H65" s="372" t="s">
        <v>395</v>
      </c>
      <c r="I65" s="372" t="s">
        <v>395</v>
      </c>
      <c r="J65" s="372"/>
      <c r="K65" s="372"/>
      <c r="L65" s="372"/>
      <c r="M65" s="372"/>
      <c r="N65" s="372"/>
      <c r="O65" s="372"/>
      <c r="P65" s="372"/>
      <c r="Q65" s="196" t="s">
        <v>27</v>
      </c>
      <c r="R65" s="196"/>
      <c r="S65" s="297"/>
      <c r="T65" s="297"/>
    </row>
    <row r="66" spans="1:20" ht="105" customHeight="1" x14ac:dyDescent="0.3">
      <c r="A66" s="202">
        <v>10184</v>
      </c>
      <c r="B66" s="196">
        <f>SUBTOTAL(103,$C$3:C66)</f>
        <v>22</v>
      </c>
      <c r="C66" s="378" t="s">
        <v>4240</v>
      </c>
      <c r="D66" s="373" t="s">
        <v>4118</v>
      </c>
      <c r="E66" s="369">
        <v>1</v>
      </c>
      <c r="F66" s="372" t="s">
        <v>395</v>
      </c>
      <c r="G66" s="372" t="s">
        <v>395</v>
      </c>
      <c r="H66" s="372" t="s">
        <v>395</v>
      </c>
      <c r="I66" s="372" t="s">
        <v>395</v>
      </c>
      <c r="J66" s="372"/>
      <c r="K66" s="372"/>
      <c r="L66" s="372"/>
      <c r="M66" s="372"/>
      <c r="N66" s="372"/>
      <c r="O66" s="372"/>
      <c r="P66" s="372"/>
      <c r="Q66" s="196" t="s">
        <v>27</v>
      </c>
      <c r="R66" s="198"/>
      <c r="S66" s="337"/>
      <c r="T66" s="337"/>
    </row>
    <row r="67" spans="1:20" ht="79.900000000000006" customHeight="1" x14ac:dyDescent="0.3">
      <c r="A67" s="199">
        <v>10184</v>
      </c>
      <c r="B67" s="196">
        <f>SUBTOTAL(103,$C$3:C67)</f>
        <v>22</v>
      </c>
      <c r="C67" s="374"/>
      <c r="D67" s="373" t="s">
        <v>226</v>
      </c>
      <c r="E67" s="369">
        <v>0</v>
      </c>
      <c r="F67" s="372" t="s">
        <v>395</v>
      </c>
      <c r="G67" s="372" t="s">
        <v>395</v>
      </c>
      <c r="H67" s="372" t="s">
        <v>395</v>
      </c>
      <c r="I67" s="372" t="s">
        <v>395</v>
      </c>
      <c r="J67" s="372"/>
      <c r="K67" s="372"/>
      <c r="L67" s="372"/>
      <c r="M67" s="372"/>
      <c r="N67" s="372"/>
      <c r="O67" s="372"/>
      <c r="P67" s="372"/>
      <c r="Q67" s="196" t="s">
        <v>27</v>
      </c>
      <c r="R67" s="321"/>
      <c r="S67" s="297"/>
      <c r="T67" s="297"/>
    </row>
    <row r="68" spans="1:20" ht="79.900000000000006" customHeight="1" x14ac:dyDescent="0.3">
      <c r="A68" s="203">
        <v>10184</v>
      </c>
      <c r="B68" s="196">
        <f>SUBTOTAL(103,$C$3:C68)</f>
        <v>22</v>
      </c>
      <c r="C68" s="374"/>
      <c r="D68" s="373" t="s">
        <v>2929</v>
      </c>
      <c r="E68" s="369">
        <v>0</v>
      </c>
      <c r="F68" s="372" t="s">
        <v>395</v>
      </c>
      <c r="G68" s="372" t="s">
        <v>395</v>
      </c>
      <c r="H68" s="372" t="s">
        <v>395</v>
      </c>
      <c r="I68" s="372" t="s">
        <v>395</v>
      </c>
      <c r="J68" s="372"/>
      <c r="K68" s="372"/>
      <c r="L68" s="372"/>
      <c r="M68" s="372"/>
      <c r="N68" s="372"/>
      <c r="O68" s="372"/>
      <c r="P68" s="372"/>
      <c r="Q68" s="196" t="s">
        <v>27</v>
      </c>
      <c r="R68" s="321"/>
      <c r="S68" s="297"/>
      <c r="T68" s="297"/>
    </row>
    <row r="69" spans="1:20" ht="79.900000000000006" customHeight="1" x14ac:dyDescent="0.3">
      <c r="A69" s="204">
        <v>10185</v>
      </c>
      <c r="B69" s="196">
        <f>SUBTOTAL(103,$C$3:C69)</f>
        <v>23</v>
      </c>
      <c r="C69" s="374" t="s">
        <v>2968</v>
      </c>
      <c r="D69" s="373" t="s">
        <v>1975</v>
      </c>
      <c r="E69" s="369">
        <v>1</v>
      </c>
      <c r="F69" s="372" t="s">
        <v>395</v>
      </c>
      <c r="G69" s="372" t="s">
        <v>395</v>
      </c>
      <c r="H69" s="372" t="s">
        <v>395</v>
      </c>
      <c r="I69" s="372" t="s">
        <v>395</v>
      </c>
      <c r="J69" s="372"/>
      <c r="K69" s="372"/>
      <c r="L69" s="372"/>
      <c r="M69" s="372"/>
      <c r="N69" s="372"/>
      <c r="O69" s="372"/>
      <c r="P69" s="372"/>
      <c r="Q69" s="196" t="s">
        <v>27</v>
      </c>
      <c r="R69" s="198"/>
      <c r="S69" s="337"/>
      <c r="T69" s="337"/>
    </row>
    <row r="70" spans="1:20" ht="79.900000000000006" customHeight="1" x14ac:dyDescent="0.3">
      <c r="A70" s="199">
        <v>10185</v>
      </c>
      <c r="B70" s="196">
        <f>SUBTOTAL(103,$C$3:C70)</f>
        <v>23</v>
      </c>
      <c r="C70" s="374"/>
      <c r="D70" s="373" t="s">
        <v>227</v>
      </c>
      <c r="E70" s="369">
        <v>0</v>
      </c>
      <c r="F70" s="372" t="s">
        <v>395</v>
      </c>
      <c r="G70" s="372" t="s">
        <v>395</v>
      </c>
      <c r="H70" s="372" t="s">
        <v>395</v>
      </c>
      <c r="I70" s="372" t="s">
        <v>395</v>
      </c>
      <c r="J70" s="372"/>
      <c r="K70" s="372"/>
      <c r="L70" s="372"/>
      <c r="M70" s="372"/>
      <c r="N70" s="372"/>
      <c r="O70" s="372"/>
      <c r="P70" s="372"/>
      <c r="Q70" s="196" t="s">
        <v>27</v>
      </c>
      <c r="R70" s="321"/>
      <c r="S70" s="297"/>
      <c r="T70" s="297"/>
    </row>
    <row r="71" spans="1:20" ht="79.900000000000006" customHeight="1" x14ac:dyDescent="0.3">
      <c r="A71" s="195">
        <v>10185</v>
      </c>
      <c r="B71" s="196">
        <f>SUBTOTAL(103,$C$3:C71)</f>
        <v>23</v>
      </c>
      <c r="C71" s="374"/>
      <c r="D71" s="373" t="s">
        <v>224</v>
      </c>
      <c r="E71" s="369">
        <v>0</v>
      </c>
      <c r="F71" s="372" t="s">
        <v>395</v>
      </c>
      <c r="G71" s="372" t="s">
        <v>395</v>
      </c>
      <c r="H71" s="372" t="s">
        <v>395</v>
      </c>
      <c r="I71" s="372" t="s">
        <v>395</v>
      </c>
      <c r="J71" s="372"/>
      <c r="K71" s="372"/>
      <c r="L71" s="372"/>
      <c r="M71" s="372"/>
      <c r="N71" s="372"/>
      <c r="O71" s="372"/>
      <c r="P71" s="372"/>
      <c r="Q71" s="196" t="s">
        <v>27</v>
      </c>
      <c r="R71" s="321"/>
      <c r="S71" s="297"/>
      <c r="T71" s="297"/>
    </row>
    <row r="72" spans="1:20" ht="79.900000000000006" customHeight="1" x14ac:dyDescent="0.3">
      <c r="A72" s="202">
        <v>10186</v>
      </c>
      <c r="B72" s="196">
        <f>SUBTOTAL(103,$C$3:C72)</f>
        <v>24</v>
      </c>
      <c r="C72" s="374" t="s">
        <v>4241</v>
      </c>
      <c r="D72" s="373" t="s">
        <v>2929</v>
      </c>
      <c r="E72" s="369">
        <v>1</v>
      </c>
      <c r="F72" s="369" t="s">
        <v>395</v>
      </c>
      <c r="G72" s="372" t="s">
        <v>395</v>
      </c>
      <c r="H72" s="372" t="s">
        <v>395</v>
      </c>
      <c r="I72" s="372" t="s">
        <v>395</v>
      </c>
      <c r="J72" s="372"/>
      <c r="K72" s="372"/>
      <c r="L72" s="372"/>
      <c r="M72" s="372" t="s">
        <v>395</v>
      </c>
      <c r="N72" s="372" t="s">
        <v>395</v>
      </c>
      <c r="O72" s="372" t="s">
        <v>395</v>
      </c>
      <c r="P72" s="372" t="s">
        <v>395</v>
      </c>
      <c r="Q72" s="196" t="s">
        <v>27</v>
      </c>
      <c r="R72" s="196"/>
      <c r="S72" s="297"/>
      <c r="T72" s="297"/>
    </row>
    <row r="73" spans="1:20" ht="79.900000000000006" customHeight="1" x14ac:dyDescent="0.3">
      <c r="A73" s="199">
        <v>10186</v>
      </c>
      <c r="B73" s="196">
        <f>SUBTOTAL(103,$C$3:C73)</f>
        <v>24</v>
      </c>
      <c r="C73" s="374"/>
      <c r="D73" s="373" t="s">
        <v>228</v>
      </c>
      <c r="E73" s="369">
        <v>0</v>
      </c>
      <c r="F73" s="369" t="s">
        <v>395</v>
      </c>
      <c r="G73" s="372" t="s">
        <v>395</v>
      </c>
      <c r="H73" s="372" t="s">
        <v>395</v>
      </c>
      <c r="I73" s="372" t="s">
        <v>395</v>
      </c>
      <c r="J73" s="372"/>
      <c r="K73" s="372"/>
      <c r="L73" s="372"/>
      <c r="M73" s="372" t="s">
        <v>395</v>
      </c>
      <c r="N73" s="372" t="s">
        <v>395</v>
      </c>
      <c r="O73" s="372" t="s">
        <v>395</v>
      </c>
      <c r="P73" s="372" t="s">
        <v>395</v>
      </c>
      <c r="Q73" s="196" t="s">
        <v>27</v>
      </c>
      <c r="R73" s="196"/>
      <c r="S73" s="297"/>
      <c r="T73" s="297"/>
    </row>
    <row r="74" spans="1:20" ht="79.900000000000006" customHeight="1" x14ac:dyDescent="0.3">
      <c r="A74" s="203">
        <v>10186</v>
      </c>
      <c r="B74" s="196">
        <f>SUBTOTAL(103,$C$3:C74)</f>
        <v>24</v>
      </c>
      <c r="C74" s="374"/>
      <c r="D74" s="373" t="s">
        <v>224</v>
      </c>
      <c r="E74" s="369">
        <v>0</v>
      </c>
      <c r="F74" s="369" t="s">
        <v>395</v>
      </c>
      <c r="G74" s="372" t="s">
        <v>395</v>
      </c>
      <c r="H74" s="372" t="s">
        <v>395</v>
      </c>
      <c r="I74" s="372" t="s">
        <v>395</v>
      </c>
      <c r="J74" s="372"/>
      <c r="K74" s="372"/>
      <c r="L74" s="372"/>
      <c r="M74" s="372" t="s">
        <v>395</v>
      </c>
      <c r="N74" s="372" t="s">
        <v>395</v>
      </c>
      <c r="O74" s="372" t="s">
        <v>395</v>
      </c>
      <c r="P74" s="372" t="s">
        <v>395</v>
      </c>
      <c r="Q74" s="196" t="s">
        <v>27</v>
      </c>
      <c r="R74" s="196"/>
      <c r="S74" s="297"/>
      <c r="T74" s="297"/>
    </row>
    <row r="75" spans="1:20" ht="79.900000000000006" customHeight="1" x14ac:dyDescent="0.3">
      <c r="A75" s="202">
        <v>10189</v>
      </c>
      <c r="B75" s="196">
        <f>SUBTOTAL(103,$C$3:C75)</f>
        <v>25</v>
      </c>
      <c r="C75" s="374" t="s">
        <v>4242</v>
      </c>
      <c r="D75" s="373" t="s">
        <v>4243</v>
      </c>
      <c r="E75" s="369">
        <v>1</v>
      </c>
      <c r="F75" s="372"/>
      <c r="G75" s="372"/>
      <c r="H75" s="372"/>
      <c r="I75" s="372"/>
      <c r="J75" s="372"/>
      <c r="K75" s="372"/>
      <c r="L75" s="372"/>
      <c r="M75" s="372" t="s">
        <v>395</v>
      </c>
      <c r="N75" s="372" t="s">
        <v>395</v>
      </c>
      <c r="O75" s="372" t="s">
        <v>395</v>
      </c>
      <c r="P75" s="372" t="s">
        <v>395</v>
      </c>
      <c r="Q75" s="196" t="s">
        <v>27</v>
      </c>
      <c r="R75" s="196"/>
      <c r="S75" s="297"/>
      <c r="T75" s="297"/>
    </row>
    <row r="76" spans="1:20" ht="79.900000000000006" customHeight="1" x14ac:dyDescent="0.3">
      <c r="A76" s="199">
        <v>10189</v>
      </c>
      <c r="B76" s="196">
        <f>SUBTOTAL(103,$C$3:C76)</f>
        <v>25</v>
      </c>
      <c r="C76" s="374"/>
      <c r="D76" s="373" t="s">
        <v>4244</v>
      </c>
      <c r="E76" s="369">
        <v>0</v>
      </c>
      <c r="F76" s="372"/>
      <c r="G76" s="372"/>
      <c r="H76" s="372"/>
      <c r="I76" s="372"/>
      <c r="J76" s="372"/>
      <c r="K76" s="372"/>
      <c r="L76" s="372"/>
      <c r="M76" s="372" t="s">
        <v>395</v>
      </c>
      <c r="N76" s="372" t="s">
        <v>395</v>
      </c>
      <c r="O76" s="372" t="s">
        <v>395</v>
      </c>
      <c r="P76" s="372" t="s">
        <v>395</v>
      </c>
      <c r="Q76" s="196" t="s">
        <v>27</v>
      </c>
      <c r="R76" s="196"/>
      <c r="S76" s="297"/>
      <c r="T76" s="297"/>
    </row>
    <row r="77" spans="1:20" ht="79.900000000000006" customHeight="1" x14ac:dyDescent="0.3">
      <c r="A77" s="203">
        <v>10189</v>
      </c>
      <c r="B77" s="196">
        <f>SUBTOTAL(103,$C$3:C77)</f>
        <v>25</v>
      </c>
      <c r="C77" s="374"/>
      <c r="D77" s="373" t="s">
        <v>4245</v>
      </c>
      <c r="E77" s="369">
        <v>0</v>
      </c>
      <c r="F77" s="372"/>
      <c r="G77" s="372"/>
      <c r="H77" s="372"/>
      <c r="I77" s="372"/>
      <c r="J77" s="372"/>
      <c r="K77" s="372"/>
      <c r="L77" s="372"/>
      <c r="M77" s="372" t="s">
        <v>395</v>
      </c>
      <c r="N77" s="372" t="s">
        <v>395</v>
      </c>
      <c r="O77" s="372" t="s">
        <v>395</v>
      </c>
      <c r="P77" s="372" t="s">
        <v>395</v>
      </c>
      <c r="Q77" s="196" t="s">
        <v>27</v>
      </c>
      <c r="R77" s="196"/>
      <c r="S77" s="297"/>
      <c r="T77" s="297"/>
    </row>
    <row r="78" spans="1:20" ht="79.900000000000006" customHeight="1" x14ac:dyDescent="0.3">
      <c r="A78" s="204">
        <v>10190</v>
      </c>
      <c r="B78" s="196">
        <f>SUBTOTAL(103,$C$3:C78)</f>
        <v>26</v>
      </c>
      <c r="C78" s="374" t="s">
        <v>4246</v>
      </c>
      <c r="D78" s="373" t="s">
        <v>4175</v>
      </c>
      <c r="E78" s="369">
        <v>1</v>
      </c>
      <c r="F78" s="372" t="s">
        <v>395</v>
      </c>
      <c r="G78" s="372" t="s">
        <v>395</v>
      </c>
      <c r="H78" s="372" t="s">
        <v>395</v>
      </c>
      <c r="I78" s="372" t="s">
        <v>395</v>
      </c>
      <c r="J78" s="372"/>
      <c r="K78" s="372"/>
      <c r="L78" s="372"/>
      <c r="M78" s="372" t="s">
        <v>395</v>
      </c>
      <c r="N78" s="372" t="s">
        <v>395</v>
      </c>
      <c r="O78" s="372" t="s">
        <v>395</v>
      </c>
      <c r="P78" s="372" t="s">
        <v>395</v>
      </c>
      <c r="Q78" s="196" t="s">
        <v>27</v>
      </c>
      <c r="R78" s="196"/>
      <c r="S78" s="297"/>
      <c r="T78" s="297"/>
    </row>
    <row r="79" spans="1:20" ht="79.900000000000006" customHeight="1" x14ac:dyDescent="0.3">
      <c r="A79" s="199">
        <v>10190</v>
      </c>
      <c r="B79" s="196">
        <f>SUBTOTAL(103,$C$3:C79)</f>
        <v>26</v>
      </c>
      <c r="C79" s="374"/>
      <c r="D79" s="373" t="s">
        <v>4176</v>
      </c>
      <c r="E79" s="369">
        <v>0</v>
      </c>
      <c r="F79" s="372" t="s">
        <v>395</v>
      </c>
      <c r="G79" s="372" t="s">
        <v>395</v>
      </c>
      <c r="H79" s="372" t="s">
        <v>395</v>
      </c>
      <c r="I79" s="372" t="s">
        <v>395</v>
      </c>
      <c r="J79" s="372"/>
      <c r="K79" s="372"/>
      <c r="L79" s="372"/>
      <c r="M79" s="372" t="s">
        <v>395</v>
      </c>
      <c r="N79" s="372" t="s">
        <v>395</v>
      </c>
      <c r="O79" s="372" t="s">
        <v>395</v>
      </c>
      <c r="P79" s="372" t="s">
        <v>395</v>
      </c>
      <c r="Q79" s="196" t="s">
        <v>27</v>
      </c>
      <c r="R79" s="196"/>
      <c r="S79" s="297"/>
      <c r="T79" s="297"/>
    </row>
    <row r="80" spans="1:20" ht="79.900000000000006" customHeight="1" x14ac:dyDescent="0.3">
      <c r="A80" s="195">
        <v>10190</v>
      </c>
      <c r="B80" s="196">
        <f>SUBTOTAL(103,$C$3:C80)</f>
        <v>26</v>
      </c>
      <c r="C80" s="374"/>
      <c r="D80" s="373" t="s">
        <v>4177</v>
      </c>
      <c r="E80" s="369">
        <v>0</v>
      </c>
      <c r="F80" s="372" t="s">
        <v>395</v>
      </c>
      <c r="G80" s="372" t="s">
        <v>395</v>
      </c>
      <c r="H80" s="372" t="s">
        <v>395</v>
      </c>
      <c r="I80" s="372" t="s">
        <v>395</v>
      </c>
      <c r="J80" s="372"/>
      <c r="K80" s="372"/>
      <c r="L80" s="372"/>
      <c r="M80" s="372" t="s">
        <v>395</v>
      </c>
      <c r="N80" s="372" t="s">
        <v>395</v>
      </c>
      <c r="O80" s="372" t="s">
        <v>395</v>
      </c>
      <c r="P80" s="372" t="s">
        <v>395</v>
      </c>
      <c r="Q80" s="196" t="s">
        <v>27</v>
      </c>
      <c r="R80" s="196"/>
      <c r="S80" s="297"/>
      <c r="T80" s="297"/>
    </row>
    <row r="81" spans="1:20" ht="110.25" customHeight="1" x14ac:dyDescent="0.3">
      <c r="A81" s="202">
        <v>10194</v>
      </c>
      <c r="B81" s="196">
        <f>SUBTOTAL(103,$C$3:C81)</f>
        <v>27</v>
      </c>
      <c r="C81" s="374" t="s">
        <v>4247</v>
      </c>
      <c r="D81" s="373" t="s">
        <v>2929</v>
      </c>
      <c r="E81" s="369">
        <v>1</v>
      </c>
      <c r="F81" s="372" t="s">
        <v>395</v>
      </c>
      <c r="G81" s="372" t="s">
        <v>395</v>
      </c>
      <c r="H81" s="372" t="s">
        <v>395</v>
      </c>
      <c r="I81" s="372" t="s">
        <v>395</v>
      </c>
      <c r="J81" s="372"/>
      <c r="K81" s="372"/>
      <c r="L81" s="372"/>
      <c r="M81" s="372"/>
      <c r="N81" s="372"/>
      <c r="O81" s="372"/>
      <c r="P81" s="372"/>
      <c r="Q81" s="196" t="s">
        <v>27</v>
      </c>
      <c r="R81" s="196"/>
      <c r="S81" s="297"/>
      <c r="T81" s="297"/>
    </row>
    <row r="82" spans="1:20" ht="79.900000000000006" customHeight="1" x14ac:dyDescent="0.3">
      <c r="A82" s="199">
        <v>10194</v>
      </c>
      <c r="B82" s="196">
        <f>SUBTOTAL(103,$C$3:C82)</f>
        <v>27</v>
      </c>
      <c r="C82" s="374"/>
      <c r="D82" s="373" t="s">
        <v>1975</v>
      </c>
      <c r="E82" s="369">
        <v>0</v>
      </c>
      <c r="F82" s="372" t="s">
        <v>395</v>
      </c>
      <c r="G82" s="372" t="s">
        <v>395</v>
      </c>
      <c r="H82" s="372" t="s">
        <v>395</v>
      </c>
      <c r="I82" s="372" t="s">
        <v>395</v>
      </c>
      <c r="J82" s="372"/>
      <c r="K82" s="372"/>
      <c r="L82" s="372"/>
      <c r="M82" s="372"/>
      <c r="N82" s="372"/>
      <c r="O82" s="372"/>
      <c r="P82" s="372"/>
      <c r="Q82" s="196" t="s">
        <v>27</v>
      </c>
      <c r="R82" s="196"/>
      <c r="S82" s="297"/>
      <c r="T82" s="297"/>
    </row>
    <row r="83" spans="1:20" ht="79.900000000000006" customHeight="1" x14ac:dyDescent="0.3">
      <c r="A83" s="203">
        <v>10194</v>
      </c>
      <c r="B83" s="196">
        <f>SUBTOTAL(103,$C$3:C83)</f>
        <v>27</v>
      </c>
      <c r="C83" s="374"/>
      <c r="D83" s="373" t="s">
        <v>2941</v>
      </c>
      <c r="E83" s="369">
        <v>0</v>
      </c>
      <c r="F83" s="372" t="s">
        <v>395</v>
      </c>
      <c r="G83" s="372" t="s">
        <v>395</v>
      </c>
      <c r="H83" s="372" t="s">
        <v>395</v>
      </c>
      <c r="I83" s="372" t="s">
        <v>395</v>
      </c>
      <c r="J83" s="372"/>
      <c r="K83" s="372"/>
      <c r="L83" s="372"/>
      <c r="M83" s="372"/>
      <c r="N83" s="372"/>
      <c r="O83" s="372"/>
      <c r="P83" s="372"/>
      <c r="Q83" s="196" t="s">
        <v>27</v>
      </c>
      <c r="R83" s="196"/>
      <c r="S83" s="297"/>
      <c r="T83" s="297"/>
    </row>
    <row r="84" spans="1:20" ht="199.5" customHeight="1" x14ac:dyDescent="0.3">
      <c r="A84" s="202">
        <v>10196</v>
      </c>
      <c r="B84" s="196">
        <f>SUBTOTAL(103,$C$3:C84)</f>
        <v>28</v>
      </c>
      <c r="C84" s="374" t="s">
        <v>4248</v>
      </c>
      <c r="D84" s="373" t="s">
        <v>4166</v>
      </c>
      <c r="E84" s="369">
        <v>1</v>
      </c>
      <c r="F84" s="372" t="s">
        <v>395</v>
      </c>
      <c r="G84" s="372" t="s">
        <v>395</v>
      </c>
      <c r="H84" s="372" t="s">
        <v>395</v>
      </c>
      <c r="I84" s="372" t="s">
        <v>395</v>
      </c>
      <c r="J84" s="372"/>
      <c r="K84" s="372"/>
      <c r="L84" s="372"/>
      <c r="M84" s="372" t="s">
        <v>395</v>
      </c>
      <c r="N84" s="372" t="s">
        <v>395</v>
      </c>
      <c r="O84" s="372" t="s">
        <v>395</v>
      </c>
      <c r="P84" s="372" t="s">
        <v>395</v>
      </c>
      <c r="Q84" s="196" t="s">
        <v>27</v>
      </c>
      <c r="R84" s="196"/>
      <c r="S84" s="297"/>
      <c r="T84" s="297"/>
    </row>
    <row r="85" spans="1:20" ht="79.900000000000006" customHeight="1" x14ac:dyDescent="0.3">
      <c r="A85" s="199">
        <v>10196</v>
      </c>
      <c r="B85" s="196">
        <f>SUBTOTAL(103,$C$3:C85)</f>
        <v>28</v>
      </c>
      <c r="C85" s="374"/>
      <c r="D85" s="373" t="s">
        <v>4167</v>
      </c>
      <c r="E85" s="369">
        <v>0</v>
      </c>
      <c r="F85" s="372" t="s">
        <v>395</v>
      </c>
      <c r="G85" s="372" t="s">
        <v>395</v>
      </c>
      <c r="H85" s="372" t="s">
        <v>395</v>
      </c>
      <c r="I85" s="372" t="s">
        <v>395</v>
      </c>
      <c r="J85" s="372"/>
      <c r="K85" s="372"/>
      <c r="L85" s="372"/>
      <c r="M85" s="372" t="s">
        <v>395</v>
      </c>
      <c r="N85" s="372" t="s">
        <v>395</v>
      </c>
      <c r="O85" s="372" t="s">
        <v>395</v>
      </c>
      <c r="P85" s="372" t="s">
        <v>395</v>
      </c>
      <c r="Q85" s="196" t="s">
        <v>27</v>
      </c>
      <c r="R85" s="196"/>
      <c r="S85" s="297"/>
      <c r="T85" s="297"/>
    </row>
    <row r="86" spans="1:20" ht="79.900000000000006" customHeight="1" x14ac:dyDescent="0.3">
      <c r="A86" s="203">
        <v>10196</v>
      </c>
      <c r="B86" s="196">
        <f>SUBTOTAL(103,$C$3:C86)</f>
        <v>28</v>
      </c>
      <c r="C86" s="374"/>
      <c r="D86" s="373" t="s">
        <v>4117</v>
      </c>
      <c r="E86" s="369">
        <v>0</v>
      </c>
      <c r="F86" s="372" t="s">
        <v>395</v>
      </c>
      <c r="G86" s="372" t="s">
        <v>395</v>
      </c>
      <c r="H86" s="372" t="s">
        <v>395</v>
      </c>
      <c r="I86" s="372" t="s">
        <v>395</v>
      </c>
      <c r="J86" s="372"/>
      <c r="K86" s="372"/>
      <c r="L86" s="372"/>
      <c r="M86" s="372" t="s">
        <v>395</v>
      </c>
      <c r="N86" s="372" t="s">
        <v>395</v>
      </c>
      <c r="O86" s="372" t="s">
        <v>395</v>
      </c>
      <c r="P86" s="372" t="s">
        <v>395</v>
      </c>
      <c r="Q86" s="196" t="s">
        <v>27</v>
      </c>
      <c r="R86" s="196"/>
      <c r="S86" s="297"/>
      <c r="T86" s="297"/>
    </row>
    <row r="87" spans="1:20" ht="79.900000000000006" customHeight="1" x14ac:dyDescent="0.3">
      <c r="A87" s="204">
        <v>10204</v>
      </c>
      <c r="B87" s="196">
        <f>SUBTOTAL(103,$C$3:C87)</f>
        <v>29</v>
      </c>
      <c r="C87" s="374" t="s">
        <v>4251</v>
      </c>
      <c r="D87" s="373" t="s">
        <v>229</v>
      </c>
      <c r="E87" s="369">
        <v>1</v>
      </c>
      <c r="F87" s="372" t="s">
        <v>395</v>
      </c>
      <c r="G87" s="372" t="s">
        <v>395</v>
      </c>
      <c r="H87" s="372" t="s">
        <v>395</v>
      </c>
      <c r="I87" s="372" t="s">
        <v>395</v>
      </c>
      <c r="J87" s="372"/>
      <c r="K87" s="372"/>
      <c r="L87" s="372"/>
      <c r="M87" s="372" t="s">
        <v>395</v>
      </c>
      <c r="N87" s="372" t="s">
        <v>395</v>
      </c>
      <c r="O87" s="372" t="s">
        <v>395</v>
      </c>
      <c r="P87" s="372" t="s">
        <v>395</v>
      </c>
      <c r="Q87" s="196"/>
      <c r="R87" s="196"/>
      <c r="S87" s="297"/>
      <c r="T87" s="297"/>
    </row>
    <row r="88" spans="1:20" ht="79.900000000000006" customHeight="1" x14ac:dyDescent="0.3">
      <c r="A88" s="199">
        <v>10204</v>
      </c>
      <c r="B88" s="196">
        <f>SUBTOTAL(103,$C$3:C88)</f>
        <v>29</v>
      </c>
      <c r="C88" s="374"/>
      <c r="D88" s="373" t="s">
        <v>4178</v>
      </c>
      <c r="E88" s="369">
        <v>0</v>
      </c>
      <c r="F88" s="372" t="s">
        <v>395</v>
      </c>
      <c r="G88" s="372" t="s">
        <v>395</v>
      </c>
      <c r="H88" s="372" t="s">
        <v>395</v>
      </c>
      <c r="I88" s="372" t="s">
        <v>395</v>
      </c>
      <c r="J88" s="372"/>
      <c r="K88" s="372"/>
      <c r="L88" s="372"/>
      <c r="M88" s="372" t="s">
        <v>395</v>
      </c>
      <c r="N88" s="372" t="s">
        <v>395</v>
      </c>
      <c r="O88" s="372" t="s">
        <v>395</v>
      </c>
      <c r="P88" s="372" t="s">
        <v>395</v>
      </c>
      <c r="Q88" s="196"/>
      <c r="R88" s="196"/>
      <c r="S88" s="297"/>
      <c r="T88" s="297"/>
    </row>
    <row r="89" spans="1:20" ht="79.900000000000006" customHeight="1" x14ac:dyDescent="0.3">
      <c r="A89" s="195">
        <v>10204</v>
      </c>
      <c r="B89" s="196">
        <f>SUBTOTAL(103,$C$3:C89)</f>
        <v>29</v>
      </c>
      <c r="C89" s="374"/>
      <c r="D89" s="373" t="s">
        <v>4800</v>
      </c>
      <c r="E89" s="372">
        <v>0</v>
      </c>
      <c r="F89" s="372" t="s">
        <v>395</v>
      </c>
      <c r="G89" s="372" t="s">
        <v>395</v>
      </c>
      <c r="H89" s="372" t="s">
        <v>395</v>
      </c>
      <c r="I89" s="372" t="s">
        <v>395</v>
      </c>
      <c r="J89" s="372"/>
      <c r="K89" s="372"/>
      <c r="L89" s="372"/>
      <c r="M89" s="372" t="s">
        <v>395</v>
      </c>
      <c r="N89" s="372" t="s">
        <v>395</v>
      </c>
      <c r="O89" s="372" t="s">
        <v>395</v>
      </c>
      <c r="P89" s="372" t="s">
        <v>395</v>
      </c>
      <c r="Q89" s="196"/>
      <c r="R89" s="196"/>
      <c r="S89" s="297"/>
      <c r="T89" s="297"/>
    </row>
    <row r="90" spans="1:20" ht="79.900000000000006" customHeight="1" x14ac:dyDescent="0.3">
      <c r="A90" s="204">
        <v>10206</v>
      </c>
      <c r="B90" s="196">
        <f>SUBTOTAL(103,$C$3:C90)</f>
        <v>30</v>
      </c>
      <c r="C90" s="374" t="s">
        <v>4252</v>
      </c>
      <c r="D90" s="373" t="s">
        <v>4600</v>
      </c>
      <c r="E90" s="369">
        <v>1</v>
      </c>
      <c r="F90" s="372" t="s">
        <v>395</v>
      </c>
      <c r="G90" s="372" t="s">
        <v>395</v>
      </c>
      <c r="H90" s="372" t="s">
        <v>395</v>
      </c>
      <c r="I90" s="370" t="s">
        <v>395</v>
      </c>
      <c r="J90" s="372"/>
      <c r="K90" s="372"/>
      <c r="L90" s="372"/>
      <c r="M90" s="372" t="s">
        <v>395</v>
      </c>
      <c r="N90" s="372" t="s">
        <v>395</v>
      </c>
      <c r="O90" s="372" t="s">
        <v>395</v>
      </c>
      <c r="P90" s="372" t="s">
        <v>395</v>
      </c>
      <c r="Q90" s="196"/>
      <c r="R90" s="196"/>
      <c r="S90" s="297"/>
      <c r="T90" s="297"/>
    </row>
    <row r="91" spans="1:20" ht="79.900000000000006" customHeight="1" x14ac:dyDescent="0.3">
      <c r="A91" s="199">
        <v>10206</v>
      </c>
      <c r="B91" s="196">
        <f>SUBTOTAL(103,$C$3:C91)</f>
        <v>30</v>
      </c>
      <c r="C91" s="374"/>
      <c r="D91" s="373" t="s">
        <v>4178</v>
      </c>
      <c r="E91" s="369">
        <v>0</v>
      </c>
      <c r="F91" s="372" t="s">
        <v>395</v>
      </c>
      <c r="G91" s="372" t="s">
        <v>395</v>
      </c>
      <c r="H91" s="372" t="s">
        <v>395</v>
      </c>
      <c r="I91" s="372"/>
      <c r="J91" s="372"/>
      <c r="K91" s="372"/>
      <c r="L91" s="372"/>
      <c r="M91" s="372" t="s">
        <v>395</v>
      </c>
      <c r="N91" s="372" t="s">
        <v>395</v>
      </c>
      <c r="O91" s="372" t="s">
        <v>395</v>
      </c>
      <c r="P91" s="372" t="s">
        <v>395</v>
      </c>
      <c r="Q91" s="196"/>
      <c r="R91" s="196"/>
      <c r="S91" s="297"/>
      <c r="T91" s="297"/>
    </row>
    <row r="92" spans="1:20" ht="79.900000000000006" customHeight="1" x14ac:dyDescent="0.3">
      <c r="A92" s="195">
        <v>10206</v>
      </c>
      <c r="B92" s="196">
        <f>SUBTOTAL(103,$C$3:C92)</f>
        <v>30</v>
      </c>
      <c r="C92" s="374"/>
      <c r="D92" s="373" t="s">
        <v>4179</v>
      </c>
      <c r="E92" s="369">
        <v>0</v>
      </c>
      <c r="F92" s="372" t="s">
        <v>395</v>
      </c>
      <c r="G92" s="372" t="s">
        <v>395</v>
      </c>
      <c r="H92" s="372" t="s">
        <v>395</v>
      </c>
      <c r="I92" s="372"/>
      <c r="J92" s="372"/>
      <c r="K92" s="372"/>
      <c r="L92" s="372"/>
      <c r="M92" s="372" t="s">
        <v>395</v>
      </c>
      <c r="N92" s="372" t="s">
        <v>395</v>
      </c>
      <c r="O92" s="372" t="s">
        <v>395</v>
      </c>
      <c r="P92" s="372" t="s">
        <v>395</v>
      </c>
      <c r="Q92" s="196"/>
      <c r="R92" s="196"/>
      <c r="S92" s="297"/>
      <c r="T92" s="297"/>
    </row>
    <row r="93" spans="1:20" ht="125.25" customHeight="1" x14ac:dyDescent="0.3">
      <c r="A93" s="202">
        <v>10207</v>
      </c>
      <c r="B93" s="196">
        <f>SUBTOTAL(103,$C$3:C93)</f>
        <v>31</v>
      </c>
      <c r="C93" s="374" t="s">
        <v>4253</v>
      </c>
      <c r="D93" s="373" t="s">
        <v>230</v>
      </c>
      <c r="E93" s="369">
        <v>1</v>
      </c>
      <c r="F93" s="372" t="s">
        <v>395</v>
      </c>
      <c r="G93" s="372" t="s">
        <v>395</v>
      </c>
      <c r="H93" s="372" t="s">
        <v>395</v>
      </c>
      <c r="I93" s="372" t="s">
        <v>395</v>
      </c>
      <c r="J93" s="372"/>
      <c r="K93" s="372"/>
      <c r="L93" s="372"/>
      <c r="M93" s="372" t="s">
        <v>395</v>
      </c>
      <c r="N93" s="372" t="s">
        <v>395</v>
      </c>
      <c r="O93" s="372" t="s">
        <v>395</v>
      </c>
      <c r="P93" s="372" t="s">
        <v>395</v>
      </c>
      <c r="Q93" s="196"/>
      <c r="R93" s="198"/>
      <c r="S93" s="337"/>
      <c r="T93" s="338"/>
    </row>
    <row r="94" spans="1:20" ht="79.900000000000006" customHeight="1" x14ac:dyDescent="0.3">
      <c r="A94" s="199">
        <v>10207</v>
      </c>
      <c r="B94" s="196">
        <f>SUBTOTAL(103,$C$3:C94)</f>
        <v>31</v>
      </c>
      <c r="C94" s="374"/>
      <c r="D94" s="373" t="s">
        <v>4801</v>
      </c>
      <c r="E94" s="369">
        <v>0</v>
      </c>
      <c r="F94" s="372" t="s">
        <v>395</v>
      </c>
      <c r="G94" s="372" t="s">
        <v>395</v>
      </c>
      <c r="H94" s="372" t="s">
        <v>395</v>
      </c>
      <c r="I94" s="372" t="s">
        <v>395</v>
      </c>
      <c r="J94" s="372"/>
      <c r="K94" s="372"/>
      <c r="L94" s="372"/>
      <c r="M94" s="372" t="s">
        <v>395</v>
      </c>
      <c r="N94" s="372" t="s">
        <v>395</v>
      </c>
      <c r="O94" s="372" t="s">
        <v>395</v>
      </c>
      <c r="P94" s="372" t="s">
        <v>395</v>
      </c>
      <c r="Q94" s="196"/>
      <c r="R94" s="196"/>
      <c r="S94" s="297"/>
      <c r="T94" s="297"/>
    </row>
    <row r="95" spans="1:20" ht="79.900000000000006" customHeight="1" x14ac:dyDescent="0.3">
      <c r="A95" s="203">
        <v>10207</v>
      </c>
      <c r="B95" s="196">
        <f>SUBTOTAL(103,$C$3:C95)</f>
        <v>31</v>
      </c>
      <c r="C95" s="374"/>
      <c r="D95" s="373" t="s">
        <v>231</v>
      </c>
      <c r="E95" s="372">
        <v>0</v>
      </c>
      <c r="F95" s="372" t="s">
        <v>395</v>
      </c>
      <c r="G95" s="372" t="s">
        <v>395</v>
      </c>
      <c r="H95" s="372" t="s">
        <v>395</v>
      </c>
      <c r="I95" s="372" t="s">
        <v>395</v>
      </c>
      <c r="J95" s="372"/>
      <c r="K95" s="372"/>
      <c r="L95" s="372"/>
      <c r="M95" s="372" t="s">
        <v>395</v>
      </c>
      <c r="N95" s="372" t="s">
        <v>395</v>
      </c>
      <c r="O95" s="372" t="s">
        <v>395</v>
      </c>
      <c r="P95" s="372" t="s">
        <v>395</v>
      </c>
      <c r="Q95" s="196"/>
      <c r="R95" s="196"/>
      <c r="S95" s="297"/>
      <c r="T95" s="297"/>
    </row>
    <row r="96" spans="1:20" ht="239.25" customHeight="1" x14ac:dyDescent="0.3">
      <c r="A96" s="204">
        <v>10208</v>
      </c>
      <c r="B96" s="196">
        <f>SUBTOTAL(103,$C$3:C96)</f>
        <v>32</v>
      </c>
      <c r="C96" s="374" t="s">
        <v>4254</v>
      </c>
      <c r="D96" s="373" t="s">
        <v>4255</v>
      </c>
      <c r="E96" s="369">
        <v>1</v>
      </c>
      <c r="F96" s="372" t="s">
        <v>395</v>
      </c>
      <c r="G96" s="372" t="s">
        <v>395</v>
      </c>
      <c r="H96" s="372" t="s">
        <v>395</v>
      </c>
      <c r="I96" s="372" t="s">
        <v>395</v>
      </c>
      <c r="J96" s="372"/>
      <c r="K96" s="372"/>
      <c r="L96" s="372"/>
      <c r="M96" s="372"/>
      <c r="N96" s="372"/>
      <c r="O96" s="372"/>
      <c r="P96" s="372"/>
      <c r="Q96" s="196" t="s">
        <v>27</v>
      </c>
      <c r="R96" s="196"/>
      <c r="S96" s="297"/>
      <c r="T96" s="297"/>
    </row>
    <row r="97" spans="1:20" ht="79.900000000000006" customHeight="1" x14ac:dyDescent="0.3">
      <c r="A97" s="199">
        <v>10208</v>
      </c>
      <c r="B97" s="196">
        <f>SUBTOTAL(103,$C$3:C97)</f>
        <v>32</v>
      </c>
      <c r="C97" s="374"/>
      <c r="D97" s="373" t="s">
        <v>4256</v>
      </c>
      <c r="E97" s="369">
        <v>0</v>
      </c>
      <c r="F97" s="372" t="s">
        <v>395</v>
      </c>
      <c r="G97" s="372" t="s">
        <v>395</v>
      </c>
      <c r="H97" s="372" t="s">
        <v>395</v>
      </c>
      <c r="I97" s="372" t="s">
        <v>395</v>
      </c>
      <c r="J97" s="372"/>
      <c r="K97" s="372"/>
      <c r="L97" s="372"/>
      <c r="M97" s="372"/>
      <c r="N97" s="372"/>
      <c r="O97" s="372"/>
      <c r="P97" s="372"/>
      <c r="Q97" s="196" t="s">
        <v>27</v>
      </c>
      <c r="R97" s="196"/>
      <c r="S97" s="297"/>
      <c r="T97" s="297"/>
    </row>
    <row r="98" spans="1:20" ht="144" customHeight="1" thickBot="1" x14ac:dyDescent="0.35">
      <c r="A98" s="195">
        <v>10208</v>
      </c>
      <c r="B98" s="196">
        <f>SUBTOTAL(103,$C$3:C98)</f>
        <v>32</v>
      </c>
      <c r="C98" s="374"/>
      <c r="D98" s="373" t="s">
        <v>4802</v>
      </c>
      <c r="E98" s="369">
        <v>0</v>
      </c>
      <c r="F98" s="372" t="s">
        <v>395</v>
      </c>
      <c r="G98" s="372" t="s">
        <v>395</v>
      </c>
      <c r="H98" s="372" t="s">
        <v>395</v>
      </c>
      <c r="I98" s="372" t="s">
        <v>395</v>
      </c>
      <c r="J98" s="372"/>
      <c r="K98" s="372"/>
      <c r="L98" s="372"/>
      <c r="M98" s="372"/>
      <c r="N98" s="372"/>
      <c r="O98" s="372"/>
      <c r="P98" s="372"/>
      <c r="Q98" s="196" t="s">
        <v>27</v>
      </c>
      <c r="R98" s="196"/>
      <c r="S98" s="297"/>
      <c r="T98" s="297"/>
    </row>
    <row r="99" spans="1:20" ht="79.900000000000006" customHeight="1" x14ac:dyDescent="0.3">
      <c r="A99" s="202">
        <v>10302</v>
      </c>
      <c r="B99" s="196">
        <f>SUBTOTAL(103,$C$3:C99)</f>
        <v>33</v>
      </c>
      <c r="C99" s="379" t="s">
        <v>4054</v>
      </c>
      <c r="D99" s="299" t="s">
        <v>4055</v>
      </c>
      <c r="E99" s="304">
        <v>1</v>
      </c>
      <c r="F99" s="372" t="s">
        <v>395</v>
      </c>
      <c r="G99" s="372" t="s">
        <v>395</v>
      </c>
      <c r="H99" s="372" t="s">
        <v>395</v>
      </c>
      <c r="I99" s="372" t="s">
        <v>395</v>
      </c>
      <c r="J99" s="372" t="s">
        <v>395</v>
      </c>
      <c r="K99" s="372" t="s">
        <v>395</v>
      </c>
      <c r="L99" s="372" t="s">
        <v>395</v>
      </c>
      <c r="M99" s="372"/>
      <c r="N99" s="372"/>
      <c r="O99" s="372"/>
      <c r="P99" s="372"/>
      <c r="Q99" s="196"/>
      <c r="R99" s="196"/>
      <c r="S99" s="297"/>
      <c r="T99" s="297"/>
    </row>
    <row r="100" spans="1:20" ht="79.900000000000006" customHeight="1" x14ac:dyDescent="0.3">
      <c r="A100" s="199">
        <v>10302</v>
      </c>
      <c r="B100" s="196">
        <f>SUBTOTAL(103,$C$3:C100)</f>
        <v>33</v>
      </c>
      <c r="C100" s="374"/>
      <c r="D100" s="373" t="s">
        <v>4803</v>
      </c>
      <c r="E100" s="369">
        <v>0</v>
      </c>
      <c r="F100" s="372" t="s">
        <v>395</v>
      </c>
      <c r="G100" s="372" t="s">
        <v>395</v>
      </c>
      <c r="H100" s="372" t="s">
        <v>395</v>
      </c>
      <c r="I100" s="372" t="s">
        <v>395</v>
      </c>
      <c r="J100" s="372" t="s">
        <v>395</v>
      </c>
      <c r="K100" s="372" t="s">
        <v>395</v>
      </c>
      <c r="L100" s="372" t="s">
        <v>395</v>
      </c>
      <c r="M100" s="372"/>
      <c r="N100" s="372"/>
      <c r="O100" s="372"/>
      <c r="P100" s="372"/>
      <c r="Q100" s="196"/>
      <c r="R100" s="196"/>
      <c r="S100" s="297"/>
      <c r="T100" s="297"/>
    </row>
    <row r="101" spans="1:20" ht="79.900000000000006" customHeight="1" thickBot="1" x14ac:dyDescent="0.35">
      <c r="A101" s="203">
        <v>10302</v>
      </c>
      <c r="B101" s="196">
        <f>SUBTOTAL(103,$C$3:C101)</f>
        <v>33</v>
      </c>
      <c r="C101" s="380"/>
      <c r="D101" s="305" t="s">
        <v>4804</v>
      </c>
      <c r="E101" s="306">
        <v>0</v>
      </c>
      <c r="F101" s="372" t="s">
        <v>395</v>
      </c>
      <c r="G101" s="372" t="s">
        <v>395</v>
      </c>
      <c r="H101" s="372" t="s">
        <v>395</v>
      </c>
      <c r="I101" s="372" t="s">
        <v>395</v>
      </c>
      <c r="J101" s="372" t="s">
        <v>395</v>
      </c>
      <c r="K101" s="372" t="s">
        <v>395</v>
      </c>
      <c r="L101" s="372" t="s">
        <v>395</v>
      </c>
      <c r="M101" s="372"/>
      <c r="N101" s="372"/>
      <c r="O101" s="372"/>
      <c r="P101" s="372"/>
      <c r="Q101" s="196"/>
      <c r="R101" s="196"/>
      <c r="S101" s="297"/>
      <c r="T101" s="297"/>
    </row>
    <row r="102" spans="1:20" ht="160.5" customHeight="1" x14ac:dyDescent="0.3">
      <c r="A102" s="202">
        <v>1</v>
      </c>
      <c r="B102" s="196">
        <f>SUBTOTAL(103,$C$3:C102)</f>
        <v>34</v>
      </c>
      <c r="C102" s="378" t="s">
        <v>4257</v>
      </c>
      <c r="D102" s="299" t="s">
        <v>1957</v>
      </c>
      <c r="E102" s="307">
        <v>1</v>
      </c>
      <c r="F102" s="372"/>
      <c r="G102" s="372"/>
      <c r="H102" s="372"/>
      <c r="I102" s="372"/>
      <c r="J102" s="372" t="s">
        <v>395</v>
      </c>
      <c r="K102" s="372" t="s">
        <v>395</v>
      </c>
      <c r="L102" s="372" t="s">
        <v>395</v>
      </c>
      <c r="M102" s="372"/>
      <c r="N102" s="372"/>
      <c r="O102" s="372"/>
      <c r="P102" s="372"/>
      <c r="Q102" s="196" t="s">
        <v>27</v>
      </c>
      <c r="R102" s="198"/>
      <c r="S102" s="220"/>
      <c r="T102" s="261"/>
    </row>
    <row r="103" spans="1:20" ht="79.900000000000006" customHeight="1" x14ac:dyDescent="0.3">
      <c r="A103" s="199">
        <v>1</v>
      </c>
      <c r="B103" s="196">
        <f>SUBTOTAL(103,$C$3:C103)</f>
        <v>34</v>
      </c>
      <c r="C103" s="374"/>
      <c r="D103" s="373" t="s">
        <v>3481</v>
      </c>
      <c r="E103" s="372">
        <v>0</v>
      </c>
      <c r="F103" s="372"/>
      <c r="G103" s="372"/>
      <c r="H103" s="372"/>
      <c r="I103" s="372"/>
      <c r="J103" s="372" t="s">
        <v>395</v>
      </c>
      <c r="K103" s="372" t="s">
        <v>395</v>
      </c>
      <c r="L103" s="372" t="s">
        <v>395</v>
      </c>
      <c r="M103" s="372"/>
      <c r="N103" s="372"/>
      <c r="O103" s="372"/>
      <c r="P103" s="372"/>
      <c r="Q103" s="196" t="s">
        <v>27</v>
      </c>
      <c r="R103" s="198"/>
      <c r="S103" s="363"/>
      <c r="T103" s="363"/>
    </row>
    <row r="104" spans="1:20" ht="79.900000000000006" customHeight="1" thickBot="1" x14ac:dyDescent="0.35">
      <c r="A104" s="203">
        <v>1</v>
      </c>
      <c r="B104" s="196">
        <f>SUBTOTAL(103,$C$3:C104)</f>
        <v>34</v>
      </c>
      <c r="C104" s="380"/>
      <c r="D104" s="305" t="s">
        <v>21</v>
      </c>
      <c r="E104" s="308">
        <v>0</v>
      </c>
      <c r="F104" s="372"/>
      <c r="G104" s="372"/>
      <c r="H104" s="372"/>
      <c r="I104" s="372"/>
      <c r="J104" s="372" t="s">
        <v>395</v>
      </c>
      <c r="K104" s="372" t="s">
        <v>395</v>
      </c>
      <c r="L104" s="372" t="s">
        <v>395</v>
      </c>
      <c r="M104" s="372"/>
      <c r="N104" s="372"/>
      <c r="O104" s="372"/>
      <c r="P104" s="372"/>
      <c r="Q104" s="196" t="s">
        <v>27</v>
      </c>
      <c r="R104" s="198"/>
      <c r="S104" s="363"/>
      <c r="T104" s="363"/>
    </row>
    <row r="105" spans="1:20" ht="159.75" customHeight="1" x14ac:dyDescent="0.3">
      <c r="A105" s="202">
        <v>2</v>
      </c>
      <c r="B105" s="196">
        <f>SUBTOTAL(103,$C$3:C105)</f>
        <v>35</v>
      </c>
      <c r="C105" s="379" t="s">
        <v>4259</v>
      </c>
      <c r="D105" s="299" t="s">
        <v>4258</v>
      </c>
      <c r="E105" s="307">
        <v>1</v>
      </c>
      <c r="F105" s="372" t="s">
        <v>395</v>
      </c>
      <c r="G105" s="372" t="s">
        <v>395</v>
      </c>
      <c r="H105" s="372" t="s">
        <v>395</v>
      </c>
      <c r="I105" s="372" t="s">
        <v>395</v>
      </c>
      <c r="J105" s="372"/>
      <c r="K105" s="372"/>
      <c r="L105" s="372"/>
      <c r="M105" s="372" t="s">
        <v>395</v>
      </c>
      <c r="N105" s="372" t="s">
        <v>395</v>
      </c>
      <c r="O105" s="372" t="s">
        <v>395</v>
      </c>
      <c r="P105" s="372" t="s">
        <v>395</v>
      </c>
      <c r="Q105" s="196" t="s">
        <v>27</v>
      </c>
      <c r="R105" s="198"/>
      <c r="S105" s="220"/>
      <c r="T105" s="261"/>
    </row>
    <row r="106" spans="1:20" ht="79.900000000000006" customHeight="1" x14ac:dyDescent="0.3">
      <c r="A106" s="199">
        <v>2</v>
      </c>
      <c r="B106" s="196">
        <f>SUBTOTAL(103,$C$3:C106)</f>
        <v>35</v>
      </c>
      <c r="C106" s="374"/>
      <c r="D106" s="373" t="s">
        <v>1957</v>
      </c>
      <c r="E106" s="372">
        <v>0</v>
      </c>
      <c r="F106" s="372" t="s">
        <v>395</v>
      </c>
      <c r="G106" s="372" t="s">
        <v>395</v>
      </c>
      <c r="H106" s="372" t="s">
        <v>395</v>
      </c>
      <c r="I106" s="372" t="s">
        <v>395</v>
      </c>
      <c r="J106" s="372"/>
      <c r="K106" s="372"/>
      <c r="L106" s="372"/>
      <c r="M106" s="372" t="s">
        <v>395</v>
      </c>
      <c r="N106" s="372" t="s">
        <v>395</v>
      </c>
      <c r="O106" s="372" t="s">
        <v>395</v>
      </c>
      <c r="P106" s="372" t="s">
        <v>395</v>
      </c>
      <c r="Q106" s="196" t="s">
        <v>27</v>
      </c>
      <c r="R106" s="196"/>
      <c r="S106" s="297"/>
      <c r="T106" s="297"/>
    </row>
    <row r="107" spans="1:20" ht="79.900000000000006" customHeight="1" thickBot="1" x14ac:dyDescent="0.35">
      <c r="A107" s="195">
        <v>2</v>
      </c>
      <c r="B107" s="196">
        <f>SUBTOTAL(103,$C$3:C107)</f>
        <v>35</v>
      </c>
      <c r="C107" s="380"/>
      <c r="D107" s="305" t="s">
        <v>21</v>
      </c>
      <c r="E107" s="308">
        <v>0</v>
      </c>
      <c r="F107" s="372" t="s">
        <v>395</v>
      </c>
      <c r="G107" s="372" t="s">
        <v>395</v>
      </c>
      <c r="H107" s="372" t="s">
        <v>395</v>
      </c>
      <c r="I107" s="372" t="s">
        <v>395</v>
      </c>
      <c r="J107" s="372"/>
      <c r="K107" s="372"/>
      <c r="L107" s="372"/>
      <c r="M107" s="372" t="s">
        <v>395</v>
      </c>
      <c r="N107" s="372" t="s">
        <v>395</v>
      </c>
      <c r="O107" s="372" t="s">
        <v>395</v>
      </c>
      <c r="P107" s="372" t="s">
        <v>395</v>
      </c>
      <c r="Q107" s="196" t="s">
        <v>27</v>
      </c>
      <c r="R107" s="196"/>
      <c r="S107" s="297"/>
      <c r="T107" s="297"/>
    </row>
    <row r="108" spans="1:20" ht="126.75" customHeight="1" x14ac:dyDescent="0.3">
      <c r="A108" s="205">
        <v>3</v>
      </c>
      <c r="B108" s="196">
        <f>SUBTOTAL(103,$C$3:C108)</f>
        <v>36</v>
      </c>
      <c r="C108" s="378" t="s">
        <v>4805</v>
      </c>
      <c r="D108" s="299" t="s">
        <v>4601</v>
      </c>
      <c r="E108" s="307">
        <v>1</v>
      </c>
      <c r="F108" s="372" t="s">
        <v>395</v>
      </c>
      <c r="G108" s="372" t="s">
        <v>395</v>
      </c>
      <c r="H108" s="372" t="s">
        <v>395</v>
      </c>
      <c r="I108" s="372" t="s">
        <v>395</v>
      </c>
      <c r="J108" s="372"/>
      <c r="K108" s="372"/>
      <c r="L108" s="372"/>
      <c r="M108" s="372" t="s">
        <v>395</v>
      </c>
      <c r="N108" s="372" t="s">
        <v>395</v>
      </c>
      <c r="O108" s="372" t="s">
        <v>395</v>
      </c>
      <c r="P108" s="372" t="s">
        <v>395</v>
      </c>
      <c r="Q108" s="196"/>
      <c r="R108" s="196"/>
      <c r="S108" s="297"/>
      <c r="T108" s="297"/>
    </row>
    <row r="109" spans="1:20" ht="79.900000000000006" customHeight="1" x14ac:dyDescent="0.3">
      <c r="A109" s="205">
        <v>3</v>
      </c>
      <c r="B109" s="196">
        <f>SUBTOTAL(103,$C$3:C109)</f>
        <v>36</v>
      </c>
      <c r="C109" s="374"/>
      <c r="D109" s="373" t="s">
        <v>4103</v>
      </c>
      <c r="E109" s="372">
        <v>0</v>
      </c>
      <c r="F109" s="372" t="s">
        <v>395</v>
      </c>
      <c r="G109" s="372" t="s">
        <v>395</v>
      </c>
      <c r="H109" s="372" t="s">
        <v>395</v>
      </c>
      <c r="I109" s="372" t="s">
        <v>395</v>
      </c>
      <c r="J109" s="372"/>
      <c r="K109" s="372"/>
      <c r="L109" s="372"/>
      <c r="M109" s="372" t="s">
        <v>395</v>
      </c>
      <c r="N109" s="372" t="s">
        <v>395</v>
      </c>
      <c r="O109" s="372" t="s">
        <v>395</v>
      </c>
      <c r="P109" s="372" t="s">
        <v>395</v>
      </c>
      <c r="Q109" s="196"/>
      <c r="R109" s="196"/>
      <c r="S109" s="297"/>
      <c r="T109" s="297"/>
    </row>
    <row r="110" spans="1:20" ht="79.900000000000006" customHeight="1" thickBot="1" x14ac:dyDescent="0.35">
      <c r="A110" s="205">
        <v>3</v>
      </c>
      <c r="B110" s="196">
        <f>SUBTOTAL(103,$C$3:C110)</f>
        <v>36</v>
      </c>
      <c r="C110" s="380"/>
      <c r="D110" s="305" t="s">
        <v>833</v>
      </c>
      <c r="E110" s="308">
        <v>0</v>
      </c>
      <c r="F110" s="372" t="s">
        <v>395</v>
      </c>
      <c r="G110" s="372" t="s">
        <v>395</v>
      </c>
      <c r="H110" s="372" t="s">
        <v>395</v>
      </c>
      <c r="I110" s="372" t="s">
        <v>395</v>
      </c>
      <c r="J110" s="372"/>
      <c r="K110" s="372"/>
      <c r="L110" s="372"/>
      <c r="M110" s="372" t="s">
        <v>395</v>
      </c>
      <c r="N110" s="372" t="s">
        <v>395</v>
      </c>
      <c r="O110" s="372" t="s">
        <v>395</v>
      </c>
      <c r="P110" s="372" t="s">
        <v>395</v>
      </c>
      <c r="Q110" s="196"/>
      <c r="R110" s="196"/>
      <c r="S110" s="297"/>
      <c r="T110" s="297"/>
    </row>
    <row r="111" spans="1:20" ht="79.900000000000006" customHeight="1" x14ac:dyDescent="0.3">
      <c r="A111" s="204">
        <v>11869</v>
      </c>
      <c r="B111" s="196">
        <f>SUBTOTAL(103,$C$3:C111)</f>
        <v>37</v>
      </c>
      <c r="C111" s="379" t="s">
        <v>1137</v>
      </c>
      <c r="D111" s="299" t="s">
        <v>4260</v>
      </c>
      <c r="E111" s="307">
        <v>1</v>
      </c>
      <c r="F111" s="372" t="s">
        <v>395</v>
      </c>
      <c r="G111" s="372" t="s">
        <v>395</v>
      </c>
      <c r="H111" s="372" t="s">
        <v>395</v>
      </c>
      <c r="I111" s="372" t="s">
        <v>395</v>
      </c>
      <c r="J111" s="372"/>
      <c r="K111" s="372"/>
      <c r="L111" s="372"/>
      <c r="M111" s="372"/>
      <c r="N111" s="372"/>
      <c r="O111" s="372"/>
      <c r="P111" s="372"/>
      <c r="Q111" s="196" t="s">
        <v>27</v>
      </c>
      <c r="R111" s="196"/>
      <c r="S111" s="297"/>
      <c r="T111" s="297"/>
    </row>
    <row r="112" spans="1:20" ht="79.900000000000006" customHeight="1" x14ac:dyDescent="0.3">
      <c r="A112" s="199">
        <v>11869</v>
      </c>
      <c r="B112" s="196">
        <f>SUBTOTAL(103,$C$3:C112)</f>
        <v>37</v>
      </c>
      <c r="C112" s="374"/>
      <c r="D112" s="373" t="s">
        <v>4261</v>
      </c>
      <c r="E112" s="372">
        <v>0</v>
      </c>
      <c r="F112" s="372" t="s">
        <v>395</v>
      </c>
      <c r="G112" s="372" t="s">
        <v>395</v>
      </c>
      <c r="H112" s="372" t="s">
        <v>395</v>
      </c>
      <c r="I112" s="372" t="s">
        <v>395</v>
      </c>
      <c r="J112" s="372"/>
      <c r="K112" s="372"/>
      <c r="L112" s="372"/>
      <c r="M112" s="372"/>
      <c r="N112" s="372"/>
      <c r="O112" s="372"/>
      <c r="P112" s="372"/>
      <c r="Q112" s="196" t="s">
        <v>27</v>
      </c>
      <c r="R112" s="196"/>
      <c r="S112" s="297"/>
      <c r="T112" s="297"/>
    </row>
    <row r="113" spans="1:20" ht="79.900000000000006" customHeight="1" thickBot="1" x14ac:dyDescent="0.35">
      <c r="A113" s="195">
        <v>11869</v>
      </c>
      <c r="B113" s="196">
        <f>SUBTOTAL(103,$C$3:C113)</f>
        <v>37</v>
      </c>
      <c r="C113" s="381"/>
      <c r="D113" s="309" t="s">
        <v>4262</v>
      </c>
      <c r="E113" s="310">
        <v>0</v>
      </c>
      <c r="F113" s="372" t="s">
        <v>395</v>
      </c>
      <c r="G113" s="372" t="s">
        <v>395</v>
      </c>
      <c r="H113" s="372" t="s">
        <v>395</v>
      </c>
      <c r="I113" s="372" t="s">
        <v>395</v>
      </c>
      <c r="J113" s="372"/>
      <c r="K113" s="372"/>
      <c r="L113" s="372"/>
      <c r="M113" s="372"/>
      <c r="N113" s="372"/>
      <c r="O113" s="372"/>
      <c r="P113" s="372"/>
      <c r="Q113" s="196" t="s">
        <v>27</v>
      </c>
      <c r="R113" s="196"/>
      <c r="S113" s="297"/>
      <c r="T113" s="297"/>
    </row>
    <row r="114" spans="1:20" ht="79.900000000000006" customHeight="1" x14ac:dyDescent="0.3">
      <c r="A114" s="202">
        <v>16445</v>
      </c>
      <c r="B114" s="196">
        <f>SUBTOTAL(103,$C$3:C114)</f>
        <v>38</v>
      </c>
      <c r="C114" s="379" t="s">
        <v>4263</v>
      </c>
      <c r="D114" s="299" t="s">
        <v>4264</v>
      </c>
      <c r="E114" s="307">
        <v>1</v>
      </c>
      <c r="F114" s="372" t="s">
        <v>395</v>
      </c>
      <c r="G114" s="372" t="s">
        <v>395</v>
      </c>
      <c r="H114" s="372" t="s">
        <v>395</v>
      </c>
      <c r="I114" s="372" t="s">
        <v>395</v>
      </c>
      <c r="J114" s="372"/>
      <c r="K114" s="369"/>
      <c r="L114" s="369"/>
      <c r="M114" s="372"/>
      <c r="N114" s="372"/>
      <c r="O114" s="372"/>
      <c r="P114" s="372"/>
      <c r="Q114" s="196" t="s">
        <v>27</v>
      </c>
      <c r="R114" s="198"/>
      <c r="S114" s="337"/>
      <c r="T114" s="337"/>
    </row>
    <row r="115" spans="1:20" ht="79.900000000000006" customHeight="1" x14ac:dyDescent="0.3">
      <c r="A115" s="199">
        <v>16445</v>
      </c>
      <c r="B115" s="196">
        <f>SUBTOTAL(103,$C$3:C115)</f>
        <v>38</v>
      </c>
      <c r="C115" s="374"/>
      <c r="D115" s="373" t="s">
        <v>4265</v>
      </c>
      <c r="E115" s="372">
        <v>0</v>
      </c>
      <c r="F115" s="372" t="s">
        <v>395</v>
      </c>
      <c r="G115" s="372" t="s">
        <v>395</v>
      </c>
      <c r="H115" s="372" t="s">
        <v>395</v>
      </c>
      <c r="I115" s="372" t="s">
        <v>395</v>
      </c>
      <c r="J115" s="369"/>
      <c r="K115" s="369"/>
      <c r="L115" s="369"/>
      <c r="M115" s="369"/>
      <c r="N115" s="369"/>
      <c r="O115" s="369"/>
      <c r="P115" s="369"/>
      <c r="Q115" s="196" t="s">
        <v>27</v>
      </c>
      <c r="R115" s="198"/>
      <c r="S115" s="337"/>
      <c r="T115" s="339"/>
    </row>
    <row r="116" spans="1:20" ht="79.900000000000006" customHeight="1" thickBot="1" x14ac:dyDescent="0.35">
      <c r="A116" s="203">
        <v>16445</v>
      </c>
      <c r="B116" s="196">
        <f>SUBTOTAL(103,$C$3:C116)</f>
        <v>38</v>
      </c>
      <c r="C116" s="381"/>
      <c r="D116" s="309" t="s">
        <v>4266</v>
      </c>
      <c r="E116" s="310">
        <v>0</v>
      </c>
      <c r="F116" s="372" t="s">
        <v>395</v>
      </c>
      <c r="G116" s="372" t="s">
        <v>395</v>
      </c>
      <c r="H116" s="372" t="s">
        <v>395</v>
      </c>
      <c r="I116" s="372" t="s">
        <v>395</v>
      </c>
      <c r="J116" s="369"/>
      <c r="K116" s="369"/>
      <c r="L116" s="369"/>
      <c r="M116" s="369"/>
      <c r="N116" s="369"/>
      <c r="O116" s="369"/>
      <c r="P116" s="369"/>
      <c r="Q116" s="196" t="s">
        <v>27</v>
      </c>
      <c r="R116" s="198"/>
      <c r="S116" s="337"/>
      <c r="T116" s="339"/>
    </row>
    <row r="117" spans="1:20" ht="79.900000000000006" customHeight="1" x14ac:dyDescent="0.3">
      <c r="A117" s="204">
        <v>16446</v>
      </c>
      <c r="B117" s="196">
        <f>SUBTOTAL(103,$C$3:C117)</f>
        <v>39</v>
      </c>
      <c r="C117" s="379" t="s">
        <v>4267</v>
      </c>
      <c r="D117" s="299" t="s">
        <v>4268</v>
      </c>
      <c r="E117" s="307">
        <v>1</v>
      </c>
      <c r="F117" s="372" t="s">
        <v>395</v>
      </c>
      <c r="G117" s="372" t="s">
        <v>395</v>
      </c>
      <c r="H117" s="372" t="s">
        <v>395</v>
      </c>
      <c r="I117" s="372" t="s">
        <v>395</v>
      </c>
      <c r="J117" s="369"/>
      <c r="K117" s="369"/>
      <c r="L117" s="369"/>
      <c r="M117" s="369"/>
      <c r="N117" s="369"/>
      <c r="O117" s="369"/>
      <c r="P117" s="369"/>
      <c r="Q117" s="196" t="s">
        <v>27</v>
      </c>
      <c r="R117" s="198"/>
      <c r="S117" s="337"/>
      <c r="T117" s="337"/>
    </row>
    <row r="118" spans="1:20" ht="79.900000000000006" customHeight="1" x14ac:dyDescent="0.3">
      <c r="A118" s="199">
        <v>16446</v>
      </c>
      <c r="B118" s="196">
        <f>SUBTOTAL(103,$C$3:C118)</f>
        <v>39</v>
      </c>
      <c r="C118" s="374"/>
      <c r="D118" s="373" t="s">
        <v>4269</v>
      </c>
      <c r="E118" s="372">
        <v>0</v>
      </c>
      <c r="F118" s="372" t="s">
        <v>395</v>
      </c>
      <c r="G118" s="372" t="s">
        <v>395</v>
      </c>
      <c r="H118" s="372" t="s">
        <v>395</v>
      </c>
      <c r="I118" s="372" t="s">
        <v>395</v>
      </c>
      <c r="J118" s="369"/>
      <c r="K118" s="369"/>
      <c r="L118" s="369"/>
      <c r="M118" s="369"/>
      <c r="N118" s="369"/>
      <c r="O118" s="369"/>
      <c r="P118" s="369"/>
      <c r="Q118" s="196" t="s">
        <v>27</v>
      </c>
      <c r="R118" s="198"/>
      <c r="S118" s="337"/>
      <c r="T118" s="339"/>
    </row>
    <row r="119" spans="1:20" ht="79.900000000000006" customHeight="1" thickBot="1" x14ac:dyDescent="0.35">
      <c r="A119" s="195">
        <v>16446</v>
      </c>
      <c r="B119" s="196">
        <f>SUBTOTAL(103,$C$3:C119)</f>
        <v>39</v>
      </c>
      <c r="C119" s="381"/>
      <c r="D119" s="309" t="s">
        <v>4270</v>
      </c>
      <c r="E119" s="310">
        <v>0</v>
      </c>
      <c r="F119" s="372" t="s">
        <v>395</v>
      </c>
      <c r="G119" s="372" t="s">
        <v>395</v>
      </c>
      <c r="H119" s="372" t="s">
        <v>395</v>
      </c>
      <c r="I119" s="372" t="s">
        <v>395</v>
      </c>
      <c r="J119" s="369"/>
      <c r="K119" s="369"/>
      <c r="L119" s="369"/>
      <c r="M119" s="369"/>
      <c r="N119" s="369"/>
      <c r="O119" s="369"/>
      <c r="P119" s="369"/>
      <c r="Q119" s="196" t="s">
        <v>27</v>
      </c>
      <c r="R119" s="198"/>
      <c r="S119" s="337"/>
      <c r="T119" s="339"/>
    </row>
    <row r="120" spans="1:20" ht="79.900000000000006" customHeight="1" x14ac:dyDescent="0.3">
      <c r="A120" s="205">
        <v>16447</v>
      </c>
      <c r="B120" s="196">
        <f>SUBTOTAL(103,$C$3:C120)</f>
        <v>40</v>
      </c>
      <c r="C120" s="379" t="s">
        <v>4271</v>
      </c>
      <c r="D120" s="299" t="s">
        <v>4272</v>
      </c>
      <c r="E120" s="307">
        <v>1</v>
      </c>
      <c r="F120" s="372" t="s">
        <v>395</v>
      </c>
      <c r="G120" s="372" t="s">
        <v>395</v>
      </c>
      <c r="H120" s="372" t="s">
        <v>395</v>
      </c>
      <c r="I120" s="372" t="s">
        <v>395</v>
      </c>
      <c r="J120" s="372"/>
      <c r="K120" s="372"/>
      <c r="L120" s="372"/>
      <c r="M120" s="372" t="s">
        <v>395</v>
      </c>
      <c r="N120" s="372" t="s">
        <v>395</v>
      </c>
      <c r="O120" s="372" t="s">
        <v>395</v>
      </c>
      <c r="P120" s="372" t="s">
        <v>395</v>
      </c>
      <c r="Q120" s="196" t="s">
        <v>27</v>
      </c>
      <c r="R120" s="198"/>
      <c r="S120" s="337"/>
      <c r="T120" s="337"/>
    </row>
    <row r="121" spans="1:20" ht="79.900000000000006" customHeight="1" x14ac:dyDescent="0.3">
      <c r="A121" s="205">
        <v>16447</v>
      </c>
      <c r="B121" s="196">
        <f>SUBTOTAL(103,$C$3:C121)</f>
        <v>40</v>
      </c>
      <c r="C121" s="374"/>
      <c r="D121" s="373" t="s">
        <v>4273</v>
      </c>
      <c r="E121" s="372">
        <v>0</v>
      </c>
      <c r="F121" s="372" t="s">
        <v>395</v>
      </c>
      <c r="G121" s="372" t="s">
        <v>395</v>
      </c>
      <c r="H121" s="372" t="s">
        <v>395</v>
      </c>
      <c r="I121" s="372" t="s">
        <v>395</v>
      </c>
      <c r="J121" s="372"/>
      <c r="K121" s="372"/>
      <c r="L121" s="372"/>
      <c r="M121" s="372" t="s">
        <v>395</v>
      </c>
      <c r="N121" s="372" t="s">
        <v>395</v>
      </c>
      <c r="O121" s="372" t="s">
        <v>395</v>
      </c>
      <c r="P121" s="372" t="s">
        <v>395</v>
      </c>
      <c r="Q121" s="196" t="s">
        <v>27</v>
      </c>
      <c r="R121" s="196"/>
      <c r="S121" s="297"/>
      <c r="T121" s="297"/>
    </row>
    <row r="122" spans="1:20" ht="79.900000000000006" customHeight="1" thickBot="1" x14ac:dyDescent="0.35">
      <c r="A122" s="205">
        <v>16447</v>
      </c>
      <c r="B122" s="196">
        <f>SUBTOTAL(103,$C$3:C122)</f>
        <v>40</v>
      </c>
      <c r="C122" s="381"/>
      <c r="D122" s="309" t="s">
        <v>4274</v>
      </c>
      <c r="E122" s="310">
        <v>0</v>
      </c>
      <c r="F122" s="372" t="s">
        <v>395</v>
      </c>
      <c r="G122" s="372" t="s">
        <v>395</v>
      </c>
      <c r="H122" s="372" t="s">
        <v>395</v>
      </c>
      <c r="I122" s="372" t="s">
        <v>395</v>
      </c>
      <c r="J122" s="372"/>
      <c r="K122" s="372"/>
      <c r="L122" s="372"/>
      <c r="M122" s="372" t="s">
        <v>395</v>
      </c>
      <c r="N122" s="372" t="s">
        <v>395</v>
      </c>
      <c r="O122" s="372" t="s">
        <v>395</v>
      </c>
      <c r="P122" s="372" t="s">
        <v>395</v>
      </c>
      <c r="Q122" s="196" t="s">
        <v>27</v>
      </c>
      <c r="R122" s="196"/>
      <c r="S122" s="297"/>
      <c r="T122" s="297"/>
    </row>
    <row r="123" spans="1:20" ht="79.900000000000006" customHeight="1" x14ac:dyDescent="0.3">
      <c r="A123" s="208"/>
      <c r="B123" s="196">
        <f>SUBTOTAL(103,$C$3:C123)</f>
        <v>41</v>
      </c>
      <c r="C123" s="379" t="s">
        <v>1656</v>
      </c>
      <c r="D123" s="299" t="s">
        <v>1657</v>
      </c>
      <c r="E123" s="307">
        <v>1</v>
      </c>
      <c r="F123" s="372" t="s">
        <v>395</v>
      </c>
      <c r="G123" s="372" t="s">
        <v>395</v>
      </c>
      <c r="H123" s="372" t="s">
        <v>395</v>
      </c>
      <c r="I123" s="372" t="s">
        <v>395</v>
      </c>
      <c r="J123" s="372"/>
      <c r="K123" s="372"/>
      <c r="L123" s="372"/>
      <c r="M123" s="372" t="s">
        <v>395</v>
      </c>
      <c r="N123" s="372" t="s">
        <v>395</v>
      </c>
      <c r="O123" s="372" t="s">
        <v>395</v>
      </c>
      <c r="P123" s="372" t="s">
        <v>395</v>
      </c>
      <c r="Q123" s="196" t="s">
        <v>27</v>
      </c>
      <c r="R123" s="196"/>
      <c r="S123" s="297"/>
      <c r="T123" s="297"/>
    </row>
    <row r="124" spans="1:20" ht="79.900000000000006" customHeight="1" x14ac:dyDescent="0.3">
      <c r="A124" s="208"/>
      <c r="B124" s="196">
        <f>SUBTOTAL(103,$C$3:C124)</f>
        <v>41</v>
      </c>
      <c r="C124" s="374"/>
      <c r="D124" s="373" t="s">
        <v>1658</v>
      </c>
      <c r="E124" s="372">
        <v>0</v>
      </c>
      <c r="F124" s="372" t="s">
        <v>395</v>
      </c>
      <c r="G124" s="372" t="s">
        <v>395</v>
      </c>
      <c r="H124" s="372" t="s">
        <v>395</v>
      </c>
      <c r="I124" s="372" t="s">
        <v>395</v>
      </c>
      <c r="J124" s="372"/>
      <c r="K124" s="372"/>
      <c r="L124" s="372"/>
      <c r="M124" s="372" t="s">
        <v>395</v>
      </c>
      <c r="N124" s="372" t="s">
        <v>395</v>
      </c>
      <c r="O124" s="372" t="s">
        <v>395</v>
      </c>
      <c r="P124" s="372" t="s">
        <v>395</v>
      </c>
      <c r="Q124" s="196" t="s">
        <v>27</v>
      </c>
      <c r="R124" s="196"/>
      <c r="S124" s="297"/>
      <c r="T124" s="297"/>
    </row>
    <row r="125" spans="1:20" ht="79.900000000000006" customHeight="1" thickBot="1" x14ac:dyDescent="0.35">
      <c r="A125" s="208"/>
      <c r="B125" s="196">
        <f>SUBTOTAL(103,$C$3:C125)</f>
        <v>41</v>
      </c>
      <c r="C125" s="381"/>
      <c r="D125" s="309" t="s">
        <v>1659</v>
      </c>
      <c r="E125" s="310">
        <v>0</v>
      </c>
      <c r="F125" s="372" t="s">
        <v>395</v>
      </c>
      <c r="G125" s="372" t="s">
        <v>395</v>
      </c>
      <c r="H125" s="372" t="s">
        <v>395</v>
      </c>
      <c r="I125" s="372" t="s">
        <v>395</v>
      </c>
      <c r="J125" s="372"/>
      <c r="K125" s="372"/>
      <c r="L125" s="372"/>
      <c r="M125" s="372" t="s">
        <v>395</v>
      </c>
      <c r="N125" s="372" t="s">
        <v>395</v>
      </c>
      <c r="O125" s="372" t="s">
        <v>395</v>
      </c>
      <c r="P125" s="372" t="s">
        <v>395</v>
      </c>
      <c r="Q125" s="196" t="s">
        <v>27</v>
      </c>
      <c r="R125" s="196"/>
      <c r="S125" s="297"/>
      <c r="T125" s="297"/>
    </row>
    <row r="126" spans="1:20" ht="166.5" customHeight="1" thickBot="1" x14ac:dyDescent="0.35">
      <c r="A126" s="208"/>
      <c r="B126" s="196">
        <f>SUBTOTAL(103,$C$3:C126)</f>
        <v>42</v>
      </c>
      <c r="C126" s="379" t="s">
        <v>4605</v>
      </c>
      <c r="D126" s="299" t="s">
        <v>4602</v>
      </c>
      <c r="E126" s="307">
        <v>1</v>
      </c>
      <c r="F126" s="372" t="s">
        <v>395</v>
      </c>
      <c r="G126" s="372" t="s">
        <v>395</v>
      </c>
      <c r="H126" s="372" t="s">
        <v>395</v>
      </c>
      <c r="I126" s="372" t="s">
        <v>395</v>
      </c>
      <c r="J126" s="372" t="s">
        <v>395</v>
      </c>
      <c r="K126" s="372" t="s">
        <v>395</v>
      </c>
      <c r="L126" s="372" t="s">
        <v>395</v>
      </c>
      <c r="M126" s="372"/>
      <c r="N126" s="372"/>
      <c r="O126" s="372"/>
      <c r="P126" s="372"/>
      <c r="Q126" s="196" t="s">
        <v>27</v>
      </c>
      <c r="R126" s="196"/>
      <c r="S126" s="297"/>
      <c r="T126" s="297"/>
    </row>
    <row r="127" spans="1:20" ht="79.900000000000006" customHeight="1" thickBot="1" x14ac:dyDescent="0.35">
      <c r="A127" s="208"/>
      <c r="B127" s="196">
        <f>SUBTOTAL(103,$C$3:C127)</f>
        <v>42</v>
      </c>
      <c r="C127" s="374"/>
      <c r="D127" s="299" t="s">
        <v>4603</v>
      </c>
      <c r="E127" s="372">
        <v>0</v>
      </c>
      <c r="F127" s="372" t="s">
        <v>395</v>
      </c>
      <c r="G127" s="372" t="s">
        <v>395</v>
      </c>
      <c r="H127" s="372" t="s">
        <v>395</v>
      </c>
      <c r="I127" s="372" t="s">
        <v>395</v>
      </c>
      <c r="J127" s="372" t="s">
        <v>395</v>
      </c>
      <c r="K127" s="372" t="s">
        <v>395</v>
      </c>
      <c r="L127" s="372" t="s">
        <v>395</v>
      </c>
      <c r="M127" s="372"/>
      <c r="N127" s="372"/>
      <c r="O127" s="372"/>
      <c r="P127" s="372"/>
      <c r="Q127" s="196" t="s">
        <v>27</v>
      </c>
      <c r="R127" s="196"/>
      <c r="S127" s="297"/>
      <c r="T127" s="297"/>
    </row>
    <row r="128" spans="1:20" ht="79.900000000000006" customHeight="1" thickBot="1" x14ac:dyDescent="0.35">
      <c r="A128" s="208"/>
      <c r="B128" s="196">
        <f>SUBTOTAL(103,$C$3:C128)</f>
        <v>42</v>
      </c>
      <c r="C128" s="381"/>
      <c r="D128" s="299" t="s">
        <v>4604</v>
      </c>
      <c r="E128" s="310">
        <v>0</v>
      </c>
      <c r="F128" s="372" t="s">
        <v>395</v>
      </c>
      <c r="G128" s="372" t="s">
        <v>395</v>
      </c>
      <c r="H128" s="372" t="s">
        <v>395</v>
      </c>
      <c r="I128" s="372" t="s">
        <v>395</v>
      </c>
      <c r="J128" s="372" t="s">
        <v>395</v>
      </c>
      <c r="K128" s="372" t="s">
        <v>395</v>
      </c>
      <c r="L128" s="372" t="s">
        <v>395</v>
      </c>
      <c r="M128" s="372"/>
      <c r="N128" s="372"/>
      <c r="O128" s="372"/>
      <c r="P128" s="372"/>
      <c r="Q128" s="196" t="s">
        <v>27</v>
      </c>
      <c r="R128" s="196"/>
      <c r="S128" s="297"/>
      <c r="T128" s="297"/>
    </row>
    <row r="129" spans="1:20" ht="79.900000000000006" customHeight="1" x14ac:dyDescent="0.3">
      <c r="A129" s="208"/>
      <c r="B129" s="196">
        <f>SUBTOTAL(103,$C$3:C129)</f>
        <v>43</v>
      </c>
      <c r="C129" s="379" t="s">
        <v>4275</v>
      </c>
      <c r="D129" s="299" t="s">
        <v>4276</v>
      </c>
      <c r="E129" s="307">
        <v>1</v>
      </c>
      <c r="F129" s="372" t="s">
        <v>395</v>
      </c>
      <c r="G129" s="372" t="s">
        <v>395</v>
      </c>
      <c r="H129" s="372" t="s">
        <v>395</v>
      </c>
      <c r="I129" s="372" t="s">
        <v>395</v>
      </c>
      <c r="J129" s="372" t="s">
        <v>395</v>
      </c>
      <c r="K129" s="372" t="s">
        <v>395</v>
      </c>
      <c r="L129" s="372" t="s">
        <v>395</v>
      </c>
      <c r="M129" s="372"/>
      <c r="N129" s="372"/>
      <c r="O129" s="372"/>
      <c r="P129" s="372"/>
      <c r="Q129" s="196" t="s">
        <v>27</v>
      </c>
      <c r="R129" s="196"/>
      <c r="S129" s="297"/>
      <c r="T129" s="297"/>
    </row>
    <row r="130" spans="1:20" ht="79.900000000000006" customHeight="1" x14ac:dyDescent="0.3">
      <c r="A130" s="208"/>
      <c r="B130" s="196">
        <f>SUBTOTAL(103,$C$3:C130)</f>
        <v>43</v>
      </c>
      <c r="C130" s="374"/>
      <c r="D130" s="373" t="s">
        <v>1953</v>
      </c>
      <c r="E130" s="372">
        <v>0</v>
      </c>
      <c r="F130" s="372" t="s">
        <v>395</v>
      </c>
      <c r="G130" s="372" t="s">
        <v>395</v>
      </c>
      <c r="H130" s="372" t="s">
        <v>395</v>
      </c>
      <c r="I130" s="372" t="s">
        <v>395</v>
      </c>
      <c r="J130" s="372" t="s">
        <v>395</v>
      </c>
      <c r="K130" s="372" t="s">
        <v>395</v>
      </c>
      <c r="L130" s="372" t="s">
        <v>395</v>
      </c>
      <c r="M130" s="372"/>
      <c r="N130" s="372"/>
      <c r="O130" s="372"/>
      <c r="P130" s="372"/>
      <c r="Q130" s="196" t="s">
        <v>27</v>
      </c>
      <c r="R130" s="196"/>
      <c r="S130" s="297"/>
      <c r="T130" s="297"/>
    </row>
    <row r="131" spans="1:20" ht="79.900000000000006" customHeight="1" thickBot="1" x14ac:dyDescent="0.35">
      <c r="A131" s="208"/>
      <c r="B131" s="196">
        <f>SUBTOTAL(103,$C$3:C131)</f>
        <v>43</v>
      </c>
      <c r="C131" s="381"/>
      <c r="D131" s="309" t="s">
        <v>220</v>
      </c>
      <c r="E131" s="310">
        <v>0</v>
      </c>
      <c r="F131" s="372" t="s">
        <v>395</v>
      </c>
      <c r="G131" s="372" t="s">
        <v>395</v>
      </c>
      <c r="H131" s="372" t="s">
        <v>395</v>
      </c>
      <c r="I131" s="372" t="s">
        <v>395</v>
      </c>
      <c r="J131" s="372" t="s">
        <v>395</v>
      </c>
      <c r="K131" s="372" t="s">
        <v>395</v>
      </c>
      <c r="L131" s="372" t="s">
        <v>395</v>
      </c>
      <c r="M131" s="372"/>
      <c r="N131" s="372"/>
      <c r="O131" s="372"/>
      <c r="P131" s="372"/>
      <c r="Q131" s="196" t="s">
        <v>27</v>
      </c>
      <c r="R131" s="196"/>
      <c r="S131" s="297"/>
      <c r="T131" s="297"/>
    </row>
    <row r="132" spans="1:20" ht="79.900000000000006" customHeight="1" x14ac:dyDescent="0.3">
      <c r="A132" s="208"/>
      <c r="B132" s="196">
        <f>SUBTOTAL(103,$C$3:C132)</f>
        <v>44</v>
      </c>
      <c r="C132" s="382" t="s">
        <v>4277</v>
      </c>
      <c r="D132" s="299" t="s">
        <v>4278</v>
      </c>
      <c r="E132" s="307">
        <v>1</v>
      </c>
      <c r="F132" s="372" t="s">
        <v>395</v>
      </c>
      <c r="G132" s="372" t="s">
        <v>395</v>
      </c>
      <c r="H132" s="372" t="s">
        <v>395</v>
      </c>
      <c r="I132" s="372" t="s">
        <v>395</v>
      </c>
      <c r="J132" s="372"/>
      <c r="K132" s="372"/>
      <c r="L132" s="372"/>
      <c r="M132" s="372"/>
      <c r="N132" s="372"/>
      <c r="O132" s="372"/>
      <c r="P132" s="372"/>
      <c r="Q132" s="196" t="s">
        <v>27</v>
      </c>
      <c r="R132" s="196"/>
      <c r="S132" s="297"/>
      <c r="T132" s="297"/>
    </row>
    <row r="133" spans="1:20" ht="79.900000000000006" customHeight="1" x14ac:dyDescent="0.3">
      <c r="A133" s="208"/>
      <c r="B133" s="196">
        <f>SUBTOTAL(103,$C$3:C133)</f>
        <v>44</v>
      </c>
      <c r="C133" s="374"/>
      <c r="D133" s="373" t="s">
        <v>1665</v>
      </c>
      <c r="E133" s="372">
        <v>0</v>
      </c>
      <c r="F133" s="372" t="s">
        <v>395</v>
      </c>
      <c r="G133" s="372" t="s">
        <v>395</v>
      </c>
      <c r="H133" s="372" t="s">
        <v>395</v>
      </c>
      <c r="I133" s="372" t="s">
        <v>395</v>
      </c>
      <c r="J133" s="372"/>
      <c r="K133" s="372"/>
      <c r="L133" s="372"/>
      <c r="M133" s="372"/>
      <c r="N133" s="372"/>
      <c r="O133" s="372"/>
      <c r="P133" s="372"/>
      <c r="Q133" s="196" t="s">
        <v>27</v>
      </c>
      <c r="R133" s="196"/>
      <c r="S133" s="297"/>
      <c r="T133" s="297"/>
    </row>
    <row r="134" spans="1:20" ht="79.900000000000006" customHeight="1" thickBot="1" x14ac:dyDescent="0.35">
      <c r="A134" s="208"/>
      <c r="B134" s="196">
        <f>SUBTOTAL(103,$C$3:C134)</f>
        <v>44</v>
      </c>
      <c r="C134" s="381"/>
      <c r="D134" s="373" t="s">
        <v>1664</v>
      </c>
      <c r="E134" s="310">
        <v>0</v>
      </c>
      <c r="F134" s="372" t="s">
        <v>395</v>
      </c>
      <c r="G134" s="372" t="s">
        <v>395</v>
      </c>
      <c r="H134" s="372" t="s">
        <v>395</v>
      </c>
      <c r="I134" s="372" t="s">
        <v>395</v>
      </c>
      <c r="J134" s="372"/>
      <c r="K134" s="372"/>
      <c r="L134" s="372"/>
      <c r="M134" s="372"/>
      <c r="N134" s="372"/>
      <c r="O134" s="372"/>
      <c r="P134" s="372"/>
      <c r="Q134" s="196" t="s">
        <v>27</v>
      </c>
      <c r="R134" s="196"/>
      <c r="S134" s="297"/>
      <c r="T134" s="297"/>
    </row>
    <row r="135" spans="1:20" ht="79.900000000000006" customHeight="1" x14ac:dyDescent="0.3">
      <c r="A135" s="209"/>
      <c r="B135" s="196">
        <f>SUBTOTAL(103,$C$3:C135)</f>
        <v>45</v>
      </c>
      <c r="C135" s="378" t="s">
        <v>4606</v>
      </c>
      <c r="D135" s="302" t="s">
        <v>4607</v>
      </c>
      <c r="E135" s="311">
        <v>1</v>
      </c>
      <c r="F135" s="372" t="s">
        <v>395</v>
      </c>
      <c r="G135" s="372" t="s">
        <v>395</v>
      </c>
      <c r="H135" s="372" t="s">
        <v>395</v>
      </c>
      <c r="I135" s="372"/>
      <c r="J135" s="369"/>
      <c r="K135" s="369"/>
      <c r="L135" s="369"/>
      <c r="M135" s="369"/>
      <c r="N135" s="369"/>
      <c r="O135" s="369"/>
      <c r="P135" s="369"/>
      <c r="Q135" s="196" t="s">
        <v>27</v>
      </c>
      <c r="R135" s="196"/>
      <c r="S135" s="297"/>
      <c r="T135" s="297"/>
    </row>
    <row r="136" spans="1:20" ht="79.900000000000006" customHeight="1" x14ac:dyDescent="0.3">
      <c r="A136" s="209"/>
      <c r="B136" s="196">
        <f>SUBTOTAL(103,$C$3:C136)</f>
        <v>45</v>
      </c>
      <c r="C136" s="377"/>
      <c r="D136" s="373" t="s">
        <v>4608</v>
      </c>
      <c r="E136" s="372">
        <v>0</v>
      </c>
      <c r="F136" s="372" t="s">
        <v>395</v>
      </c>
      <c r="G136" s="372" t="s">
        <v>395</v>
      </c>
      <c r="H136" s="372" t="s">
        <v>395</v>
      </c>
      <c r="I136" s="372"/>
      <c r="J136" s="369"/>
      <c r="K136" s="369"/>
      <c r="L136" s="369"/>
      <c r="M136" s="369"/>
      <c r="N136" s="369"/>
      <c r="O136" s="369"/>
      <c r="P136" s="369"/>
      <c r="Q136" s="196" t="s">
        <v>27</v>
      </c>
      <c r="R136" s="196"/>
      <c r="S136" s="297"/>
      <c r="T136" s="297"/>
    </row>
    <row r="137" spans="1:20" ht="79.900000000000006" customHeight="1" thickBot="1" x14ac:dyDescent="0.35">
      <c r="A137" s="209"/>
      <c r="B137" s="196">
        <f>SUBTOTAL(103,$C$3:C137)</f>
        <v>45</v>
      </c>
      <c r="C137" s="383"/>
      <c r="D137" s="373" t="s">
        <v>4609</v>
      </c>
      <c r="E137" s="308">
        <v>0</v>
      </c>
      <c r="F137" s="372" t="s">
        <v>395</v>
      </c>
      <c r="G137" s="372" t="s">
        <v>395</v>
      </c>
      <c r="H137" s="372" t="s">
        <v>395</v>
      </c>
      <c r="I137" s="372"/>
      <c r="J137" s="369"/>
      <c r="K137" s="369"/>
      <c r="L137" s="369"/>
      <c r="M137" s="369"/>
      <c r="N137" s="369"/>
      <c r="O137" s="369"/>
      <c r="P137" s="369"/>
      <c r="Q137" s="196" t="s">
        <v>27</v>
      </c>
      <c r="R137" s="196"/>
      <c r="S137" s="297"/>
      <c r="T137" s="297"/>
    </row>
    <row r="138" spans="1:20" ht="79.900000000000006" customHeight="1" x14ac:dyDescent="0.3">
      <c r="A138" s="209"/>
      <c r="B138" s="196">
        <f>SUBTOTAL(103,$C$3:C138)</f>
        <v>46</v>
      </c>
      <c r="C138" s="384" t="s">
        <v>4279</v>
      </c>
      <c r="D138" s="299" t="s">
        <v>186</v>
      </c>
      <c r="E138" s="307">
        <v>1</v>
      </c>
      <c r="F138" s="372" t="s">
        <v>395</v>
      </c>
      <c r="G138" s="372" t="s">
        <v>395</v>
      </c>
      <c r="H138" s="372" t="s">
        <v>395</v>
      </c>
      <c r="I138" s="372" t="s">
        <v>395</v>
      </c>
      <c r="J138" s="372" t="s">
        <v>395</v>
      </c>
      <c r="K138" s="372" t="s">
        <v>395</v>
      </c>
      <c r="L138" s="372" t="s">
        <v>395</v>
      </c>
      <c r="M138" s="369" t="s">
        <v>395</v>
      </c>
      <c r="N138" s="369" t="s">
        <v>395</v>
      </c>
      <c r="O138" s="369" t="s">
        <v>395</v>
      </c>
      <c r="P138" s="369" t="s">
        <v>395</v>
      </c>
      <c r="Q138" s="196"/>
      <c r="R138" s="196"/>
      <c r="S138" s="297"/>
      <c r="T138" s="297"/>
    </row>
    <row r="139" spans="1:20" ht="79.900000000000006" customHeight="1" x14ac:dyDescent="0.3">
      <c r="A139" s="209"/>
      <c r="B139" s="196">
        <f>SUBTOTAL(103,$C$3:C139)</f>
        <v>46</v>
      </c>
      <c r="C139" s="377"/>
      <c r="D139" s="373" t="s">
        <v>4280</v>
      </c>
      <c r="E139" s="372">
        <v>0</v>
      </c>
      <c r="F139" s="372" t="s">
        <v>395</v>
      </c>
      <c r="G139" s="372" t="s">
        <v>395</v>
      </c>
      <c r="H139" s="372" t="s">
        <v>395</v>
      </c>
      <c r="I139" s="372" t="s">
        <v>395</v>
      </c>
      <c r="J139" s="372" t="s">
        <v>395</v>
      </c>
      <c r="K139" s="372" t="s">
        <v>395</v>
      </c>
      <c r="L139" s="372" t="s">
        <v>395</v>
      </c>
      <c r="M139" s="369" t="s">
        <v>395</v>
      </c>
      <c r="N139" s="369" t="s">
        <v>395</v>
      </c>
      <c r="O139" s="369" t="s">
        <v>395</v>
      </c>
      <c r="P139" s="369" t="s">
        <v>395</v>
      </c>
      <c r="Q139" s="196"/>
      <c r="R139" s="196"/>
      <c r="S139" s="297"/>
      <c r="T139" s="297"/>
    </row>
    <row r="140" spans="1:20" ht="79.900000000000006" customHeight="1" thickBot="1" x14ac:dyDescent="0.35">
      <c r="A140" s="209"/>
      <c r="B140" s="196">
        <f>SUBTOTAL(103,$C$3:C140)</f>
        <v>46</v>
      </c>
      <c r="C140" s="385"/>
      <c r="D140" s="309" t="s">
        <v>4281</v>
      </c>
      <c r="E140" s="310">
        <v>0</v>
      </c>
      <c r="F140" s="372" t="s">
        <v>395</v>
      </c>
      <c r="G140" s="372" t="s">
        <v>395</v>
      </c>
      <c r="H140" s="372" t="s">
        <v>395</v>
      </c>
      <c r="I140" s="372" t="s">
        <v>395</v>
      </c>
      <c r="J140" s="372" t="s">
        <v>395</v>
      </c>
      <c r="K140" s="372" t="s">
        <v>395</v>
      </c>
      <c r="L140" s="372" t="s">
        <v>395</v>
      </c>
      <c r="M140" s="369" t="s">
        <v>395</v>
      </c>
      <c r="N140" s="369" t="s">
        <v>395</v>
      </c>
      <c r="O140" s="369" t="s">
        <v>395</v>
      </c>
      <c r="P140" s="369" t="s">
        <v>395</v>
      </c>
      <c r="Q140" s="196"/>
      <c r="R140" s="196"/>
      <c r="S140" s="297"/>
      <c r="T140" s="297"/>
    </row>
    <row r="141" spans="1:20" ht="79.900000000000006" customHeight="1" x14ac:dyDescent="0.3">
      <c r="A141" s="209"/>
      <c r="B141" s="196">
        <f>SUBTOTAL(103,$C$3:C141)</f>
        <v>47</v>
      </c>
      <c r="C141" s="384" t="s">
        <v>4282</v>
      </c>
      <c r="D141" s="299" t="s">
        <v>2929</v>
      </c>
      <c r="E141" s="307">
        <v>1</v>
      </c>
      <c r="F141" s="372" t="s">
        <v>395</v>
      </c>
      <c r="G141" s="372" t="s">
        <v>395</v>
      </c>
      <c r="H141" s="372" t="s">
        <v>395</v>
      </c>
      <c r="I141" s="372" t="s">
        <v>395</v>
      </c>
      <c r="J141" s="369"/>
      <c r="K141" s="369"/>
      <c r="L141" s="369"/>
      <c r="M141" s="368"/>
      <c r="N141" s="368"/>
      <c r="O141" s="368"/>
      <c r="P141" s="368"/>
      <c r="Q141" s="196" t="s">
        <v>27</v>
      </c>
      <c r="R141" s="196"/>
      <c r="S141" s="297"/>
      <c r="T141" s="297"/>
    </row>
    <row r="142" spans="1:20" ht="79.900000000000006" customHeight="1" x14ac:dyDescent="0.3">
      <c r="A142" s="209"/>
      <c r="B142" s="196">
        <f>SUBTOTAL(103,$C$3:C142)</f>
        <v>47</v>
      </c>
      <c r="C142" s="377"/>
      <c r="D142" s="373" t="s">
        <v>2930</v>
      </c>
      <c r="E142" s="372">
        <v>0</v>
      </c>
      <c r="F142" s="372" t="s">
        <v>395</v>
      </c>
      <c r="G142" s="372" t="s">
        <v>395</v>
      </c>
      <c r="H142" s="372" t="s">
        <v>395</v>
      </c>
      <c r="I142" s="372" t="s">
        <v>395</v>
      </c>
      <c r="J142" s="369"/>
      <c r="K142" s="369"/>
      <c r="L142" s="369"/>
      <c r="M142" s="368"/>
      <c r="N142" s="368"/>
      <c r="O142" s="368"/>
      <c r="P142" s="368"/>
      <c r="Q142" s="196" t="s">
        <v>27</v>
      </c>
      <c r="R142" s="196"/>
      <c r="S142" s="297"/>
      <c r="T142" s="297"/>
    </row>
    <row r="143" spans="1:20" ht="79.900000000000006" customHeight="1" thickBot="1" x14ac:dyDescent="0.35">
      <c r="A143" s="209"/>
      <c r="B143" s="196">
        <f>SUBTOTAL(103,$C$3:C143)</f>
        <v>47</v>
      </c>
      <c r="C143" s="385"/>
      <c r="D143" s="309" t="s">
        <v>225</v>
      </c>
      <c r="E143" s="310">
        <v>0</v>
      </c>
      <c r="F143" s="372" t="s">
        <v>395</v>
      </c>
      <c r="G143" s="372" t="s">
        <v>395</v>
      </c>
      <c r="H143" s="372" t="s">
        <v>395</v>
      </c>
      <c r="I143" s="372" t="s">
        <v>395</v>
      </c>
      <c r="J143" s="369"/>
      <c r="K143" s="369"/>
      <c r="L143" s="369"/>
      <c r="M143" s="368"/>
      <c r="N143" s="368"/>
      <c r="O143" s="368"/>
      <c r="P143" s="368"/>
      <c r="Q143" s="196" t="s">
        <v>27</v>
      </c>
      <c r="R143" s="196"/>
      <c r="S143" s="297"/>
      <c r="T143" s="297"/>
    </row>
    <row r="144" spans="1:20" ht="79.900000000000006" customHeight="1" x14ac:dyDescent="0.3">
      <c r="A144" s="209"/>
      <c r="B144" s="196">
        <f>SUBTOTAL(103,$C$3:C144)</f>
        <v>48</v>
      </c>
      <c r="C144" s="386" t="s">
        <v>4598</v>
      </c>
      <c r="D144" s="302" t="s">
        <v>4283</v>
      </c>
      <c r="E144" s="311">
        <v>1</v>
      </c>
      <c r="F144" s="372" t="s">
        <v>395</v>
      </c>
      <c r="G144" s="372" t="s">
        <v>395</v>
      </c>
      <c r="H144" s="372" t="s">
        <v>395</v>
      </c>
      <c r="I144" s="372" t="s">
        <v>395</v>
      </c>
      <c r="J144" s="372" t="s">
        <v>395</v>
      </c>
      <c r="K144" s="372" t="s">
        <v>395</v>
      </c>
      <c r="L144" s="372" t="s">
        <v>395</v>
      </c>
      <c r="M144" s="372" t="s">
        <v>395</v>
      </c>
      <c r="N144" s="372" t="s">
        <v>395</v>
      </c>
      <c r="O144" s="372" t="s">
        <v>395</v>
      </c>
      <c r="P144" s="372" t="s">
        <v>395</v>
      </c>
      <c r="Q144" s="196"/>
      <c r="R144" s="196"/>
      <c r="S144" s="297"/>
      <c r="T144" s="297"/>
    </row>
    <row r="145" spans="1:20" ht="79.900000000000006" customHeight="1" x14ac:dyDescent="0.3">
      <c r="A145" s="209"/>
      <c r="B145" s="196">
        <f>SUBTOTAL(103,$C$3:C145)</f>
        <v>48</v>
      </c>
      <c r="C145" s="377"/>
      <c r="D145" s="373" t="s">
        <v>4284</v>
      </c>
      <c r="E145" s="372">
        <v>0</v>
      </c>
      <c r="F145" s="372" t="s">
        <v>395</v>
      </c>
      <c r="G145" s="372" t="s">
        <v>395</v>
      </c>
      <c r="H145" s="372" t="s">
        <v>395</v>
      </c>
      <c r="I145" s="372" t="s">
        <v>395</v>
      </c>
      <c r="J145" s="372" t="s">
        <v>395</v>
      </c>
      <c r="K145" s="372" t="s">
        <v>395</v>
      </c>
      <c r="L145" s="372" t="s">
        <v>395</v>
      </c>
      <c r="M145" s="372" t="s">
        <v>395</v>
      </c>
      <c r="N145" s="372" t="s">
        <v>395</v>
      </c>
      <c r="O145" s="372" t="s">
        <v>395</v>
      </c>
      <c r="P145" s="372" t="s">
        <v>395</v>
      </c>
      <c r="Q145" s="196"/>
      <c r="R145" s="196"/>
      <c r="S145" s="297"/>
      <c r="T145" s="297"/>
    </row>
    <row r="146" spans="1:20" ht="79.900000000000006" customHeight="1" x14ac:dyDescent="0.3">
      <c r="A146" s="209"/>
      <c r="B146" s="196">
        <f>SUBTOTAL(103,$C$3:C146)</f>
        <v>48</v>
      </c>
      <c r="C146" s="377"/>
      <c r="D146" s="373" t="s">
        <v>4285</v>
      </c>
      <c r="E146" s="372">
        <v>0</v>
      </c>
      <c r="F146" s="372" t="s">
        <v>395</v>
      </c>
      <c r="G146" s="372" t="s">
        <v>395</v>
      </c>
      <c r="H146" s="372" t="s">
        <v>395</v>
      </c>
      <c r="I146" s="372" t="s">
        <v>395</v>
      </c>
      <c r="J146" s="372" t="s">
        <v>395</v>
      </c>
      <c r="K146" s="372" t="s">
        <v>395</v>
      </c>
      <c r="L146" s="372" t="s">
        <v>395</v>
      </c>
      <c r="M146" s="372" t="s">
        <v>395</v>
      </c>
      <c r="N146" s="372" t="s">
        <v>395</v>
      </c>
      <c r="O146" s="372" t="s">
        <v>395</v>
      </c>
      <c r="P146" s="372" t="s">
        <v>395</v>
      </c>
      <c r="Q146" s="196"/>
      <c r="R146" s="196"/>
      <c r="S146" s="297"/>
      <c r="T146" s="297"/>
    </row>
    <row r="147" spans="1:20" ht="79.900000000000006" customHeight="1" x14ac:dyDescent="0.3">
      <c r="A147" s="209"/>
      <c r="B147" s="196">
        <f>SUBTOTAL(103,$C$3:C147)</f>
        <v>49</v>
      </c>
      <c r="C147" s="377" t="s">
        <v>4286</v>
      </c>
      <c r="D147" s="373" t="s">
        <v>4287</v>
      </c>
      <c r="E147" s="372">
        <v>1</v>
      </c>
      <c r="F147" s="372" t="s">
        <v>395</v>
      </c>
      <c r="G147" s="372" t="s">
        <v>395</v>
      </c>
      <c r="H147" s="372" t="s">
        <v>395</v>
      </c>
      <c r="I147" s="372" t="s">
        <v>395</v>
      </c>
      <c r="J147" s="372" t="s">
        <v>395</v>
      </c>
      <c r="K147" s="372" t="s">
        <v>395</v>
      </c>
      <c r="L147" s="372" t="s">
        <v>395</v>
      </c>
      <c r="M147" s="372" t="s">
        <v>395</v>
      </c>
      <c r="N147" s="372" t="s">
        <v>395</v>
      </c>
      <c r="O147" s="372" t="s">
        <v>395</v>
      </c>
      <c r="P147" s="372" t="s">
        <v>395</v>
      </c>
      <c r="Q147" s="196"/>
      <c r="R147" s="196"/>
      <c r="S147" s="297"/>
      <c r="T147" s="297"/>
    </row>
    <row r="148" spans="1:20" ht="79.900000000000006" customHeight="1" x14ac:dyDescent="0.3">
      <c r="A148" s="209"/>
      <c r="B148" s="196">
        <f>SUBTOTAL(103,$C$3:C148)</f>
        <v>49</v>
      </c>
      <c r="C148" s="377"/>
      <c r="D148" s="373" t="s">
        <v>4288</v>
      </c>
      <c r="E148" s="372">
        <v>0</v>
      </c>
      <c r="F148" s="372" t="s">
        <v>395</v>
      </c>
      <c r="G148" s="372" t="s">
        <v>395</v>
      </c>
      <c r="H148" s="372" t="s">
        <v>395</v>
      </c>
      <c r="I148" s="372" t="s">
        <v>395</v>
      </c>
      <c r="J148" s="372" t="s">
        <v>395</v>
      </c>
      <c r="K148" s="372" t="s">
        <v>395</v>
      </c>
      <c r="L148" s="372" t="s">
        <v>395</v>
      </c>
      <c r="M148" s="372" t="s">
        <v>395</v>
      </c>
      <c r="N148" s="372" t="s">
        <v>395</v>
      </c>
      <c r="O148" s="372" t="s">
        <v>395</v>
      </c>
      <c r="P148" s="372" t="s">
        <v>395</v>
      </c>
      <c r="Q148" s="196"/>
      <c r="R148" s="196"/>
      <c r="S148" s="297"/>
      <c r="T148" s="297"/>
    </row>
    <row r="149" spans="1:20" ht="79.900000000000006" customHeight="1" x14ac:dyDescent="0.3">
      <c r="A149" s="209"/>
      <c r="B149" s="196">
        <f>SUBTOTAL(103,$C$3:C149)</f>
        <v>49</v>
      </c>
      <c r="C149" s="377"/>
      <c r="D149" s="373" t="s">
        <v>4289</v>
      </c>
      <c r="E149" s="372">
        <v>0</v>
      </c>
      <c r="F149" s="372" t="s">
        <v>395</v>
      </c>
      <c r="G149" s="372" t="s">
        <v>395</v>
      </c>
      <c r="H149" s="372" t="s">
        <v>395</v>
      </c>
      <c r="I149" s="372" t="s">
        <v>395</v>
      </c>
      <c r="J149" s="372" t="s">
        <v>395</v>
      </c>
      <c r="K149" s="372" t="s">
        <v>395</v>
      </c>
      <c r="L149" s="372" t="s">
        <v>395</v>
      </c>
      <c r="M149" s="372" t="s">
        <v>395</v>
      </c>
      <c r="N149" s="372" t="s">
        <v>395</v>
      </c>
      <c r="O149" s="372" t="s">
        <v>395</v>
      </c>
      <c r="P149" s="372" t="s">
        <v>395</v>
      </c>
      <c r="Q149" s="196"/>
      <c r="R149" s="196"/>
      <c r="S149" s="297"/>
      <c r="T149" s="297"/>
    </row>
    <row r="150" spans="1:20" ht="79.900000000000006" customHeight="1" x14ac:dyDescent="0.3">
      <c r="A150" s="209"/>
      <c r="B150" s="196">
        <f>SUBTOTAL(103,$C$3:C150)</f>
        <v>50</v>
      </c>
      <c r="C150" s="377" t="s">
        <v>4290</v>
      </c>
      <c r="D150" s="373" t="s">
        <v>4291</v>
      </c>
      <c r="E150" s="372">
        <v>1</v>
      </c>
      <c r="F150" s="372" t="s">
        <v>395</v>
      </c>
      <c r="G150" s="372" t="s">
        <v>395</v>
      </c>
      <c r="H150" s="372" t="s">
        <v>395</v>
      </c>
      <c r="I150" s="372" t="s">
        <v>395</v>
      </c>
      <c r="J150" s="370" t="s">
        <v>395</v>
      </c>
      <c r="K150" s="370" t="s">
        <v>395</v>
      </c>
      <c r="L150" s="370" t="s">
        <v>395</v>
      </c>
      <c r="M150" s="372" t="s">
        <v>395</v>
      </c>
      <c r="N150" s="372" t="s">
        <v>395</v>
      </c>
      <c r="O150" s="372" t="s">
        <v>395</v>
      </c>
      <c r="P150" s="372" t="s">
        <v>395</v>
      </c>
      <c r="Q150" s="196"/>
      <c r="R150" s="196"/>
      <c r="S150" s="297"/>
      <c r="T150" s="297"/>
    </row>
    <row r="151" spans="1:20" ht="79.900000000000006" customHeight="1" x14ac:dyDescent="0.3">
      <c r="A151" s="209"/>
      <c r="B151" s="196">
        <f>SUBTOTAL(103,$C$3:C151)</f>
        <v>50</v>
      </c>
      <c r="C151" s="377"/>
      <c r="D151" s="373" t="s">
        <v>4292</v>
      </c>
      <c r="E151" s="372">
        <v>0</v>
      </c>
      <c r="F151" s="372" t="s">
        <v>395</v>
      </c>
      <c r="G151" s="372" t="s">
        <v>395</v>
      </c>
      <c r="H151" s="372" t="s">
        <v>395</v>
      </c>
      <c r="I151" s="372" t="s">
        <v>395</v>
      </c>
      <c r="J151" s="370" t="s">
        <v>395</v>
      </c>
      <c r="K151" s="370" t="s">
        <v>395</v>
      </c>
      <c r="L151" s="370" t="s">
        <v>395</v>
      </c>
      <c r="M151" s="372" t="s">
        <v>395</v>
      </c>
      <c r="N151" s="372" t="s">
        <v>395</v>
      </c>
      <c r="O151" s="372" t="s">
        <v>395</v>
      </c>
      <c r="P151" s="372" t="s">
        <v>395</v>
      </c>
      <c r="Q151" s="196"/>
      <c r="R151" s="196"/>
      <c r="S151" s="297"/>
      <c r="T151" s="297"/>
    </row>
    <row r="152" spans="1:20" ht="79.900000000000006" customHeight="1" x14ac:dyDescent="0.3">
      <c r="A152" s="209"/>
      <c r="B152" s="196">
        <f>SUBTOTAL(103,$C$3:C152)</f>
        <v>50</v>
      </c>
      <c r="C152" s="377"/>
      <c r="D152" s="373" t="s">
        <v>4293</v>
      </c>
      <c r="E152" s="372">
        <v>0</v>
      </c>
      <c r="F152" s="372" t="s">
        <v>395</v>
      </c>
      <c r="G152" s="372" t="s">
        <v>395</v>
      </c>
      <c r="H152" s="372" t="s">
        <v>395</v>
      </c>
      <c r="I152" s="372" t="s">
        <v>395</v>
      </c>
      <c r="J152" s="370" t="s">
        <v>395</v>
      </c>
      <c r="K152" s="370" t="s">
        <v>395</v>
      </c>
      <c r="L152" s="370" t="s">
        <v>395</v>
      </c>
      <c r="M152" s="372" t="s">
        <v>395</v>
      </c>
      <c r="N152" s="372" t="s">
        <v>395</v>
      </c>
      <c r="O152" s="372" t="s">
        <v>395</v>
      </c>
      <c r="P152" s="372" t="s">
        <v>395</v>
      </c>
      <c r="Q152" s="196"/>
      <c r="R152" s="196"/>
      <c r="S152" s="297"/>
      <c r="T152" s="297"/>
    </row>
    <row r="153" spans="1:20" ht="79.900000000000006" customHeight="1" x14ac:dyDescent="0.3">
      <c r="A153" s="209"/>
      <c r="B153" s="196">
        <f>SUBTOTAL(103,$C$3:C153)</f>
        <v>51</v>
      </c>
      <c r="C153" s="377" t="s">
        <v>4806</v>
      </c>
      <c r="D153" s="373" t="s">
        <v>666</v>
      </c>
      <c r="E153" s="372">
        <v>1</v>
      </c>
      <c r="F153" s="372" t="s">
        <v>395</v>
      </c>
      <c r="G153" s="372" t="s">
        <v>395</v>
      </c>
      <c r="H153" s="372" t="s">
        <v>395</v>
      </c>
      <c r="I153" s="372" t="s">
        <v>395</v>
      </c>
      <c r="J153" s="370" t="s">
        <v>395</v>
      </c>
      <c r="K153" s="370" t="s">
        <v>395</v>
      </c>
      <c r="L153" s="370" t="s">
        <v>395</v>
      </c>
      <c r="M153" s="372" t="s">
        <v>395</v>
      </c>
      <c r="N153" s="370"/>
      <c r="O153" s="370"/>
      <c r="P153" s="370"/>
      <c r="Q153" s="196"/>
      <c r="R153" s="196"/>
      <c r="S153" s="297"/>
      <c r="T153" s="297"/>
    </row>
    <row r="154" spans="1:20" ht="79.900000000000006" customHeight="1" x14ac:dyDescent="0.3">
      <c r="A154" s="209"/>
      <c r="B154" s="196">
        <f>SUBTOTAL(103,$C$3:C154)</f>
        <v>51</v>
      </c>
      <c r="C154" s="377"/>
      <c r="D154" s="373" t="s">
        <v>665</v>
      </c>
      <c r="E154" s="372">
        <v>0</v>
      </c>
      <c r="F154" s="372" t="s">
        <v>395</v>
      </c>
      <c r="G154" s="372" t="s">
        <v>395</v>
      </c>
      <c r="H154" s="372" t="s">
        <v>395</v>
      </c>
      <c r="I154" s="372" t="s">
        <v>395</v>
      </c>
      <c r="J154" s="370" t="s">
        <v>395</v>
      </c>
      <c r="K154" s="370" t="s">
        <v>395</v>
      </c>
      <c r="L154" s="370" t="s">
        <v>395</v>
      </c>
      <c r="M154" s="372" t="s">
        <v>395</v>
      </c>
      <c r="N154" s="370"/>
      <c r="O154" s="370"/>
      <c r="P154" s="370"/>
      <c r="Q154" s="196"/>
      <c r="R154" s="196"/>
      <c r="S154" s="297"/>
      <c r="T154" s="297"/>
    </row>
    <row r="155" spans="1:20" ht="79.900000000000006" customHeight="1" x14ac:dyDescent="0.3">
      <c r="A155" s="209"/>
      <c r="B155" s="196">
        <f>SUBTOTAL(103,$C$3:C155)</f>
        <v>51</v>
      </c>
      <c r="C155" s="377"/>
      <c r="D155" s="373" t="s">
        <v>664</v>
      </c>
      <c r="E155" s="372">
        <v>0</v>
      </c>
      <c r="F155" s="372" t="s">
        <v>395</v>
      </c>
      <c r="G155" s="372" t="s">
        <v>395</v>
      </c>
      <c r="H155" s="372" t="s">
        <v>395</v>
      </c>
      <c r="I155" s="372" t="s">
        <v>395</v>
      </c>
      <c r="J155" s="370" t="s">
        <v>395</v>
      </c>
      <c r="K155" s="370" t="s">
        <v>395</v>
      </c>
      <c r="L155" s="370" t="s">
        <v>395</v>
      </c>
      <c r="M155" s="372" t="s">
        <v>395</v>
      </c>
      <c r="N155" s="370"/>
      <c r="O155" s="370"/>
      <c r="P155" s="370"/>
      <c r="Q155" s="196"/>
      <c r="R155" s="196"/>
      <c r="S155" s="297"/>
      <c r="T155" s="297"/>
    </row>
    <row r="156" spans="1:20" ht="125.25" customHeight="1" x14ac:dyDescent="0.3">
      <c r="A156" s="208"/>
      <c r="B156" s="196">
        <f>SUBTOTAL(103,$C$3:C156)</f>
        <v>52</v>
      </c>
      <c r="C156" s="374" t="s">
        <v>4120</v>
      </c>
      <c r="D156" s="373" t="s">
        <v>11</v>
      </c>
      <c r="E156" s="372">
        <v>1</v>
      </c>
      <c r="F156" s="369"/>
      <c r="G156" s="369"/>
      <c r="H156" s="369"/>
      <c r="I156" s="372"/>
      <c r="J156" s="372" t="s">
        <v>395</v>
      </c>
      <c r="K156" s="372" t="s">
        <v>395</v>
      </c>
      <c r="L156" s="312" t="s">
        <v>395</v>
      </c>
      <c r="M156" s="372"/>
      <c r="N156" s="372"/>
      <c r="O156" s="372"/>
      <c r="P156" s="369"/>
      <c r="Q156" s="196"/>
      <c r="R156" s="196"/>
      <c r="S156" s="297"/>
      <c r="T156" s="297"/>
    </row>
    <row r="157" spans="1:20" ht="79.900000000000006" customHeight="1" x14ac:dyDescent="0.3">
      <c r="A157" s="208"/>
      <c r="B157" s="196">
        <f>SUBTOTAL(103,$C$3:C157)</f>
        <v>52</v>
      </c>
      <c r="C157" s="374"/>
      <c r="D157" s="373" t="s">
        <v>806</v>
      </c>
      <c r="E157" s="372">
        <v>0</v>
      </c>
      <c r="F157" s="369"/>
      <c r="G157" s="369"/>
      <c r="H157" s="369"/>
      <c r="I157" s="372"/>
      <c r="J157" s="372" t="s">
        <v>395</v>
      </c>
      <c r="K157" s="372" t="s">
        <v>395</v>
      </c>
      <c r="L157" s="312" t="s">
        <v>395</v>
      </c>
      <c r="M157" s="372"/>
      <c r="N157" s="372"/>
      <c r="O157" s="372"/>
      <c r="P157" s="369"/>
      <c r="Q157" s="196"/>
      <c r="R157" s="196"/>
      <c r="S157" s="297"/>
      <c r="T157" s="297"/>
    </row>
    <row r="158" spans="1:20" ht="79.900000000000006" customHeight="1" x14ac:dyDescent="0.3">
      <c r="A158" s="208"/>
      <c r="B158" s="196">
        <f>SUBTOTAL(103,$C$3:C158)</f>
        <v>52</v>
      </c>
      <c r="C158" s="374"/>
      <c r="D158" s="373" t="s">
        <v>12</v>
      </c>
      <c r="E158" s="372">
        <v>0</v>
      </c>
      <c r="F158" s="369"/>
      <c r="G158" s="369"/>
      <c r="H158" s="369"/>
      <c r="I158" s="372"/>
      <c r="J158" s="372" t="s">
        <v>395</v>
      </c>
      <c r="K158" s="372" t="s">
        <v>395</v>
      </c>
      <c r="L158" s="312" t="s">
        <v>395</v>
      </c>
      <c r="M158" s="372"/>
      <c r="N158" s="372"/>
      <c r="O158" s="372"/>
      <c r="P158" s="369"/>
      <c r="Q158" s="196"/>
      <c r="R158" s="196"/>
      <c r="S158" s="297"/>
      <c r="T158" s="297"/>
    </row>
    <row r="159" spans="1:20" ht="79.900000000000006" customHeight="1" x14ac:dyDescent="0.3">
      <c r="A159" s="208"/>
      <c r="B159" s="196">
        <f>SUBTOTAL(103,$C$3:C159)</f>
        <v>53</v>
      </c>
      <c r="C159" s="374" t="s">
        <v>4294</v>
      </c>
      <c r="D159" s="373" t="s">
        <v>4295</v>
      </c>
      <c r="E159" s="372">
        <v>1</v>
      </c>
      <c r="F159" s="369"/>
      <c r="G159" s="369"/>
      <c r="H159" s="369"/>
      <c r="I159" s="372"/>
      <c r="J159" s="372" t="s">
        <v>395</v>
      </c>
      <c r="K159" s="372" t="s">
        <v>395</v>
      </c>
      <c r="L159" s="372" t="s">
        <v>395</v>
      </c>
      <c r="M159" s="372"/>
      <c r="N159" s="372"/>
      <c r="O159" s="372"/>
      <c r="P159" s="369"/>
      <c r="Q159" s="196"/>
      <c r="R159" s="196"/>
      <c r="S159" s="297"/>
      <c r="T159" s="297"/>
    </row>
    <row r="160" spans="1:20" ht="79.900000000000006" customHeight="1" x14ac:dyDescent="0.3">
      <c r="A160" s="208"/>
      <c r="B160" s="196">
        <f>SUBTOTAL(103,$C$3:C160)</f>
        <v>53</v>
      </c>
      <c r="C160" s="374"/>
      <c r="D160" s="373" t="s">
        <v>4296</v>
      </c>
      <c r="E160" s="372">
        <v>0</v>
      </c>
      <c r="F160" s="369"/>
      <c r="G160" s="369"/>
      <c r="H160" s="369"/>
      <c r="I160" s="372"/>
      <c r="J160" s="372" t="s">
        <v>395</v>
      </c>
      <c r="K160" s="372" t="s">
        <v>395</v>
      </c>
      <c r="L160" s="372" t="s">
        <v>395</v>
      </c>
      <c r="M160" s="372"/>
      <c r="N160" s="372"/>
      <c r="O160" s="372"/>
      <c r="P160" s="369"/>
      <c r="Q160" s="196"/>
      <c r="R160" s="196"/>
      <c r="S160" s="297"/>
      <c r="T160" s="297"/>
    </row>
    <row r="161" spans="1:20" ht="79.900000000000006" customHeight="1" x14ac:dyDescent="0.3">
      <c r="A161" s="208"/>
      <c r="B161" s="196">
        <f>SUBTOTAL(103,$C$3:C161)</f>
        <v>53</v>
      </c>
      <c r="C161" s="374"/>
      <c r="D161" s="373" t="s">
        <v>4297</v>
      </c>
      <c r="E161" s="372">
        <v>0</v>
      </c>
      <c r="F161" s="369"/>
      <c r="G161" s="369"/>
      <c r="H161" s="369"/>
      <c r="I161" s="372"/>
      <c r="J161" s="372" t="s">
        <v>395</v>
      </c>
      <c r="K161" s="372" t="s">
        <v>395</v>
      </c>
      <c r="L161" s="372" t="s">
        <v>395</v>
      </c>
      <c r="M161" s="372"/>
      <c r="N161" s="372"/>
      <c r="O161" s="372"/>
      <c r="P161" s="369"/>
      <c r="Q161" s="196"/>
      <c r="R161" s="196"/>
      <c r="S161" s="297"/>
      <c r="T161" s="297"/>
    </row>
    <row r="162" spans="1:20" ht="102.75" customHeight="1" x14ac:dyDescent="0.3">
      <c r="A162" s="208"/>
      <c r="B162" s="196">
        <f>SUBTOTAL(103,$C$3:C162)</f>
        <v>54</v>
      </c>
      <c r="C162" s="374" t="s">
        <v>4298</v>
      </c>
      <c r="D162" s="373" t="s">
        <v>2744</v>
      </c>
      <c r="E162" s="372">
        <v>1</v>
      </c>
      <c r="F162" s="369"/>
      <c r="G162" s="369"/>
      <c r="H162" s="369"/>
      <c r="I162" s="372"/>
      <c r="J162" s="372" t="s">
        <v>395</v>
      </c>
      <c r="K162" s="372" t="s">
        <v>395</v>
      </c>
      <c r="L162" s="312" t="s">
        <v>395</v>
      </c>
      <c r="M162" s="372"/>
      <c r="N162" s="372"/>
      <c r="O162" s="372"/>
      <c r="P162" s="369"/>
      <c r="Q162" s="196"/>
      <c r="R162" s="196"/>
      <c r="S162" s="297"/>
      <c r="T162" s="297"/>
    </row>
    <row r="163" spans="1:20" ht="79.900000000000006" customHeight="1" x14ac:dyDescent="0.3">
      <c r="A163" s="208"/>
      <c r="B163" s="196">
        <f>SUBTOTAL(103,$C$3:C163)</f>
        <v>54</v>
      </c>
      <c r="C163" s="374"/>
      <c r="D163" s="373" t="s">
        <v>218</v>
      </c>
      <c r="E163" s="372">
        <v>0</v>
      </c>
      <c r="F163" s="369"/>
      <c r="G163" s="369"/>
      <c r="H163" s="369"/>
      <c r="I163" s="372"/>
      <c r="J163" s="372" t="s">
        <v>395</v>
      </c>
      <c r="K163" s="372" t="s">
        <v>395</v>
      </c>
      <c r="L163" s="312" t="s">
        <v>395</v>
      </c>
      <c r="M163" s="372"/>
      <c r="N163" s="372"/>
      <c r="O163" s="372"/>
      <c r="P163" s="369"/>
      <c r="Q163" s="196"/>
      <c r="R163" s="196"/>
      <c r="S163" s="297"/>
      <c r="T163" s="297"/>
    </row>
    <row r="164" spans="1:20" ht="79.900000000000006" customHeight="1" x14ac:dyDescent="0.3">
      <c r="A164" s="208"/>
      <c r="B164" s="196">
        <f>SUBTOTAL(103,$C$3:C164)</f>
        <v>54</v>
      </c>
      <c r="C164" s="374"/>
      <c r="D164" s="373" t="s">
        <v>219</v>
      </c>
      <c r="E164" s="372">
        <v>0</v>
      </c>
      <c r="F164" s="369"/>
      <c r="G164" s="369"/>
      <c r="H164" s="369"/>
      <c r="I164" s="372"/>
      <c r="J164" s="372" t="s">
        <v>395</v>
      </c>
      <c r="K164" s="372" t="s">
        <v>395</v>
      </c>
      <c r="L164" s="312" t="s">
        <v>395</v>
      </c>
      <c r="M164" s="372"/>
      <c r="N164" s="372"/>
      <c r="O164" s="372"/>
      <c r="P164" s="369"/>
      <c r="Q164" s="196"/>
      <c r="R164" s="196"/>
      <c r="S164" s="297"/>
      <c r="T164" s="297"/>
    </row>
    <row r="165" spans="1:20" ht="79.900000000000006" customHeight="1" x14ac:dyDescent="0.3">
      <c r="A165" s="208"/>
      <c r="B165" s="196">
        <f>SUBTOTAL(103,$C$3:C165)</f>
        <v>55</v>
      </c>
      <c r="C165" s="374" t="s">
        <v>2745</v>
      </c>
      <c r="D165" s="373" t="s">
        <v>4299</v>
      </c>
      <c r="E165" s="372">
        <v>1</v>
      </c>
      <c r="F165" s="372" t="s">
        <v>395</v>
      </c>
      <c r="G165" s="372" t="s">
        <v>395</v>
      </c>
      <c r="H165" s="372" t="s">
        <v>395</v>
      </c>
      <c r="I165" s="372" t="s">
        <v>395</v>
      </c>
      <c r="J165" s="372" t="s">
        <v>395</v>
      </c>
      <c r="K165" s="372" t="s">
        <v>395</v>
      </c>
      <c r="L165" s="372" t="s">
        <v>395</v>
      </c>
      <c r="M165" s="372" t="s">
        <v>395</v>
      </c>
      <c r="N165" s="372" t="s">
        <v>395</v>
      </c>
      <c r="O165" s="372" t="s">
        <v>395</v>
      </c>
      <c r="P165" s="372" t="s">
        <v>395</v>
      </c>
      <c r="Q165" s="196"/>
      <c r="R165" s="196"/>
      <c r="S165" s="297"/>
      <c r="T165" s="297"/>
    </row>
    <row r="166" spans="1:20" ht="79.900000000000006" customHeight="1" x14ac:dyDescent="0.3">
      <c r="A166" s="208"/>
      <c r="B166" s="196">
        <f>SUBTOTAL(103,$C$3:C166)</f>
        <v>55</v>
      </c>
      <c r="C166" s="374"/>
      <c r="D166" s="373" t="s">
        <v>4847</v>
      </c>
      <c r="E166" s="372">
        <v>0</v>
      </c>
      <c r="F166" s="372" t="s">
        <v>395</v>
      </c>
      <c r="G166" s="372" t="s">
        <v>395</v>
      </c>
      <c r="H166" s="372" t="s">
        <v>395</v>
      </c>
      <c r="I166" s="372" t="s">
        <v>395</v>
      </c>
      <c r="J166" s="372" t="s">
        <v>395</v>
      </c>
      <c r="K166" s="372" t="s">
        <v>395</v>
      </c>
      <c r="L166" s="372" t="s">
        <v>395</v>
      </c>
      <c r="M166" s="372" t="s">
        <v>395</v>
      </c>
      <c r="N166" s="372" t="s">
        <v>395</v>
      </c>
      <c r="O166" s="372" t="s">
        <v>395</v>
      </c>
      <c r="P166" s="372" t="s">
        <v>395</v>
      </c>
      <c r="Q166" s="196"/>
      <c r="R166" s="196"/>
      <c r="S166" s="297"/>
      <c r="T166" s="297"/>
    </row>
    <row r="167" spans="1:20" ht="79.900000000000006" customHeight="1" x14ac:dyDescent="0.3">
      <c r="A167" s="208"/>
      <c r="B167" s="196">
        <f>SUBTOTAL(103,$C$3:C167)</f>
        <v>55</v>
      </c>
      <c r="C167" s="374"/>
      <c r="D167" s="373" t="s">
        <v>4300</v>
      </c>
      <c r="E167" s="372">
        <v>0</v>
      </c>
      <c r="F167" s="372" t="s">
        <v>395</v>
      </c>
      <c r="G167" s="372" t="s">
        <v>395</v>
      </c>
      <c r="H167" s="372" t="s">
        <v>395</v>
      </c>
      <c r="I167" s="372" t="s">
        <v>395</v>
      </c>
      <c r="J167" s="372" t="s">
        <v>395</v>
      </c>
      <c r="K167" s="372" t="s">
        <v>395</v>
      </c>
      <c r="L167" s="372" t="s">
        <v>395</v>
      </c>
      <c r="M167" s="372" t="s">
        <v>395</v>
      </c>
      <c r="N167" s="372" t="s">
        <v>395</v>
      </c>
      <c r="O167" s="372" t="s">
        <v>395</v>
      </c>
      <c r="P167" s="372" t="s">
        <v>395</v>
      </c>
      <c r="Q167" s="196"/>
      <c r="R167" s="196"/>
      <c r="S167" s="297"/>
      <c r="T167" s="297"/>
    </row>
    <row r="168" spans="1:20" ht="79.900000000000006" customHeight="1" x14ac:dyDescent="0.3">
      <c r="A168" s="208"/>
      <c r="B168" s="196">
        <f>SUBTOTAL(103,$C$3:C168)</f>
        <v>56</v>
      </c>
      <c r="C168" s="374" t="s">
        <v>4301</v>
      </c>
      <c r="D168" s="373" t="s">
        <v>2746</v>
      </c>
      <c r="E168" s="372">
        <v>1</v>
      </c>
      <c r="F168" s="370" t="s">
        <v>395</v>
      </c>
      <c r="G168" s="370" t="s">
        <v>395</v>
      </c>
      <c r="H168" s="370" t="s">
        <v>395</v>
      </c>
      <c r="I168" s="370" t="s">
        <v>395</v>
      </c>
      <c r="J168" s="372" t="s">
        <v>395</v>
      </c>
      <c r="K168" s="372" t="s">
        <v>395</v>
      </c>
      <c r="L168" s="312" t="s">
        <v>395</v>
      </c>
      <c r="M168" s="211" t="s">
        <v>395</v>
      </c>
      <c r="N168" s="211" t="s">
        <v>395</v>
      </c>
      <c r="O168" s="211" t="s">
        <v>395</v>
      </c>
      <c r="P168" s="211" t="s">
        <v>395</v>
      </c>
      <c r="Q168" s="196"/>
      <c r="R168" s="196"/>
      <c r="S168" s="297"/>
      <c r="T168" s="297"/>
    </row>
    <row r="169" spans="1:20" ht="79.900000000000006" customHeight="1" x14ac:dyDescent="0.3">
      <c r="A169" s="208"/>
      <c r="B169" s="196">
        <f>SUBTOTAL(103,$C$3:C169)</f>
        <v>56</v>
      </c>
      <c r="C169" s="374"/>
      <c r="D169" s="373" t="s">
        <v>2747</v>
      </c>
      <c r="E169" s="372">
        <v>0</v>
      </c>
      <c r="F169" s="370" t="s">
        <v>395</v>
      </c>
      <c r="G169" s="370" t="s">
        <v>395</v>
      </c>
      <c r="H169" s="370" t="s">
        <v>395</v>
      </c>
      <c r="I169" s="370" t="s">
        <v>395</v>
      </c>
      <c r="J169" s="372" t="s">
        <v>395</v>
      </c>
      <c r="K169" s="372" t="s">
        <v>395</v>
      </c>
      <c r="L169" s="312" t="s">
        <v>395</v>
      </c>
      <c r="M169" s="211" t="s">
        <v>395</v>
      </c>
      <c r="N169" s="211" t="s">
        <v>395</v>
      </c>
      <c r="O169" s="211" t="s">
        <v>395</v>
      </c>
      <c r="P169" s="211" t="s">
        <v>395</v>
      </c>
      <c r="Q169" s="196"/>
      <c r="R169" s="196"/>
      <c r="S169" s="297"/>
      <c r="T169" s="297"/>
    </row>
    <row r="170" spans="1:20" ht="79.900000000000006" customHeight="1" x14ac:dyDescent="0.3">
      <c r="A170" s="208"/>
      <c r="B170" s="196">
        <f>SUBTOTAL(103,$C$3:C170)</f>
        <v>56</v>
      </c>
      <c r="C170" s="374"/>
      <c r="D170" s="373" t="s">
        <v>4302</v>
      </c>
      <c r="E170" s="372">
        <v>0</v>
      </c>
      <c r="F170" s="370" t="s">
        <v>395</v>
      </c>
      <c r="G170" s="370" t="s">
        <v>395</v>
      </c>
      <c r="H170" s="370" t="s">
        <v>395</v>
      </c>
      <c r="I170" s="370" t="s">
        <v>395</v>
      </c>
      <c r="J170" s="372" t="s">
        <v>395</v>
      </c>
      <c r="K170" s="372" t="s">
        <v>395</v>
      </c>
      <c r="L170" s="312" t="s">
        <v>395</v>
      </c>
      <c r="M170" s="211" t="s">
        <v>395</v>
      </c>
      <c r="N170" s="211" t="s">
        <v>395</v>
      </c>
      <c r="O170" s="211" t="s">
        <v>395</v>
      </c>
      <c r="P170" s="211" t="s">
        <v>395</v>
      </c>
      <c r="Q170" s="196"/>
      <c r="R170" s="196"/>
      <c r="S170" s="297"/>
      <c r="T170" s="297"/>
    </row>
    <row r="171" spans="1:20" ht="79.900000000000006" customHeight="1" x14ac:dyDescent="0.3">
      <c r="A171" s="208"/>
      <c r="B171" s="196">
        <f>SUBTOTAL(103,$C$3:C171)</f>
        <v>57</v>
      </c>
      <c r="C171" s="374" t="s">
        <v>4637</v>
      </c>
      <c r="D171" s="373" t="s">
        <v>4638</v>
      </c>
      <c r="E171" s="372">
        <v>1</v>
      </c>
      <c r="F171" s="372" t="s">
        <v>395</v>
      </c>
      <c r="G171" s="372" t="s">
        <v>395</v>
      </c>
      <c r="H171" s="372" t="s">
        <v>395</v>
      </c>
      <c r="I171" s="372" t="s">
        <v>395</v>
      </c>
      <c r="J171" s="372"/>
      <c r="K171" s="372"/>
      <c r="L171" s="312"/>
      <c r="M171" s="372"/>
      <c r="N171" s="372"/>
      <c r="O171" s="372"/>
      <c r="P171" s="369"/>
      <c r="Q171" s="196"/>
      <c r="R171" s="196"/>
      <c r="S171" s="297"/>
      <c r="T171" s="297"/>
    </row>
    <row r="172" spans="1:20" ht="79.900000000000006" customHeight="1" x14ac:dyDescent="0.3">
      <c r="A172" s="208"/>
      <c r="B172" s="196">
        <f>SUBTOTAL(103,$C$3:C172)</f>
        <v>57</v>
      </c>
      <c r="C172" s="374"/>
      <c r="D172" s="373" t="s">
        <v>4639</v>
      </c>
      <c r="E172" s="372">
        <v>0</v>
      </c>
      <c r="F172" s="372" t="s">
        <v>395</v>
      </c>
      <c r="G172" s="372" t="s">
        <v>395</v>
      </c>
      <c r="H172" s="372" t="s">
        <v>395</v>
      </c>
      <c r="I172" s="372" t="s">
        <v>395</v>
      </c>
      <c r="J172" s="372"/>
      <c r="K172" s="372"/>
      <c r="L172" s="312"/>
      <c r="M172" s="372"/>
      <c r="N172" s="372"/>
      <c r="O172" s="372"/>
      <c r="P172" s="369"/>
      <c r="Q172" s="196"/>
      <c r="R172" s="196"/>
      <c r="S172" s="297"/>
      <c r="T172" s="297"/>
    </row>
    <row r="173" spans="1:20" ht="79.900000000000006" customHeight="1" x14ac:dyDescent="0.3">
      <c r="A173" s="208"/>
      <c r="B173" s="196">
        <f>SUBTOTAL(103,$C$3:C173)</f>
        <v>57</v>
      </c>
      <c r="C173" s="374"/>
      <c r="D173" s="373" t="s">
        <v>4640</v>
      </c>
      <c r="E173" s="372">
        <v>0</v>
      </c>
      <c r="F173" s="372" t="s">
        <v>395</v>
      </c>
      <c r="G173" s="372" t="s">
        <v>395</v>
      </c>
      <c r="H173" s="372" t="s">
        <v>395</v>
      </c>
      <c r="I173" s="372" t="s">
        <v>395</v>
      </c>
      <c r="J173" s="372"/>
      <c r="K173" s="372"/>
      <c r="L173" s="312"/>
      <c r="M173" s="372"/>
      <c r="N173" s="372"/>
      <c r="O173" s="372"/>
      <c r="P173" s="369"/>
      <c r="Q173" s="196"/>
      <c r="R173" s="196"/>
      <c r="S173" s="297"/>
      <c r="T173" s="297"/>
    </row>
    <row r="174" spans="1:20" ht="79.900000000000006" customHeight="1" x14ac:dyDescent="0.3">
      <c r="A174" s="208"/>
      <c r="B174" s="196">
        <f>SUBTOTAL(103,$C$3:C174)</f>
        <v>58</v>
      </c>
      <c r="C174" s="374" t="s">
        <v>4849</v>
      </c>
      <c r="D174" s="373" t="s">
        <v>2750</v>
      </c>
      <c r="E174" s="372">
        <v>1</v>
      </c>
      <c r="F174" s="372" t="s">
        <v>395</v>
      </c>
      <c r="G174" s="372" t="s">
        <v>395</v>
      </c>
      <c r="H174" s="372" t="s">
        <v>395</v>
      </c>
      <c r="I174" s="372" t="s">
        <v>395</v>
      </c>
      <c r="J174" s="372" t="s">
        <v>395</v>
      </c>
      <c r="K174" s="372" t="s">
        <v>395</v>
      </c>
      <c r="L174" s="372" t="s">
        <v>395</v>
      </c>
      <c r="M174" s="372" t="s">
        <v>395</v>
      </c>
      <c r="N174" s="372" t="s">
        <v>395</v>
      </c>
      <c r="O174" s="372" t="s">
        <v>395</v>
      </c>
      <c r="P174" s="372" t="s">
        <v>395</v>
      </c>
      <c r="Q174" s="196"/>
      <c r="R174" s="196"/>
      <c r="S174" s="297"/>
      <c r="T174" s="297"/>
    </row>
    <row r="175" spans="1:20" ht="79.900000000000006" customHeight="1" x14ac:dyDescent="0.3">
      <c r="A175" s="208"/>
      <c r="B175" s="196">
        <f>SUBTOTAL(103,$C$3:C175)</f>
        <v>58</v>
      </c>
      <c r="C175" s="374"/>
      <c r="D175" s="373" t="s">
        <v>2751</v>
      </c>
      <c r="E175" s="372">
        <v>0</v>
      </c>
      <c r="F175" s="372" t="s">
        <v>395</v>
      </c>
      <c r="G175" s="372" t="s">
        <v>395</v>
      </c>
      <c r="H175" s="372" t="s">
        <v>395</v>
      </c>
      <c r="I175" s="372" t="s">
        <v>395</v>
      </c>
      <c r="J175" s="372" t="s">
        <v>395</v>
      </c>
      <c r="K175" s="372" t="s">
        <v>395</v>
      </c>
      <c r="L175" s="372" t="s">
        <v>395</v>
      </c>
      <c r="M175" s="372" t="s">
        <v>395</v>
      </c>
      <c r="N175" s="372" t="s">
        <v>395</v>
      </c>
      <c r="O175" s="372" t="s">
        <v>395</v>
      </c>
      <c r="P175" s="372" t="s">
        <v>395</v>
      </c>
      <c r="Q175" s="196"/>
      <c r="R175" s="196"/>
      <c r="S175" s="297"/>
      <c r="T175" s="297"/>
    </row>
    <row r="176" spans="1:20" ht="79.900000000000006" customHeight="1" x14ac:dyDescent="0.3">
      <c r="A176" s="208"/>
      <c r="B176" s="196">
        <f>SUBTOTAL(103,$C$3:C176)</f>
        <v>58</v>
      </c>
      <c r="C176" s="374"/>
      <c r="D176" s="373" t="s">
        <v>2752</v>
      </c>
      <c r="E176" s="372">
        <v>0</v>
      </c>
      <c r="F176" s="372" t="s">
        <v>395</v>
      </c>
      <c r="G176" s="372" t="s">
        <v>395</v>
      </c>
      <c r="H176" s="372" t="s">
        <v>395</v>
      </c>
      <c r="I176" s="372" t="s">
        <v>395</v>
      </c>
      <c r="J176" s="372" t="s">
        <v>395</v>
      </c>
      <c r="K176" s="372" t="s">
        <v>395</v>
      </c>
      <c r="L176" s="372" t="s">
        <v>395</v>
      </c>
      <c r="M176" s="372" t="s">
        <v>395</v>
      </c>
      <c r="N176" s="372" t="s">
        <v>395</v>
      </c>
      <c r="O176" s="372" t="s">
        <v>395</v>
      </c>
      <c r="P176" s="372" t="s">
        <v>395</v>
      </c>
      <c r="Q176" s="196"/>
      <c r="R176" s="196"/>
      <c r="S176" s="297"/>
      <c r="T176" s="297"/>
    </row>
    <row r="177" spans="1:20" ht="79.900000000000006" customHeight="1" x14ac:dyDescent="0.3">
      <c r="A177" s="208"/>
      <c r="B177" s="196">
        <f>SUBTOTAL(103,$C$3:C177)</f>
        <v>59</v>
      </c>
      <c r="C177" s="374" t="s">
        <v>4303</v>
      </c>
      <c r="D177" s="373" t="s">
        <v>2753</v>
      </c>
      <c r="E177" s="372">
        <v>1</v>
      </c>
      <c r="F177" s="372" t="s">
        <v>395</v>
      </c>
      <c r="G177" s="372" t="s">
        <v>395</v>
      </c>
      <c r="H177" s="372" t="s">
        <v>395</v>
      </c>
      <c r="I177" s="312" t="s">
        <v>395</v>
      </c>
      <c r="J177" s="312" t="s">
        <v>395</v>
      </c>
      <c r="K177" s="312" t="s">
        <v>395</v>
      </c>
      <c r="L177" s="312" t="s">
        <v>395</v>
      </c>
      <c r="M177" s="312" t="s">
        <v>395</v>
      </c>
      <c r="N177" s="312" t="s">
        <v>395</v>
      </c>
      <c r="O177" s="312" t="s">
        <v>395</v>
      </c>
      <c r="P177" s="312" t="s">
        <v>395</v>
      </c>
      <c r="Q177" s="196"/>
      <c r="R177" s="196"/>
      <c r="S177" s="297"/>
      <c r="T177" s="297"/>
    </row>
    <row r="178" spans="1:20" ht="79.900000000000006" customHeight="1" x14ac:dyDescent="0.3">
      <c r="A178" s="208"/>
      <c r="B178" s="196">
        <f>SUBTOTAL(103,$C$3:C178)</f>
        <v>59</v>
      </c>
      <c r="C178" s="374"/>
      <c r="D178" s="373" t="s">
        <v>2754</v>
      </c>
      <c r="E178" s="372">
        <v>0</v>
      </c>
      <c r="F178" s="372" t="s">
        <v>395</v>
      </c>
      <c r="G178" s="372" t="s">
        <v>395</v>
      </c>
      <c r="H178" s="372" t="s">
        <v>395</v>
      </c>
      <c r="I178" s="312" t="s">
        <v>395</v>
      </c>
      <c r="J178" s="312" t="s">
        <v>395</v>
      </c>
      <c r="K178" s="312" t="s">
        <v>395</v>
      </c>
      <c r="L178" s="312" t="s">
        <v>395</v>
      </c>
      <c r="M178" s="312" t="s">
        <v>395</v>
      </c>
      <c r="N178" s="312" t="s">
        <v>395</v>
      </c>
      <c r="O178" s="312" t="s">
        <v>395</v>
      </c>
      <c r="P178" s="312" t="s">
        <v>395</v>
      </c>
      <c r="Q178" s="196"/>
      <c r="R178" s="196"/>
      <c r="S178" s="297"/>
      <c r="T178" s="297"/>
    </row>
    <row r="179" spans="1:20" ht="79.900000000000006" customHeight="1" x14ac:dyDescent="0.3">
      <c r="A179" s="208"/>
      <c r="B179" s="196">
        <f>SUBTOTAL(103,$C$3:C179)</f>
        <v>59</v>
      </c>
      <c r="C179" s="374"/>
      <c r="D179" s="373" t="s">
        <v>2755</v>
      </c>
      <c r="E179" s="372">
        <v>0</v>
      </c>
      <c r="F179" s="372" t="s">
        <v>395</v>
      </c>
      <c r="G179" s="372" t="s">
        <v>395</v>
      </c>
      <c r="H179" s="372" t="s">
        <v>395</v>
      </c>
      <c r="I179" s="312" t="s">
        <v>395</v>
      </c>
      <c r="J179" s="312" t="s">
        <v>395</v>
      </c>
      <c r="K179" s="312" t="s">
        <v>395</v>
      </c>
      <c r="L179" s="312" t="s">
        <v>395</v>
      </c>
      <c r="M179" s="312" t="s">
        <v>395</v>
      </c>
      <c r="N179" s="312" t="s">
        <v>395</v>
      </c>
      <c r="O179" s="312" t="s">
        <v>395</v>
      </c>
      <c r="P179" s="312" t="s">
        <v>395</v>
      </c>
      <c r="Q179" s="196"/>
      <c r="R179" s="196"/>
      <c r="S179" s="297"/>
      <c r="T179" s="297"/>
    </row>
    <row r="180" spans="1:20" ht="79.900000000000006" customHeight="1" x14ac:dyDescent="0.3">
      <c r="A180" s="208"/>
      <c r="B180" s="196">
        <f>SUBTOTAL(103,$C$3:C180)</f>
        <v>60</v>
      </c>
      <c r="C180" s="374" t="s">
        <v>4304</v>
      </c>
      <c r="D180" s="373" t="s">
        <v>2756</v>
      </c>
      <c r="E180" s="372">
        <v>1</v>
      </c>
      <c r="F180" s="211" t="s">
        <v>395</v>
      </c>
      <c r="G180" s="369"/>
      <c r="H180" s="369"/>
      <c r="I180" s="372"/>
      <c r="J180" s="372"/>
      <c r="K180" s="372"/>
      <c r="L180" s="312" t="s">
        <v>395</v>
      </c>
      <c r="M180" s="372"/>
      <c r="N180" s="372"/>
      <c r="O180" s="372"/>
      <c r="P180" s="369"/>
      <c r="Q180" s="196"/>
      <c r="R180" s="196"/>
      <c r="S180" s="297"/>
      <c r="T180" s="297"/>
    </row>
    <row r="181" spans="1:20" ht="79.900000000000006" customHeight="1" x14ac:dyDescent="0.3">
      <c r="A181" s="208"/>
      <c r="B181" s="196">
        <f>SUBTOTAL(103,$C$3:C181)</f>
        <v>60</v>
      </c>
      <c r="C181" s="374"/>
      <c r="D181" s="373" t="s">
        <v>2757</v>
      </c>
      <c r="E181" s="372">
        <v>0</v>
      </c>
      <c r="F181" s="211" t="s">
        <v>395</v>
      </c>
      <c r="G181" s="369"/>
      <c r="H181" s="369"/>
      <c r="I181" s="372"/>
      <c r="J181" s="372"/>
      <c r="K181" s="372"/>
      <c r="L181" s="312" t="s">
        <v>395</v>
      </c>
      <c r="M181" s="372"/>
      <c r="N181" s="372"/>
      <c r="O181" s="372"/>
      <c r="P181" s="369"/>
      <c r="Q181" s="196"/>
      <c r="R181" s="196"/>
      <c r="S181" s="297"/>
      <c r="T181" s="297"/>
    </row>
    <row r="182" spans="1:20" ht="79.900000000000006" customHeight="1" x14ac:dyDescent="0.3">
      <c r="A182" s="208"/>
      <c r="B182" s="196">
        <f>SUBTOTAL(103,$C$3:C182)</f>
        <v>60</v>
      </c>
      <c r="C182" s="374"/>
      <c r="D182" s="373" t="s">
        <v>2758</v>
      </c>
      <c r="E182" s="372">
        <v>0</v>
      </c>
      <c r="F182" s="211" t="s">
        <v>395</v>
      </c>
      <c r="G182" s="369"/>
      <c r="H182" s="369"/>
      <c r="I182" s="372"/>
      <c r="J182" s="372"/>
      <c r="K182" s="372"/>
      <c r="L182" s="312" t="s">
        <v>395</v>
      </c>
      <c r="M182" s="372"/>
      <c r="N182" s="372"/>
      <c r="O182" s="372"/>
      <c r="P182" s="369"/>
      <c r="Q182" s="196"/>
      <c r="R182" s="196"/>
      <c r="S182" s="297"/>
      <c r="T182" s="297"/>
    </row>
    <row r="183" spans="1:20" ht="79.900000000000006" customHeight="1" x14ac:dyDescent="0.3">
      <c r="A183" s="208"/>
      <c r="B183" s="196">
        <f>SUBTOTAL(103,$C$3:C183)</f>
        <v>61</v>
      </c>
      <c r="C183" s="374" t="s">
        <v>4204</v>
      </c>
      <c r="D183" s="373" t="s">
        <v>2762</v>
      </c>
      <c r="E183" s="372">
        <v>1</v>
      </c>
      <c r="F183" s="369"/>
      <c r="G183" s="369"/>
      <c r="H183" s="369"/>
      <c r="I183" s="372"/>
      <c r="J183" s="372" t="s">
        <v>395</v>
      </c>
      <c r="K183" s="372" t="s">
        <v>395</v>
      </c>
      <c r="L183" s="312" t="s">
        <v>395</v>
      </c>
      <c r="M183" s="372"/>
      <c r="N183" s="372"/>
      <c r="O183" s="372"/>
      <c r="P183" s="369"/>
      <c r="Q183" s="196" t="s">
        <v>27</v>
      </c>
      <c r="R183" s="196"/>
      <c r="S183" s="297"/>
      <c r="T183" s="297"/>
    </row>
    <row r="184" spans="1:20" ht="79.900000000000006" customHeight="1" x14ac:dyDescent="0.3">
      <c r="A184" s="208"/>
      <c r="B184" s="196">
        <f>SUBTOTAL(103,$C$3:C184)</f>
        <v>61</v>
      </c>
      <c r="C184" s="374"/>
      <c r="D184" s="373" t="s">
        <v>2763</v>
      </c>
      <c r="E184" s="372">
        <v>0</v>
      </c>
      <c r="F184" s="369"/>
      <c r="G184" s="369"/>
      <c r="H184" s="369"/>
      <c r="I184" s="372"/>
      <c r="J184" s="372" t="s">
        <v>395</v>
      </c>
      <c r="K184" s="372" t="s">
        <v>395</v>
      </c>
      <c r="L184" s="312" t="s">
        <v>395</v>
      </c>
      <c r="M184" s="372"/>
      <c r="N184" s="372"/>
      <c r="O184" s="372"/>
      <c r="P184" s="369"/>
      <c r="Q184" s="196" t="s">
        <v>27</v>
      </c>
      <c r="R184" s="196"/>
      <c r="S184" s="297"/>
      <c r="T184" s="297"/>
    </row>
    <row r="185" spans="1:20" ht="79.900000000000006" customHeight="1" x14ac:dyDescent="0.3">
      <c r="A185" s="208"/>
      <c r="B185" s="196">
        <f>SUBTOTAL(103,$C$3:C185)</f>
        <v>61</v>
      </c>
      <c r="C185" s="374"/>
      <c r="D185" s="373" t="s">
        <v>2764</v>
      </c>
      <c r="E185" s="372">
        <v>0</v>
      </c>
      <c r="F185" s="369"/>
      <c r="G185" s="369"/>
      <c r="H185" s="369"/>
      <c r="I185" s="372"/>
      <c r="J185" s="372" t="s">
        <v>395</v>
      </c>
      <c r="K185" s="372" t="s">
        <v>395</v>
      </c>
      <c r="L185" s="312" t="s">
        <v>395</v>
      </c>
      <c r="M185" s="372"/>
      <c r="N185" s="372"/>
      <c r="O185" s="372"/>
      <c r="P185" s="369"/>
      <c r="Q185" s="196" t="s">
        <v>27</v>
      </c>
      <c r="R185" s="196"/>
      <c r="S185" s="297"/>
      <c r="T185" s="297"/>
    </row>
    <row r="186" spans="1:20" ht="79.900000000000006" customHeight="1" x14ac:dyDescent="0.3">
      <c r="A186" s="208"/>
      <c r="B186" s="196">
        <f>SUBTOTAL(103,$C$3:C186)</f>
        <v>62</v>
      </c>
      <c r="C186" s="374" t="s">
        <v>4104</v>
      </c>
      <c r="D186" s="373" t="s">
        <v>4121</v>
      </c>
      <c r="E186" s="372">
        <v>1</v>
      </c>
      <c r="F186" s="370"/>
      <c r="G186" s="370"/>
      <c r="H186" s="370"/>
      <c r="I186" s="370"/>
      <c r="J186" s="372" t="s">
        <v>395</v>
      </c>
      <c r="K186" s="372" t="s">
        <v>395</v>
      </c>
      <c r="L186" s="312" t="s">
        <v>395</v>
      </c>
      <c r="M186" s="372"/>
      <c r="N186" s="372"/>
      <c r="O186" s="372"/>
      <c r="P186" s="369"/>
      <c r="Q186" s="196"/>
      <c r="R186" s="196"/>
      <c r="S186" s="297"/>
      <c r="T186" s="297"/>
    </row>
    <row r="187" spans="1:20" ht="79.900000000000006" customHeight="1" x14ac:dyDescent="0.3">
      <c r="A187" s="208"/>
      <c r="B187" s="196">
        <f>SUBTOTAL(103,$C$3:C187)</f>
        <v>62</v>
      </c>
      <c r="C187" s="374"/>
      <c r="D187" s="373" t="s">
        <v>2765</v>
      </c>
      <c r="E187" s="372">
        <v>0</v>
      </c>
      <c r="F187" s="370"/>
      <c r="G187" s="370"/>
      <c r="H187" s="370"/>
      <c r="I187" s="370"/>
      <c r="J187" s="372" t="s">
        <v>395</v>
      </c>
      <c r="K187" s="372" t="s">
        <v>395</v>
      </c>
      <c r="L187" s="312" t="s">
        <v>395</v>
      </c>
      <c r="M187" s="372"/>
      <c r="N187" s="372"/>
      <c r="O187" s="372"/>
      <c r="P187" s="369"/>
      <c r="Q187" s="196"/>
      <c r="R187" s="196"/>
      <c r="S187" s="297"/>
      <c r="T187" s="297"/>
    </row>
    <row r="188" spans="1:20" ht="79.900000000000006" customHeight="1" x14ac:dyDescent="0.3">
      <c r="A188" s="208"/>
      <c r="B188" s="196">
        <f>SUBTOTAL(103,$C$3:C188)</f>
        <v>62</v>
      </c>
      <c r="C188" s="374"/>
      <c r="D188" s="373" t="s">
        <v>2766</v>
      </c>
      <c r="E188" s="372">
        <v>0</v>
      </c>
      <c r="F188" s="370"/>
      <c r="G188" s="370"/>
      <c r="H188" s="370"/>
      <c r="I188" s="370"/>
      <c r="J188" s="372" t="s">
        <v>395</v>
      </c>
      <c r="K188" s="372" t="s">
        <v>395</v>
      </c>
      <c r="L188" s="312" t="s">
        <v>395</v>
      </c>
      <c r="M188" s="372"/>
      <c r="N188" s="372"/>
      <c r="O188" s="372"/>
      <c r="P188" s="369"/>
      <c r="Q188" s="196"/>
      <c r="R188" s="196"/>
      <c r="S188" s="297"/>
      <c r="T188" s="297"/>
    </row>
    <row r="189" spans="1:20" ht="125.25" customHeight="1" x14ac:dyDescent="0.3">
      <c r="A189" s="208"/>
      <c r="B189" s="196">
        <f>SUBTOTAL(103,$C$3:C189)</f>
        <v>63</v>
      </c>
      <c r="C189" s="374" t="s">
        <v>4122</v>
      </c>
      <c r="D189" s="373" t="s">
        <v>2767</v>
      </c>
      <c r="E189" s="372">
        <v>1</v>
      </c>
      <c r="F189" s="370" t="s">
        <v>395</v>
      </c>
      <c r="G189" s="370" t="s">
        <v>395</v>
      </c>
      <c r="H189" s="370" t="s">
        <v>395</v>
      </c>
      <c r="I189" s="370" t="s">
        <v>395</v>
      </c>
      <c r="J189" s="372" t="s">
        <v>395</v>
      </c>
      <c r="K189" s="372" t="s">
        <v>395</v>
      </c>
      <c r="L189" s="312" t="s">
        <v>395</v>
      </c>
      <c r="M189" s="370" t="s">
        <v>395</v>
      </c>
      <c r="N189" s="370" t="s">
        <v>395</v>
      </c>
      <c r="O189" s="370" t="s">
        <v>395</v>
      </c>
      <c r="P189" s="370" t="s">
        <v>395</v>
      </c>
      <c r="Q189" s="196"/>
      <c r="R189" s="196"/>
      <c r="S189" s="297"/>
      <c r="T189" s="297"/>
    </row>
    <row r="190" spans="1:20" ht="79.900000000000006" customHeight="1" x14ac:dyDescent="0.3">
      <c r="A190" s="208"/>
      <c r="B190" s="196">
        <f>SUBTOTAL(103,$C$3:C190)</f>
        <v>63</v>
      </c>
      <c r="C190" s="374"/>
      <c r="D190" s="373" t="s">
        <v>2768</v>
      </c>
      <c r="E190" s="372">
        <v>0</v>
      </c>
      <c r="F190" s="370" t="s">
        <v>395</v>
      </c>
      <c r="G190" s="370" t="s">
        <v>395</v>
      </c>
      <c r="H190" s="370" t="s">
        <v>395</v>
      </c>
      <c r="I190" s="370" t="s">
        <v>395</v>
      </c>
      <c r="J190" s="372" t="s">
        <v>395</v>
      </c>
      <c r="K190" s="372" t="s">
        <v>395</v>
      </c>
      <c r="L190" s="312" t="s">
        <v>395</v>
      </c>
      <c r="M190" s="370" t="s">
        <v>395</v>
      </c>
      <c r="N190" s="370" t="s">
        <v>395</v>
      </c>
      <c r="O190" s="370" t="s">
        <v>395</v>
      </c>
      <c r="P190" s="370" t="s">
        <v>395</v>
      </c>
      <c r="Q190" s="196"/>
      <c r="R190" s="196"/>
      <c r="S190" s="297"/>
      <c r="T190" s="297"/>
    </row>
    <row r="191" spans="1:20" ht="79.900000000000006" customHeight="1" x14ac:dyDescent="0.3">
      <c r="A191" s="208"/>
      <c r="B191" s="196">
        <f>SUBTOTAL(103,$C$3:C191)</f>
        <v>63</v>
      </c>
      <c r="C191" s="374"/>
      <c r="D191" s="373" t="s">
        <v>2769</v>
      </c>
      <c r="E191" s="372">
        <v>0</v>
      </c>
      <c r="F191" s="370" t="str">
        <f>+G191</f>
        <v>+</v>
      </c>
      <c r="G191" s="370" t="s">
        <v>395</v>
      </c>
      <c r="H191" s="370" t="s">
        <v>395</v>
      </c>
      <c r="I191" s="370" t="s">
        <v>395</v>
      </c>
      <c r="J191" s="372" t="s">
        <v>395</v>
      </c>
      <c r="K191" s="372" t="s">
        <v>395</v>
      </c>
      <c r="L191" s="312" t="s">
        <v>395</v>
      </c>
      <c r="M191" s="370" t="s">
        <v>395</v>
      </c>
      <c r="N191" s="370" t="s">
        <v>395</v>
      </c>
      <c r="O191" s="370" t="s">
        <v>395</v>
      </c>
      <c r="P191" s="370" t="s">
        <v>395</v>
      </c>
      <c r="Q191" s="196"/>
      <c r="R191" s="196"/>
      <c r="S191" s="297"/>
      <c r="T191" s="297"/>
    </row>
    <row r="192" spans="1:20" ht="79.900000000000006" customHeight="1" x14ac:dyDescent="0.3">
      <c r="A192" s="208"/>
      <c r="B192" s="196">
        <f>SUBTOTAL(103,$C$3:C192)</f>
        <v>64</v>
      </c>
      <c r="C192" s="378" t="s">
        <v>4305</v>
      </c>
      <c r="D192" s="373" t="s">
        <v>2770</v>
      </c>
      <c r="E192" s="372">
        <v>1</v>
      </c>
      <c r="F192" s="369"/>
      <c r="G192" s="369"/>
      <c r="H192" s="369"/>
      <c r="I192" s="372"/>
      <c r="J192" s="372" t="s">
        <v>395</v>
      </c>
      <c r="K192" s="372" t="s">
        <v>395</v>
      </c>
      <c r="L192" s="312" t="s">
        <v>395</v>
      </c>
      <c r="M192" s="372"/>
      <c r="N192" s="372"/>
      <c r="O192" s="372"/>
      <c r="P192" s="369"/>
      <c r="Q192" s="196" t="s">
        <v>27</v>
      </c>
      <c r="R192" s="196"/>
      <c r="S192" s="297"/>
      <c r="T192" s="297"/>
    </row>
    <row r="193" spans="1:20" ht="79.900000000000006" customHeight="1" x14ac:dyDescent="0.3">
      <c r="A193" s="208"/>
      <c r="B193" s="196">
        <f>SUBTOTAL(103,$C$3:C193)</f>
        <v>64</v>
      </c>
      <c r="C193" s="374"/>
      <c r="D193" s="373" t="s">
        <v>2771</v>
      </c>
      <c r="E193" s="372">
        <v>0</v>
      </c>
      <c r="F193" s="369"/>
      <c r="G193" s="369"/>
      <c r="H193" s="369"/>
      <c r="I193" s="372"/>
      <c r="J193" s="372" t="s">
        <v>395</v>
      </c>
      <c r="K193" s="372" t="s">
        <v>395</v>
      </c>
      <c r="L193" s="312" t="s">
        <v>395</v>
      </c>
      <c r="M193" s="372"/>
      <c r="N193" s="372"/>
      <c r="O193" s="372"/>
      <c r="P193" s="369"/>
      <c r="Q193" s="196" t="s">
        <v>27</v>
      </c>
      <c r="R193" s="196"/>
      <c r="S193" s="297"/>
      <c r="T193" s="297"/>
    </row>
    <row r="194" spans="1:20" ht="79.900000000000006" customHeight="1" x14ac:dyDescent="0.3">
      <c r="A194" s="208"/>
      <c r="B194" s="196">
        <f>SUBTOTAL(103,$C$3:C194)</f>
        <v>64</v>
      </c>
      <c r="C194" s="374"/>
      <c r="D194" s="373" t="s">
        <v>2772</v>
      </c>
      <c r="E194" s="372">
        <v>0</v>
      </c>
      <c r="F194" s="369"/>
      <c r="G194" s="369"/>
      <c r="H194" s="369"/>
      <c r="I194" s="372"/>
      <c r="J194" s="372" t="s">
        <v>395</v>
      </c>
      <c r="K194" s="372" t="s">
        <v>395</v>
      </c>
      <c r="L194" s="312" t="s">
        <v>395</v>
      </c>
      <c r="M194" s="372"/>
      <c r="N194" s="372"/>
      <c r="O194" s="372"/>
      <c r="P194" s="369"/>
      <c r="Q194" s="196" t="s">
        <v>27</v>
      </c>
      <c r="R194" s="196"/>
      <c r="S194" s="297"/>
      <c r="T194" s="297"/>
    </row>
    <row r="195" spans="1:20" ht="79.900000000000006" customHeight="1" x14ac:dyDescent="0.3">
      <c r="A195" s="208"/>
      <c r="B195" s="196">
        <f>SUBTOTAL(103,$C$3:C195)</f>
        <v>65</v>
      </c>
      <c r="C195" s="374" t="s">
        <v>3499</v>
      </c>
      <c r="D195" s="373" t="s">
        <v>6</v>
      </c>
      <c r="E195" s="372">
        <v>1</v>
      </c>
      <c r="F195" s="369"/>
      <c r="G195" s="369"/>
      <c r="H195" s="369"/>
      <c r="I195" s="372"/>
      <c r="J195" s="372" t="s">
        <v>395</v>
      </c>
      <c r="K195" s="372" t="s">
        <v>395</v>
      </c>
      <c r="L195" s="312" t="s">
        <v>395</v>
      </c>
      <c r="M195" s="372"/>
      <c r="N195" s="372"/>
      <c r="O195" s="372"/>
      <c r="P195" s="369"/>
      <c r="Q195" s="196" t="s">
        <v>27</v>
      </c>
      <c r="R195" s="196"/>
      <c r="S195" s="297"/>
      <c r="T195" s="297"/>
    </row>
    <row r="196" spans="1:20" ht="79.900000000000006" customHeight="1" x14ac:dyDescent="0.3">
      <c r="A196" s="208"/>
      <c r="B196" s="196">
        <f>SUBTOTAL(103,$C$3:C196)</f>
        <v>65</v>
      </c>
      <c r="C196" s="374"/>
      <c r="D196" s="373" t="s">
        <v>2773</v>
      </c>
      <c r="E196" s="372">
        <v>0</v>
      </c>
      <c r="F196" s="369"/>
      <c r="G196" s="369"/>
      <c r="H196" s="369"/>
      <c r="I196" s="372"/>
      <c r="J196" s="372" t="s">
        <v>395</v>
      </c>
      <c r="K196" s="372" t="s">
        <v>395</v>
      </c>
      <c r="L196" s="312" t="s">
        <v>395</v>
      </c>
      <c r="M196" s="372"/>
      <c r="N196" s="372"/>
      <c r="O196" s="372"/>
      <c r="P196" s="369"/>
      <c r="Q196" s="196" t="s">
        <v>27</v>
      </c>
      <c r="R196" s="196"/>
      <c r="S196" s="297"/>
      <c r="T196" s="297"/>
    </row>
    <row r="197" spans="1:20" ht="79.900000000000006" customHeight="1" x14ac:dyDescent="0.3">
      <c r="A197" s="208"/>
      <c r="B197" s="196">
        <v>65</v>
      </c>
      <c r="C197" s="374"/>
      <c r="D197" s="373" t="s">
        <v>2774</v>
      </c>
      <c r="E197" s="372">
        <v>0</v>
      </c>
      <c r="F197" s="369"/>
      <c r="G197" s="369"/>
      <c r="H197" s="369"/>
      <c r="I197" s="372"/>
      <c r="J197" s="372" t="s">
        <v>395</v>
      </c>
      <c r="K197" s="372" t="s">
        <v>395</v>
      </c>
      <c r="L197" s="312" t="s">
        <v>395</v>
      </c>
      <c r="M197" s="372"/>
      <c r="N197" s="372"/>
      <c r="O197" s="372"/>
      <c r="P197" s="369"/>
      <c r="Q197" s="196" t="s">
        <v>27</v>
      </c>
      <c r="R197" s="196"/>
      <c r="S197" s="297"/>
      <c r="T197" s="297"/>
    </row>
    <row r="198" spans="1:20" ht="79.900000000000006" customHeight="1" x14ac:dyDescent="0.3">
      <c r="A198" s="208"/>
      <c r="B198" s="196"/>
      <c r="C198" s="374"/>
      <c r="D198" s="373"/>
      <c r="E198" s="372"/>
      <c r="F198" s="369"/>
      <c r="G198" s="369"/>
      <c r="H198" s="369"/>
      <c r="I198" s="372"/>
      <c r="J198" s="372"/>
      <c r="K198" s="372"/>
      <c r="L198" s="312"/>
      <c r="M198" s="372"/>
      <c r="N198" s="372"/>
      <c r="O198" s="372"/>
      <c r="P198" s="369"/>
      <c r="Q198" s="196"/>
      <c r="R198" s="196"/>
      <c r="S198" s="297"/>
      <c r="T198" s="297"/>
    </row>
    <row r="199" spans="1:20" ht="18.75" x14ac:dyDescent="0.3">
      <c r="A199" s="208"/>
      <c r="B199" s="313"/>
      <c r="C199" s="214"/>
      <c r="D199" s="313"/>
      <c r="E199" s="314">
        <f>COUNTIF(E3:E198,1)</f>
        <v>65</v>
      </c>
      <c r="F199" s="315">
        <f t="shared" ref="F199:P199" si="0">COUNTA(F3:F198)/3</f>
        <v>55</v>
      </c>
      <c r="G199" s="315">
        <f t="shared" si="0"/>
        <v>52</v>
      </c>
      <c r="H199" s="315">
        <f t="shared" si="0"/>
        <v>52</v>
      </c>
      <c r="I199" s="315">
        <f t="shared" si="0"/>
        <v>50.333333333333336</v>
      </c>
      <c r="J199" s="315">
        <f t="shared" si="0"/>
        <v>37</v>
      </c>
      <c r="K199" s="315">
        <f t="shared" si="0"/>
        <v>37</v>
      </c>
      <c r="L199" s="315">
        <f t="shared" si="0"/>
        <v>40</v>
      </c>
      <c r="M199" s="315">
        <f t="shared" si="0"/>
        <v>36</v>
      </c>
      <c r="N199" s="315">
        <f t="shared" si="0"/>
        <v>35</v>
      </c>
      <c r="O199" s="315">
        <f t="shared" si="0"/>
        <v>35</v>
      </c>
      <c r="P199" s="315">
        <f t="shared" si="0"/>
        <v>35</v>
      </c>
      <c r="Q199" s="315"/>
      <c r="R199" s="322"/>
      <c r="S199" s="335"/>
      <c r="T199" s="336"/>
    </row>
    <row r="200" spans="1:20" ht="18.75" x14ac:dyDescent="0.3">
      <c r="B200" s="231"/>
      <c r="C200" s="231"/>
      <c r="D200" s="231"/>
      <c r="E200" s="232"/>
      <c r="F200" s="232"/>
      <c r="G200" s="232"/>
      <c r="H200" s="232"/>
      <c r="I200" s="408"/>
      <c r="J200" s="232"/>
      <c r="K200" s="232"/>
      <c r="L200" s="408"/>
      <c r="M200" s="408"/>
      <c r="N200" s="408"/>
      <c r="O200" s="408"/>
      <c r="P200" s="232"/>
    </row>
    <row r="201" spans="1:20" ht="79.900000000000006" customHeight="1" x14ac:dyDescent="0.3">
      <c r="P201" s="233"/>
    </row>
    <row r="202" spans="1:20" ht="79.900000000000006" customHeight="1" x14ac:dyDescent="0.3">
      <c r="P202" s="233"/>
    </row>
    <row r="203" spans="1:20" ht="79.900000000000006" customHeight="1" x14ac:dyDescent="0.3">
      <c r="P203" s="233"/>
    </row>
    <row r="204" spans="1:20" ht="79.900000000000006" customHeight="1" x14ac:dyDescent="0.3">
      <c r="P204" s="233"/>
    </row>
  </sheetData>
  <autoFilter ref="B2:T199" xr:uid="{00000000-0009-0000-0000-000001000000}"/>
  <pageMargins left="0.70866141732283472" right="0.70866141732283472" top="0.74803149606299213" bottom="0.74803149606299213" header="0.31496062992125984" footer="0.31496062992125984"/>
  <pageSetup paperSize="9" scale="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U345"/>
  <sheetViews>
    <sheetView view="pageBreakPreview" topLeftCell="B1" zoomScale="60" zoomScaleNormal="70" workbookViewId="0">
      <pane ySplit="1" topLeftCell="A335" activePane="bottomLeft" state="frozen"/>
      <selection activeCell="H8" sqref="H8"/>
      <selection pane="bottomLeft" activeCell="Q23" sqref="Q23:Q343"/>
    </sheetView>
  </sheetViews>
  <sheetFormatPr defaultColWidth="9.140625" defaultRowHeight="79.900000000000006" customHeight="1" x14ac:dyDescent="0.3"/>
  <cols>
    <col min="1" max="1" width="10" style="174" hidden="1" customWidth="1"/>
    <col min="2" max="2" width="6.28515625" style="174" customWidth="1"/>
    <col min="3" max="3" width="100.7109375" style="364" customWidth="1"/>
    <col min="4" max="4" width="50.7109375" style="364" customWidth="1"/>
    <col min="5" max="16" width="8.7109375" style="187" customWidth="1"/>
    <col min="17" max="17" width="33.85546875" style="320" customWidth="1"/>
    <col min="18" max="18" width="37.42578125" style="320" customWidth="1"/>
    <col min="19" max="19" width="35.5703125" style="341" customWidth="1"/>
    <col min="20" max="20" width="42.5703125" style="341" customWidth="1"/>
    <col min="21" max="16384" width="9.140625" style="175"/>
  </cols>
  <sheetData>
    <row r="1" spans="1:21" ht="162" customHeight="1" x14ac:dyDescent="0.2">
      <c r="A1" s="316" t="s">
        <v>0</v>
      </c>
      <c r="B1" s="316" t="s">
        <v>868</v>
      </c>
      <c r="C1" s="376" t="s">
        <v>1</v>
      </c>
      <c r="D1" s="376" t="s">
        <v>3</v>
      </c>
      <c r="E1" s="360" t="s">
        <v>450</v>
      </c>
      <c r="F1" s="317" t="s">
        <v>2955</v>
      </c>
      <c r="G1" s="317" t="s">
        <v>2948</v>
      </c>
      <c r="H1" s="317" t="s">
        <v>2949</v>
      </c>
      <c r="I1" s="317" t="s">
        <v>2950</v>
      </c>
      <c r="J1" s="192" t="s">
        <v>2996</v>
      </c>
      <c r="K1" s="192" t="s">
        <v>2952</v>
      </c>
      <c r="L1" s="192" t="s">
        <v>2962</v>
      </c>
      <c r="M1" s="193" t="s">
        <v>2959</v>
      </c>
      <c r="N1" s="193" t="s">
        <v>2957</v>
      </c>
      <c r="O1" s="193" t="s">
        <v>2953</v>
      </c>
      <c r="P1" s="193" t="s">
        <v>2963</v>
      </c>
      <c r="Q1" s="361" t="s">
        <v>4225</v>
      </c>
      <c r="R1" s="316" t="s">
        <v>2</v>
      </c>
      <c r="S1" s="333" t="s">
        <v>4209</v>
      </c>
      <c r="T1" s="334" t="s">
        <v>4207</v>
      </c>
    </row>
    <row r="2" spans="1:21" ht="119.25" customHeight="1" x14ac:dyDescent="0.2">
      <c r="A2" s="196">
        <v>5860</v>
      </c>
      <c r="B2" s="196">
        <f>SUBTOTAL(103,$C$2:C2)</f>
        <v>1</v>
      </c>
      <c r="C2" s="374" t="s">
        <v>28</v>
      </c>
      <c r="D2" s="374" t="s">
        <v>4870</v>
      </c>
      <c r="E2" s="372">
        <v>1</v>
      </c>
      <c r="F2" s="372" t="s">
        <v>395</v>
      </c>
      <c r="G2" s="372" t="s">
        <v>395</v>
      </c>
      <c r="H2" s="372" t="s">
        <v>395</v>
      </c>
      <c r="I2" s="372" t="s">
        <v>395</v>
      </c>
      <c r="J2" s="372" t="s">
        <v>395</v>
      </c>
      <c r="K2" s="372" t="s">
        <v>395</v>
      </c>
      <c r="L2" s="372" t="s">
        <v>395</v>
      </c>
      <c r="M2" s="372" t="s">
        <v>395</v>
      </c>
      <c r="N2" s="372" t="s">
        <v>395</v>
      </c>
      <c r="O2" s="372" t="s">
        <v>395</v>
      </c>
      <c r="P2" s="372" t="s">
        <v>395</v>
      </c>
      <c r="Q2" s="196"/>
      <c r="R2" s="196"/>
      <c r="S2" s="90"/>
      <c r="T2" s="90"/>
      <c r="U2" s="325"/>
    </row>
    <row r="3" spans="1:21" ht="79.900000000000006" customHeight="1" x14ac:dyDescent="0.2">
      <c r="A3" s="196">
        <v>5860</v>
      </c>
      <c r="B3" s="196">
        <f>SUBTOTAL(103,$C$2:C3)</f>
        <v>1</v>
      </c>
      <c r="C3" s="374"/>
      <c r="D3" s="374" t="s">
        <v>29</v>
      </c>
      <c r="E3" s="372">
        <v>0</v>
      </c>
      <c r="F3" s="372" t="s">
        <v>395</v>
      </c>
      <c r="G3" s="372" t="s">
        <v>395</v>
      </c>
      <c r="H3" s="372" t="s">
        <v>395</v>
      </c>
      <c r="I3" s="372" t="s">
        <v>395</v>
      </c>
      <c r="J3" s="372" t="s">
        <v>395</v>
      </c>
      <c r="K3" s="372" t="s">
        <v>395</v>
      </c>
      <c r="L3" s="372" t="s">
        <v>395</v>
      </c>
      <c r="M3" s="372" t="s">
        <v>395</v>
      </c>
      <c r="N3" s="372" t="s">
        <v>395</v>
      </c>
      <c r="O3" s="372" t="s">
        <v>395</v>
      </c>
      <c r="P3" s="372" t="s">
        <v>395</v>
      </c>
      <c r="Q3" s="196"/>
      <c r="R3" s="196"/>
      <c r="S3" s="90"/>
      <c r="T3" s="90"/>
      <c r="U3" s="325"/>
    </row>
    <row r="4" spans="1:21" ht="79.900000000000006" customHeight="1" x14ac:dyDescent="0.2">
      <c r="A4" s="196">
        <v>5860</v>
      </c>
      <c r="B4" s="196">
        <f>SUBTOTAL(103,$C$2:C4)</f>
        <v>1</v>
      </c>
      <c r="C4" s="374"/>
      <c r="D4" s="374" t="s">
        <v>452</v>
      </c>
      <c r="E4" s="372">
        <v>0</v>
      </c>
      <c r="F4" s="372" t="s">
        <v>395</v>
      </c>
      <c r="G4" s="372" t="s">
        <v>395</v>
      </c>
      <c r="H4" s="372" t="s">
        <v>395</v>
      </c>
      <c r="I4" s="372" t="s">
        <v>395</v>
      </c>
      <c r="J4" s="372" t="s">
        <v>395</v>
      </c>
      <c r="K4" s="372" t="s">
        <v>395</v>
      </c>
      <c r="L4" s="372" t="s">
        <v>395</v>
      </c>
      <c r="M4" s="372" t="s">
        <v>395</v>
      </c>
      <c r="N4" s="372" t="s">
        <v>395</v>
      </c>
      <c r="O4" s="372" t="s">
        <v>395</v>
      </c>
      <c r="P4" s="372" t="s">
        <v>395</v>
      </c>
      <c r="Q4" s="196"/>
      <c r="R4" s="196"/>
      <c r="S4" s="90"/>
      <c r="T4" s="90"/>
      <c r="U4" s="325"/>
    </row>
    <row r="5" spans="1:21" ht="79.900000000000006" customHeight="1" x14ac:dyDescent="0.2">
      <c r="A5" s="196">
        <v>10336</v>
      </c>
      <c r="B5" s="196">
        <f>SUBTOTAL(103,$C$2:C5)</f>
        <v>2</v>
      </c>
      <c r="C5" s="374" t="s">
        <v>453</v>
      </c>
      <c r="D5" s="374" t="s">
        <v>253</v>
      </c>
      <c r="E5" s="372">
        <v>1</v>
      </c>
      <c r="F5" s="372" t="s">
        <v>395</v>
      </c>
      <c r="G5" s="372" t="s">
        <v>395</v>
      </c>
      <c r="H5" s="372" t="s">
        <v>395</v>
      </c>
      <c r="I5" s="372" t="s">
        <v>395</v>
      </c>
      <c r="J5" s="372" t="s">
        <v>395</v>
      </c>
      <c r="K5" s="372" t="s">
        <v>395</v>
      </c>
      <c r="L5" s="372" t="s">
        <v>395</v>
      </c>
      <c r="M5" s="372" t="s">
        <v>395</v>
      </c>
      <c r="N5" s="372" t="s">
        <v>395</v>
      </c>
      <c r="O5" s="372" t="s">
        <v>395</v>
      </c>
      <c r="P5" s="372" t="s">
        <v>395</v>
      </c>
      <c r="Q5" s="196"/>
      <c r="R5" s="196"/>
      <c r="S5" s="90"/>
      <c r="T5" s="90"/>
      <c r="U5" s="325"/>
    </row>
    <row r="6" spans="1:21" ht="79.900000000000006" customHeight="1" x14ac:dyDescent="0.2">
      <c r="A6" s="196">
        <v>10336</v>
      </c>
      <c r="B6" s="196">
        <f>SUBTOTAL(103,$C$2:C6)</f>
        <v>2</v>
      </c>
      <c r="C6" s="374"/>
      <c r="D6" s="374" t="s">
        <v>254</v>
      </c>
      <c r="E6" s="372">
        <v>0</v>
      </c>
      <c r="F6" s="372" t="s">
        <v>395</v>
      </c>
      <c r="G6" s="372" t="s">
        <v>395</v>
      </c>
      <c r="H6" s="372" t="s">
        <v>395</v>
      </c>
      <c r="I6" s="372" t="s">
        <v>395</v>
      </c>
      <c r="J6" s="372" t="s">
        <v>395</v>
      </c>
      <c r="K6" s="372" t="s">
        <v>395</v>
      </c>
      <c r="L6" s="372" t="s">
        <v>395</v>
      </c>
      <c r="M6" s="372" t="s">
        <v>395</v>
      </c>
      <c r="N6" s="372" t="s">
        <v>395</v>
      </c>
      <c r="O6" s="372" t="s">
        <v>395</v>
      </c>
      <c r="P6" s="372" t="s">
        <v>395</v>
      </c>
      <c r="Q6" s="196"/>
      <c r="R6" s="196"/>
      <c r="S6" s="90"/>
      <c r="T6" s="90"/>
      <c r="U6" s="325"/>
    </row>
    <row r="7" spans="1:21" ht="79.900000000000006" customHeight="1" x14ac:dyDescent="0.2">
      <c r="A7" s="196">
        <v>10336</v>
      </c>
      <c r="B7" s="196">
        <f>SUBTOTAL(103,$C$2:C7)</f>
        <v>2</v>
      </c>
      <c r="C7" s="374"/>
      <c r="D7" s="374" t="s">
        <v>94</v>
      </c>
      <c r="E7" s="372">
        <v>0</v>
      </c>
      <c r="F7" s="372" t="s">
        <v>395</v>
      </c>
      <c r="G7" s="372" t="s">
        <v>395</v>
      </c>
      <c r="H7" s="372" t="s">
        <v>395</v>
      </c>
      <c r="I7" s="372" t="s">
        <v>395</v>
      </c>
      <c r="J7" s="372" t="s">
        <v>395</v>
      </c>
      <c r="K7" s="372" t="s">
        <v>395</v>
      </c>
      <c r="L7" s="372" t="s">
        <v>395</v>
      </c>
      <c r="M7" s="372" t="s">
        <v>395</v>
      </c>
      <c r="N7" s="372" t="s">
        <v>395</v>
      </c>
      <c r="O7" s="372" t="s">
        <v>395</v>
      </c>
      <c r="P7" s="372" t="s">
        <v>395</v>
      </c>
      <c r="Q7" s="196"/>
      <c r="R7" s="196"/>
      <c r="S7" s="90"/>
      <c r="T7" s="90"/>
      <c r="U7" s="325"/>
    </row>
    <row r="8" spans="1:21" ht="79.900000000000006" customHeight="1" x14ac:dyDescent="0.2">
      <c r="A8" s="196">
        <v>10358</v>
      </c>
      <c r="B8" s="196">
        <f>SUBTOTAL(103,$C$2:C8)</f>
        <v>3</v>
      </c>
      <c r="C8" s="374" t="s">
        <v>4308</v>
      </c>
      <c r="D8" s="374" t="s">
        <v>3398</v>
      </c>
      <c r="E8" s="372">
        <v>1</v>
      </c>
      <c r="F8" s="372" t="s">
        <v>395</v>
      </c>
      <c r="G8" s="372" t="s">
        <v>395</v>
      </c>
      <c r="H8" s="372" t="s">
        <v>395</v>
      </c>
      <c r="I8" s="372" t="s">
        <v>395</v>
      </c>
      <c r="J8" s="372"/>
      <c r="K8" s="372"/>
      <c r="L8" s="372"/>
      <c r="M8" s="372"/>
      <c r="N8" s="372"/>
      <c r="O8" s="372"/>
      <c r="P8" s="372"/>
      <c r="Q8" s="196"/>
      <c r="R8" s="196"/>
      <c r="S8" s="90"/>
      <c r="T8" s="90"/>
      <c r="U8" s="325"/>
    </row>
    <row r="9" spans="1:21" ht="79.900000000000006" customHeight="1" x14ac:dyDescent="0.2">
      <c r="A9" s="196">
        <v>10358</v>
      </c>
      <c r="B9" s="196">
        <f>SUBTOTAL(103,$C$2:C9)</f>
        <v>3</v>
      </c>
      <c r="C9" s="374"/>
      <c r="D9" s="374" t="s">
        <v>3399</v>
      </c>
      <c r="E9" s="372">
        <v>0</v>
      </c>
      <c r="F9" s="372" t="s">
        <v>395</v>
      </c>
      <c r="G9" s="372" t="s">
        <v>395</v>
      </c>
      <c r="H9" s="372" t="s">
        <v>395</v>
      </c>
      <c r="I9" s="372" t="s">
        <v>395</v>
      </c>
      <c r="J9" s="372"/>
      <c r="K9" s="372"/>
      <c r="L9" s="372"/>
      <c r="M9" s="372"/>
      <c r="N9" s="372"/>
      <c r="O9" s="372"/>
      <c r="P9" s="372"/>
      <c r="Q9" s="196"/>
      <c r="R9" s="196"/>
      <c r="S9" s="90"/>
      <c r="T9" s="90"/>
      <c r="U9" s="325"/>
    </row>
    <row r="10" spans="1:21" ht="79.900000000000006" customHeight="1" x14ac:dyDescent="0.2">
      <c r="A10" s="196">
        <v>10358</v>
      </c>
      <c r="B10" s="196">
        <f>SUBTOTAL(103,$C$2:C10)</f>
        <v>3</v>
      </c>
      <c r="C10" s="374"/>
      <c r="D10" s="374" t="s">
        <v>3400</v>
      </c>
      <c r="E10" s="372">
        <v>0</v>
      </c>
      <c r="F10" s="372" t="s">
        <v>395</v>
      </c>
      <c r="G10" s="372" t="s">
        <v>395</v>
      </c>
      <c r="H10" s="372" t="s">
        <v>395</v>
      </c>
      <c r="I10" s="372" t="s">
        <v>395</v>
      </c>
      <c r="J10" s="372"/>
      <c r="K10" s="372"/>
      <c r="L10" s="372"/>
      <c r="M10" s="372"/>
      <c r="N10" s="372"/>
      <c r="O10" s="372"/>
      <c r="P10" s="372"/>
      <c r="Q10" s="196"/>
      <c r="R10" s="196"/>
      <c r="S10" s="90"/>
      <c r="T10" s="90"/>
      <c r="U10" s="325"/>
    </row>
    <row r="11" spans="1:21" ht="79.900000000000006" customHeight="1" x14ac:dyDescent="0.2">
      <c r="A11" s="196">
        <v>10370</v>
      </c>
      <c r="B11" s="196">
        <f>SUBTOTAL(103,$C$2:C11)</f>
        <v>4</v>
      </c>
      <c r="C11" s="374" t="s">
        <v>454</v>
      </c>
      <c r="D11" s="374" t="s">
        <v>102</v>
      </c>
      <c r="E11" s="372">
        <v>1</v>
      </c>
      <c r="F11" s="372" t="s">
        <v>395</v>
      </c>
      <c r="G11" s="372" t="s">
        <v>395</v>
      </c>
      <c r="H11" s="372" t="s">
        <v>395</v>
      </c>
      <c r="I11" s="372" t="s">
        <v>395</v>
      </c>
      <c r="J11" s="372"/>
      <c r="K11" s="372"/>
      <c r="L11" s="372"/>
      <c r="M11" s="372" t="s">
        <v>395</v>
      </c>
      <c r="N11" s="372" t="s">
        <v>395</v>
      </c>
      <c r="O11" s="372" t="s">
        <v>395</v>
      </c>
      <c r="P11" s="372" t="s">
        <v>395</v>
      </c>
      <c r="Q11" s="196"/>
      <c r="R11" s="196"/>
      <c r="S11" s="90"/>
      <c r="T11" s="90"/>
      <c r="U11" s="325"/>
    </row>
    <row r="12" spans="1:21" ht="79.900000000000006" customHeight="1" x14ac:dyDescent="0.2">
      <c r="A12" s="196">
        <v>10370</v>
      </c>
      <c r="B12" s="196">
        <f>SUBTOTAL(103,$C$2:C12)</f>
        <v>4</v>
      </c>
      <c r="C12" s="374"/>
      <c r="D12" s="374" t="s">
        <v>96</v>
      </c>
      <c r="E12" s="372">
        <v>0</v>
      </c>
      <c r="F12" s="372" t="s">
        <v>395</v>
      </c>
      <c r="G12" s="372" t="s">
        <v>395</v>
      </c>
      <c r="H12" s="372" t="s">
        <v>395</v>
      </c>
      <c r="I12" s="372" t="s">
        <v>395</v>
      </c>
      <c r="J12" s="372"/>
      <c r="K12" s="372"/>
      <c r="L12" s="372"/>
      <c r="M12" s="372" t="s">
        <v>395</v>
      </c>
      <c r="N12" s="372" t="s">
        <v>395</v>
      </c>
      <c r="O12" s="372" t="s">
        <v>395</v>
      </c>
      <c r="P12" s="372" t="s">
        <v>395</v>
      </c>
      <c r="Q12" s="196"/>
      <c r="R12" s="196"/>
      <c r="S12" s="90"/>
      <c r="T12" s="90"/>
      <c r="U12" s="325"/>
    </row>
    <row r="13" spans="1:21" ht="79.900000000000006" customHeight="1" x14ac:dyDescent="0.2">
      <c r="A13" s="196">
        <v>10370</v>
      </c>
      <c r="B13" s="196">
        <f>SUBTOTAL(103,$C$2:C13)</f>
        <v>4</v>
      </c>
      <c r="C13" s="374"/>
      <c r="D13" s="374" t="s">
        <v>223</v>
      </c>
      <c r="E13" s="372">
        <v>0</v>
      </c>
      <c r="F13" s="372" t="s">
        <v>395</v>
      </c>
      <c r="G13" s="372" t="s">
        <v>395</v>
      </c>
      <c r="H13" s="372" t="s">
        <v>395</v>
      </c>
      <c r="I13" s="372" t="s">
        <v>395</v>
      </c>
      <c r="J13" s="372"/>
      <c r="K13" s="372"/>
      <c r="L13" s="372"/>
      <c r="M13" s="372" t="s">
        <v>395</v>
      </c>
      <c r="N13" s="372" t="s">
        <v>395</v>
      </c>
      <c r="O13" s="372" t="s">
        <v>395</v>
      </c>
      <c r="P13" s="372" t="s">
        <v>395</v>
      </c>
      <c r="Q13" s="196"/>
      <c r="R13" s="196"/>
      <c r="S13" s="90"/>
      <c r="T13" s="90"/>
      <c r="U13" s="325"/>
    </row>
    <row r="14" spans="1:21" ht="94.5" customHeight="1" x14ac:dyDescent="0.2">
      <c r="A14" s="196">
        <v>10386</v>
      </c>
      <c r="B14" s="196">
        <f>SUBTOTAL(103,$C$2:C14)</f>
        <v>5</v>
      </c>
      <c r="C14" s="374" t="s">
        <v>3416</v>
      </c>
      <c r="D14" s="374" t="s">
        <v>4061</v>
      </c>
      <c r="E14" s="372">
        <v>1</v>
      </c>
      <c r="F14" s="372" t="s">
        <v>395</v>
      </c>
      <c r="G14" s="372" t="s">
        <v>395</v>
      </c>
      <c r="H14" s="372" t="s">
        <v>395</v>
      </c>
      <c r="I14" s="370" t="s">
        <v>395</v>
      </c>
      <c r="J14" s="372"/>
      <c r="K14" s="372"/>
      <c r="L14" s="372"/>
      <c r="M14" s="372" t="s">
        <v>395</v>
      </c>
      <c r="N14" s="372" t="s">
        <v>395</v>
      </c>
      <c r="O14" s="372" t="s">
        <v>395</v>
      </c>
      <c r="P14" s="372" t="s">
        <v>395</v>
      </c>
      <c r="Q14" s="196"/>
      <c r="R14" s="196"/>
      <c r="S14" s="90"/>
      <c r="T14" s="90"/>
      <c r="U14" s="325"/>
    </row>
    <row r="15" spans="1:21" ht="79.900000000000006" customHeight="1" x14ac:dyDescent="0.2">
      <c r="A15" s="196">
        <v>10386</v>
      </c>
      <c r="B15" s="196">
        <f>SUBTOTAL(103,$C$2:C15)</f>
        <v>5</v>
      </c>
      <c r="C15" s="374"/>
      <c r="D15" s="374" t="s">
        <v>3407</v>
      </c>
      <c r="E15" s="372">
        <v>0</v>
      </c>
      <c r="F15" s="372" t="s">
        <v>395</v>
      </c>
      <c r="G15" s="372" t="s">
        <v>395</v>
      </c>
      <c r="H15" s="372" t="s">
        <v>395</v>
      </c>
      <c r="I15" s="370" t="s">
        <v>395</v>
      </c>
      <c r="J15" s="372"/>
      <c r="K15" s="372"/>
      <c r="L15" s="372"/>
      <c r="M15" s="372" t="s">
        <v>395</v>
      </c>
      <c r="N15" s="372" t="s">
        <v>395</v>
      </c>
      <c r="O15" s="372" t="s">
        <v>395</v>
      </c>
      <c r="P15" s="372" t="s">
        <v>395</v>
      </c>
      <c r="Q15" s="196"/>
      <c r="R15" s="196"/>
      <c r="S15" s="90"/>
      <c r="T15" s="90"/>
      <c r="U15" s="325"/>
    </row>
    <row r="16" spans="1:21" ht="79.900000000000006" customHeight="1" x14ac:dyDescent="0.2">
      <c r="A16" s="196">
        <v>10386</v>
      </c>
      <c r="B16" s="196">
        <f>SUBTOTAL(103,$C$2:C16)</f>
        <v>5</v>
      </c>
      <c r="C16" s="374"/>
      <c r="D16" s="374" t="s">
        <v>3408</v>
      </c>
      <c r="E16" s="372">
        <v>0</v>
      </c>
      <c r="F16" s="372" t="s">
        <v>395</v>
      </c>
      <c r="G16" s="372" t="s">
        <v>395</v>
      </c>
      <c r="H16" s="372" t="s">
        <v>395</v>
      </c>
      <c r="I16" s="370" t="s">
        <v>395</v>
      </c>
      <c r="J16" s="372"/>
      <c r="K16" s="372"/>
      <c r="L16" s="372"/>
      <c r="M16" s="372" t="s">
        <v>395</v>
      </c>
      <c r="N16" s="372" t="s">
        <v>395</v>
      </c>
      <c r="O16" s="372" t="s">
        <v>395</v>
      </c>
      <c r="P16" s="372" t="s">
        <v>395</v>
      </c>
      <c r="Q16" s="196"/>
      <c r="R16" s="196"/>
      <c r="S16" s="90"/>
      <c r="T16" s="90"/>
      <c r="U16" s="325"/>
    </row>
    <row r="17" spans="1:21" ht="79.900000000000006" customHeight="1" x14ac:dyDescent="0.2">
      <c r="A17" s="196">
        <v>10387</v>
      </c>
      <c r="B17" s="196">
        <f>SUBTOTAL(103,$C$2:C17)</f>
        <v>6</v>
      </c>
      <c r="C17" s="374" t="s">
        <v>455</v>
      </c>
      <c r="D17" s="374" t="s">
        <v>4807</v>
      </c>
      <c r="E17" s="372">
        <v>1</v>
      </c>
      <c r="F17" s="372" t="s">
        <v>395</v>
      </c>
      <c r="G17" s="372" t="s">
        <v>395</v>
      </c>
      <c r="H17" s="372" t="s">
        <v>395</v>
      </c>
      <c r="I17" s="372" t="s">
        <v>395</v>
      </c>
      <c r="J17" s="372"/>
      <c r="K17" s="372"/>
      <c r="L17" s="372"/>
      <c r="M17" s="372" t="s">
        <v>395</v>
      </c>
      <c r="N17" s="372" t="s">
        <v>395</v>
      </c>
      <c r="O17" s="372" t="s">
        <v>395</v>
      </c>
      <c r="P17" s="372" t="s">
        <v>395</v>
      </c>
      <c r="Q17" s="196"/>
      <c r="R17" s="196"/>
      <c r="S17" s="90"/>
      <c r="T17" s="90"/>
      <c r="U17" s="325"/>
    </row>
    <row r="18" spans="1:21" ht="79.900000000000006" customHeight="1" x14ac:dyDescent="0.2">
      <c r="A18" s="196">
        <v>10387</v>
      </c>
      <c r="B18" s="196">
        <f>SUBTOTAL(103,$C$2:C18)</f>
        <v>6</v>
      </c>
      <c r="C18" s="374"/>
      <c r="D18" s="374" t="s">
        <v>43</v>
      </c>
      <c r="E18" s="372">
        <v>0</v>
      </c>
      <c r="F18" s="372" t="s">
        <v>395</v>
      </c>
      <c r="G18" s="372" t="s">
        <v>395</v>
      </c>
      <c r="H18" s="372" t="s">
        <v>395</v>
      </c>
      <c r="I18" s="372" t="s">
        <v>395</v>
      </c>
      <c r="J18" s="372"/>
      <c r="K18" s="372"/>
      <c r="L18" s="372"/>
      <c r="M18" s="372" t="s">
        <v>395</v>
      </c>
      <c r="N18" s="372" t="s">
        <v>395</v>
      </c>
      <c r="O18" s="372" t="s">
        <v>395</v>
      </c>
      <c r="P18" s="372" t="s">
        <v>395</v>
      </c>
      <c r="Q18" s="196"/>
      <c r="R18" s="196"/>
      <c r="S18" s="90"/>
      <c r="T18" s="90"/>
      <c r="U18" s="325"/>
    </row>
    <row r="19" spans="1:21" ht="79.900000000000006" customHeight="1" x14ac:dyDescent="0.2">
      <c r="A19" s="196">
        <v>10387</v>
      </c>
      <c r="B19" s="196">
        <f>SUBTOTAL(103,$C$2:C19)</f>
        <v>6</v>
      </c>
      <c r="C19" s="374"/>
      <c r="D19" s="374" t="s">
        <v>456</v>
      </c>
      <c r="E19" s="372">
        <v>0</v>
      </c>
      <c r="F19" s="372" t="s">
        <v>395</v>
      </c>
      <c r="G19" s="372" t="s">
        <v>395</v>
      </c>
      <c r="H19" s="372" t="s">
        <v>395</v>
      </c>
      <c r="I19" s="372" t="s">
        <v>395</v>
      </c>
      <c r="J19" s="372"/>
      <c r="K19" s="372"/>
      <c r="L19" s="372"/>
      <c r="M19" s="372" t="s">
        <v>395</v>
      </c>
      <c r="N19" s="372" t="s">
        <v>395</v>
      </c>
      <c r="O19" s="372" t="s">
        <v>395</v>
      </c>
      <c r="P19" s="372" t="s">
        <v>395</v>
      </c>
      <c r="Q19" s="196"/>
      <c r="R19" s="196"/>
      <c r="S19" s="90"/>
      <c r="T19" s="90"/>
      <c r="U19" s="325"/>
    </row>
    <row r="20" spans="1:21" ht="79.900000000000006" customHeight="1" x14ac:dyDescent="0.2">
      <c r="A20" s="196">
        <v>10391</v>
      </c>
      <c r="B20" s="196">
        <f>SUBTOTAL(103,$C$2:C20)</f>
        <v>7</v>
      </c>
      <c r="C20" s="374" t="s">
        <v>4309</v>
      </c>
      <c r="D20" s="374" t="s">
        <v>4063</v>
      </c>
      <c r="E20" s="372">
        <v>1</v>
      </c>
      <c r="F20" s="372" t="s">
        <v>395</v>
      </c>
      <c r="G20" s="372" t="s">
        <v>395</v>
      </c>
      <c r="H20" s="372" t="s">
        <v>395</v>
      </c>
      <c r="I20" s="372" t="s">
        <v>395</v>
      </c>
      <c r="J20" s="372"/>
      <c r="K20" s="372"/>
      <c r="L20" s="372"/>
      <c r="M20" s="372" t="s">
        <v>395</v>
      </c>
      <c r="N20" s="372" t="s">
        <v>395</v>
      </c>
      <c r="O20" s="372" t="s">
        <v>395</v>
      </c>
      <c r="P20" s="372" t="s">
        <v>395</v>
      </c>
      <c r="Q20" s="196"/>
      <c r="R20" s="196"/>
      <c r="S20" s="90"/>
      <c r="T20" s="90"/>
      <c r="U20" s="325"/>
    </row>
    <row r="21" spans="1:21" ht="79.900000000000006" customHeight="1" x14ac:dyDescent="0.2">
      <c r="A21" s="196">
        <v>10391</v>
      </c>
      <c r="B21" s="196">
        <f>SUBTOTAL(103,$C$2:C21)</f>
        <v>7</v>
      </c>
      <c r="C21" s="374"/>
      <c r="D21" s="374" t="s">
        <v>3582</v>
      </c>
      <c r="E21" s="372">
        <v>0</v>
      </c>
      <c r="F21" s="372" t="s">
        <v>395</v>
      </c>
      <c r="G21" s="372" t="s">
        <v>395</v>
      </c>
      <c r="H21" s="372" t="s">
        <v>395</v>
      </c>
      <c r="I21" s="372" t="s">
        <v>395</v>
      </c>
      <c r="J21" s="372"/>
      <c r="K21" s="372"/>
      <c r="L21" s="372"/>
      <c r="M21" s="372" t="s">
        <v>395</v>
      </c>
      <c r="N21" s="372" t="s">
        <v>395</v>
      </c>
      <c r="O21" s="372" t="s">
        <v>395</v>
      </c>
      <c r="P21" s="372" t="s">
        <v>395</v>
      </c>
      <c r="Q21" s="196"/>
      <c r="R21" s="196"/>
      <c r="S21" s="90"/>
      <c r="T21" s="90"/>
      <c r="U21" s="325"/>
    </row>
    <row r="22" spans="1:21" ht="79.900000000000006" customHeight="1" x14ac:dyDescent="0.2">
      <c r="A22" s="196">
        <v>10391</v>
      </c>
      <c r="B22" s="196">
        <f>SUBTOTAL(103,$C$2:C22)</f>
        <v>7</v>
      </c>
      <c r="C22" s="374"/>
      <c r="D22" s="374" t="s">
        <v>3583</v>
      </c>
      <c r="E22" s="372">
        <v>0</v>
      </c>
      <c r="F22" s="372" t="s">
        <v>395</v>
      </c>
      <c r="G22" s="372" t="s">
        <v>395</v>
      </c>
      <c r="H22" s="372" t="s">
        <v>395</v>
      </c>
      <c r="I22" s="372" t="s">
        <v>395</v>
      </c>
      <c r="J22" s="372"/>
      <c r="K22" s="372"/>
      <c r="L22" s="372"/>
      <c r="M22" s="372" t="s">
        <v>395</v>
      </c>
      <c r="N22" s="372" t="s">
        <v>395</v>
      </c>
      <c r="O22" s="372" t="s">
        <v>395</v>
      </c>
      <c r="P22" s="372" t="s">
        <v>395</v>
      </c>
      <c r="Q22" s="196"/>
      <c r="R22" s="196"/>
      <c r="S22" s="90"/>
      <c r="T22" s="90"/>
      <c r="U22" s="325"/>
    </row>
    <row r="23" spans="1:21" ht="79.900000000000006" customHeight="1" x14ac:dyDescent="0.2">
      <c r="A23" s="196">
        <v>10449</v>
      </c>
      <c r="B23" s="196">
        <f>SUBTOTAL(103,$C$2:C23)</f>
        <v>8</v>
      </c>
      <c r="C23" s="374" t="s">
        <v>4310</v>
      </c>
      <c r="D23" s="374" t="s">
        <v>4123</v>
      </c>
      <c r="E23" s="372">
        <v>1</v>
      </c>
      <c r="F23" s="372" t="s">
        <v>395</v>
      </c>
      <c r="G23" s="372" t="s">
        <v>395</v>
      </c>
      <c r="H23" s="372" t="s">
        <v>395</v>
      </c>
      <c r="I23" s="372" t="s">
        <v>395</v>
      </c>
      <c r="J23" s="372" t="s">
        <v>395</v>
      </c>
      <c r="K23" s="372" t="s">
        <v>395</v>
      </c>
      <c r="L23" s="372" t="s">
        <v>395</v>
      </c>
      <c r="M23" s="372" t="s">
        <v>395</v>
      </c>
      <c r="N23" s="372" t="s">
        <v>395</v>
      </c>
      <c r="O23" s="372" t="s">
        <v>395</v>
      </c>
      <c r="P23" s="372" t="s">
        <v>395</v>
      </c>
      <c r="Q23" s="196" t="s">
        <v>27</v>
      </c>
      <c r="R23" s="196"/>
      <c r="S23" s="90"/>
      <c r="T23" s="90"/>
      <c r="U23" s="325"/>
    </row>
    <row r="24" spans="1:21" ht="79.900000000000006" customHeight="1" x14ac:dyDescent="0.2">
      <c r="A24" s="196">
        <v>10449</v>
      </c>
      <c r="B24" s="196">
        <f>SUBTOTAL(103,$C$2:C24)</f>
        <v>8</v>
      </c>
      <c r="C24" s="374"/>
      <c r="D24" s="374" t="s">
        <v>43</v>
      </c>
      <c r="E24" s="372">
        <v>0</v>
      </c>
      <c r="F24" s="372" t="s">
        <v>395</v>
      </c>
      <c r="G24" s="372" t="s">
        <v>395</v>
      </c>
      <c r="H24" s="372" t="s">
        <v>395</v>
      </c>
      <c r="I24" s="372" t="s">
        <v>395</v>
      </c>
      <c r="J24" s="372" t="s">
        <v>395</v>
      </c>
      <c r="K24" s="372" t="s">
        <v>395</v>
      </c>
      <c r="L24" s="372" t="s">
        <v>395</v>
      </c>
      <c r="M24" s="372" t="s">
        <v>395</v>
      </c>
      <c r="N24" s="372" t="s">
        <v>395</v>
      </c>
      <c r="O24" s="372" t="s">
        <v>395</v>
      </c>
      <c r="P24" s="372" t="s">
        <v>395</v>
      </c>
      <c r="Q24" s="196" t="s">
        <v>27</v>
      </c>
      <c r="R24" s="196"/>
      <c r="S24" s="90"/>
      <c r="T24" s="90"/>
      <c r="U24" s="325"/>
    </row>
    <row r="25" spans="1:21" ht="79.900000000000006" customHeight="1" x14ac:dyDescent="0.2">
      <c r="A25" s="196">
        <v>10449</v>
      </c>
      <c r="B25" s="196">
        <f>SUBTOTAL(103,$C$2:C25)</f>
        <v>8</v>
      </c>
      <c r="C25" s="374"/>
      <c r="D25" s="374" t="s">
        <v>1145</v>
      </c>
      <c r="E25" s="372">
        <v>0</v>
      </c>
      <c r="F25" s="372" t="s">
        <v>395</v>
      </c>
      <c r="G25" s="372" t="s">
        <v>395</v>
      </c>
      <c r="H25" s="372" t="s">
        <v>395</v>
      </c>
      <c r="I25" s="372" t="s">
        <v>395</v>
      </c>
      <c r="J25" s="372" t="s">
        <v>395</v>
      </c>
      <c r="K25" s="372" t="s">
        <v>395</v>
      </c>
      <c r="L25" s="372" t="s">
        <v>395</v>
      </c>
      <c r="M25" s="372" t="s">
        <v>395</v>
      </c>
      <c r="N25" s="372" t="s">
        <v>395</v>
      </c>
      <c r="O25" s="372" t="s">
        <v>395</v>
      </c>
      <c r="P25" s="372" t="s">
        <v>395</v>
      </c>
      <c r="Q25" s="196" t="s">
        <v>27</v>
      </c>
      <c r="R25" s="196"/>
      <c r="S25" s="90"/>
      <c r="T25" s="90"/>
      <c r="U25" s="325"/>
    </row>
    <row r="26" spans="1:21" ht="79.900000000000006" customHeight="1" x14ac:dyDescent="0.2">
      <c r="A26" s="196">
        <v>10450</v>
      </c>
      <c r="B26" s="196">
        <f>SUBTOTAL(103,$C$2:C26)</f>
        <v>9</v>
      </c>
      <c r="C26" s="374" t="s">
        <v>4311</v>
      </c>
      <c r="D26" s="374" t="s">
        <v>4312</v>
      </c>
      <c r="E26" s="372">
        <v>1</v>
      </c>
      <c r="F26" s="372" t="s">
        <v>395</v>
      </c>
      <c r="G26" s="372" t="s">
        <v>395</v>
      </c>
      <c r="H26" s="372" t="s">
        <v>395</v>
      </c>
      <c r="I26" s="372" t="s">
        <v>395</v>
      </c>
      <c r="J26" s="372" t="s">
        <v>395</v>
      </c>
      <c r="K26" s="372" t="s">
        <v>395</v>
      </c>
      <c r="L26" s="372" t="s">
        <v>395</v>
      </c>
      <c r="M26" s="372" t="s">
        <v>395</v>
      </c>
      <c r="N26" s="372" t="s">
        <v>395</v>
      </c>
      <c r="O26" s="372" t="s">
        <v>395</v>
      </c>
      <c r="P26" s="372" t="s">
        <v>395</v>
      </c>
      <c r="Q26" s="196" t="s">
        <v>27</v>
      </c>
      <c r="R26" s="196"/>
      <c r="S26" s="90"/>
      <c r="T26" s="90"/>
      <c r="U26" s="325"/>
    </row>
    <row r="27" spans="1:21" ht="79.900000000000006" customHeight="1" x14ac:dyDescent="0.2">
      <c r="A27" s="196">
        <v>10450</v>
      </c>
      <c r="B27" s="196">
        <f>SUBTOTAL(103,$C$2:C27)</f>
        <v>9</v>
      </c>
      <c r="C27" s="374"/>
      <c r="D27" s="374" t="s">
        <v>4123</v>
      </c>
      <c r="E27" s="372">
        <v>0</v>
      </c>
      <c r="F27" s="372" t="s">
        <v>395</v>
      </c>
      <c r="G27" s="372" t="s">
        <v>395</v>
      </c>
      <c r="H27" s="372" t="s">
        <v>395</v>
      </c>
      <c r="I27" s="372" t="s">
        <v>395</v>
      </c>
      <c r="J27" s="372" t="s">
        <v>395</v>
      </c>
      <c r="K27" s="372" t="s">
        <v>395</v>
      </c>
      <c r="L27" s="372" t="s">
        <v>395</v>
      </c>
      <c r="M27" s="372" t="s">
        <v>395</v>
      </c>
      <c r="N27" s="372" t="s">
        <v>395</v>
      </c>
      <c r="O27" s="372" t="s">
        <v>395</v>
      </c>
      <c r="P27" s="372" t="s">
        <v>395</v>
      </c>
      <c r="Q27" s="196" t="s">
        <v>27</v>
      </c>
      <c r="R27" s="196"/>
      <c r="S27" s="90"/>
      <c r="T27" s="90"/>
      <c r="U27" s="325"/>
    </row>
    <row r="28" spans="1:21" ht="79.900000000000006" customHeight="1" x14ac:dyDescent="0.2">
      <c r="A28" s="196">
        <v>10450</v>
      </c>
      <c r="B28" s="196">
        <f>SUBTOTAL(103,$C$2:C28)</f>
        <v>9</v>
      </c>
      <c r="C28" s="374"/>
      <c r="D28" s="374" t="s">
        <v>1145</v>
      </c>
      <c r="E28" s="372">
        <v>0</v>
      </c>
      <c r="F28" s="372" t="s">
        <v>395</v>
      </c>
      <c r="G28" s="372" t="s">
        <v>395</v>
      </c>
      <c r="H28" s="372" t="s">
        <v>395</v>
      </c>
      <c r="I28" s="372" t="s">
        <v>395</v>
      </c>
      <c r="J28" s="372" t="s">
        <v>395</v>
      </c>
      <c r="K28" s="372" t="s">
        <v>395</v>
      </c>
      <c r="L28" s="372" t="s">
        <v>395</v>
      </c>
      <c r="M28" s="372" t="s">
        <v>395</v>
      </c>
      <c r="N28" s="372" t="s">
        <v>395</v>
      </c>
      <c r="O28" s="372" t="s">
        <v>395</v>
      </c>
      <c r="P28" s="372" t="s">
        <v>395</v>
      </c>
      <c r="Q28" s="196" t="s">
        <v>27</v>
      </c>
      <c r="R28" s="196"/>
      <c r="S28" s="90"/>
      <c r="T28" s="90"/>
      <c r="U28" s="325"/>
    </row>
    <row r="29" spans="1:21" ht="79.900000000000006" customHeight="1" x14ac:dyDescent="0.2">
      <c r="A29" s="196">
        <v>10606</v>
      </c>
      <c r="B29" s="196">
        <f>SUBTOTAL(103,$C$2:C29)</f>
        <v>10</v>
      </c>
      <c r="C29" s="374" t="s">
        <v>4313</v>
      </c>
      <c r="D29" s="374" t="s">
        <v>4124</v>
      </c>
      <c r="E29" s="372">
        <v>1</v>
      </c>
      <c r="F29" s="372" t="s">
        <v>395</v>
      </c>
      <c r="G29" s="372" t="s">
        <v>395</v>
      </c>
      <c r="H29" s="372" t="s">
        <v>395</v>
      </c>
      <c r="I29" s="372" t="s">
        <v>395</v>
      </c>
      <c r="J29" s="372" t="s">
        <v>395</v>
      </c>
      <c r="K29" s="372" t="s">
        <v>395</v>
      </c>
      <c r="L29" s="372" t="s">
        <v>395</v>
      </c>
      <c r="M29" s="372" t="s">
        <v>395</v>
      </c>
      <c r="N29" s="372" t="s">
        <v>395</v>
      </c>
      <c r="O29" s="372" t="s">
        <v>395</v>
      </c>
      <c r="P29" s="372" t="s">
        <v>395</v>
      </c>
      <c r="Q29" s="196"/>
      <c r="R29" s="196"/>
      <c r="S29" s="90"/>
      <c r="T29" s="90"/>
      <c r="U29" s="325"/>
    </row>
    <row r="30" spans="1:21" ht="79.900000000000006" customHeight="1" x14ac:dyDescent="0.2">
      <c r="A30" s="196">
        <v>10606</v>
      </c>
      <c r="B30" s="196">
        <f>SUBTOTAL(103,$C$2:C30)</f>
        <v>10</v>
      </c>
      <c r="C30" s="374"/>
      <c r="D30" s="374" t="s">
        <v>3409</v>
      </c>
      <c r="E30" s="372">
        <v>0</v>
      </c>
      <c r="F30" s="372" t="s">
        <v>395</v>
      </c>
      <c r="G30" s="372" t="s">
        <v>395</v>
      </c>
      <c r="H30" s="372" t="s">
        <v>395</v>
      </c>
      <c r="I30" s="372" t="s">
        <v>395</v>
      </c>
      <c r="J30" s="372" t="s">
        <v>395</v>
      </c>
      <c r="K30" s="372" t="s">
        <v>395</v>
      </c>
      <c r="L30" s="372" t="s">
        <v>395</v>
      </c>
      <c r="M30" s="372" t="s">
        <v>395</v>
      </c>
      <c r="N30" s="372" t="s">
        <v>395</v>
      </c>
      <c r="O30" s="372" t="s">
        <v>395</v>
      </c>
      <c r="P30" s="372" t="s">
        <v>395</v>
      </c>
      <c r="Q30" s="196"/>
      <c r="R30" s="196"/>
      <c r="S30" s="90"/>
      <c r="T30" s="90"/>
      <c r="U30" s="325"/>
    </row>
    <row r="31" spans="1:21" ht="79.900000000000006" customHeight="1" x14ac:dyDescent="0.2">
      <c r="A31" s="196">
        <v>10606</v>
      </c>
      <c r="B31" s="196">
        <f>SUBTOTAL(103,$C$2:C31)</f>
        <v>10</v>
      </c>
      <c r="C31" s="374"/>
      <c r="D31" s="374" t="s">
        <v>3410</v>
      </c>
      <c r="E31" s="372">
        <v>0</v>
      </c>
      <c r="F31" s="372" t="s">
        <v>395</v>
      </c>
      <c r="G31" s="372" t="s">
        <v>395</v>
      </c>
      <c r="H31" s="372" t="s">
        <v>395</v>
      </c>
      <c r="I31" s="372" t="s">
        <v>395</v>
      </c>
      <c r="J31" s="372" t="s">
        <v>395</v>
      </c>
      <c r="K31" s="372" t="s">
        <v>395</v>
      </c>
      <c r="L31" s="372" t="s">
        <v>395</v>
      </c>
      <c r="M31" s="372" t="s">
        <v>395</v>
      </c>
      <c r="N31" s="372" t="s">
        <v>395</v>
      </c>
      <c r="O31" s="372" t="s">
        <v>395</v>
      </c>
      <c r="P31" s="372" t="s">
        <v>395</v>
      </c>
      <c r="Q31" s="196"/>
      <c r="R31" s="196"/>
      <c r="S31" s="90"/>
      <c r="T31" s="90"/>
      <c r="U31" s="325"/>
    </row>
    <row r="32" spans="1:21" ht="159" customHeight="1" x14ac:dyDescent="0.2">
      <c r="A32" s="196">
        <v>10607</v>
      </c>
      <c r="B32" s="196">
        <f>SUBTOTAL(103,$C$2:C32)</f>
        <v>11</v>
      </c>
      <c r="C32" s="374" t="s">
        <v>4314</v>
      </c>
      <c r="D32" s="374" t="s">
        <v>4315</v>
      </c>
      <c r="E32" s="372">
        <v>1</v>
      </c>
      <c r="F32" s="372" t="s">
        <v>395</v>
      </c>
      <c r="G32" s="372" t="s">
        <v>395</v>
      </c>
      <c r="H32" s="372" t="s">
        <v>395</v>
      </c>
      <c r="I32" s="372" t="s">
        <v>395</v>
      </c>
      <c r="J32" s="372" t="s">
        <v>395</v>
      </c>
      <c r="K32" s="372" t="s">
        <v>395</v>
      </c>
      <c r="L32" s="372" t="s">
        <v>395</v>
      </c>
      <c r="M32" s="372" t="s">
        <v>395</v>
      </c>
      <c r="N32" s="372" t="s">
        <v>395</v>
      </c>
      <c r="O32" s="372" t="s">
        <v>395</v>
      </c>
      <c r="P32" s="372" t="s">
        <v>395</v>
      </c>
      <c r="Q32" s="196"/>
      <c r="R32" s="196"/>
      <c r="S32" s="90"/>
      <c r="T32" s="90"/>
      <c r="U32" s="325"/>
    </row>
    <row r="33" spans="1:21" ht="79.900000000000006" customHeight="1" x14ac:dyDescent="0.2">
      <c r="A33" s="196">
        <v>10607</v>
      </c>
      <c r="B33" s="196">
        <f>SUBTOTAL(103,$C$2:C33)</f>
        <v>11</v>
      </c>
      <c r="C33" s="374"/>
      <c r="D33" s="374" t="s">
        <v>4124</v>
      </c>
      <c r="E33" s="372">
        <v>0</v>
      </c>
      <c r="F33" s="372" t="s">
        <v>395</v>
      </c>
      <c r="G33" s="372" t="s">
        <v>395</v>
      </c>
      <c r="H33" s="372" t="s">
        <v>395</v>
      </c>
      <c r="I33" s="372" t="s">
        <v>395</v>
      </c>
      <c r="J33" s="372" t="s">
        <v>395</v>
      </c>
      <c r="K33" s="372" t="s">
        <v>395</v>
      </c>
      <c r="L33" s="372" t="s">
        <v>395</v>
      </c>
      <c r="M33" s="372" t="s">
        <v>395</v>
      </c>
      <c r="N33" s="372" t="s">
        <v>395</v>
      </c>
      <c r="O33" s="372" t="s">
        <v>395</v>
      </c>
      <c r="P33" s="372" t="s">
        <v>395</v>
      </c>
      <c r="Q33" s="196"/>
      <c r="R33" s="196"/>
      <c r="S33" s="90"/>
      <c r="T33" s="90"/>
      <c r="U33" s="325"/>
    </row>
    <row r="34" spans="1:21" ht="79.900000000000006" customHeight="1" x14ac:dyDescent="0.2">
      <c r="A34" s="196">
        <v>10607</v>
      </c>
      <c r="B34" s="196">
        <f>SUBTOTAL(103,$C$2:C34)</f>
        <v>11</v>
      </c>
      <c r="C34" s="374"/>
      <c r="D34" s="374" t="s">
        <v>4316</v>
      </c>
      <c r="E34" s="372">
        <v>0</v>
      </c>
      <c r="F34" s="372" t="s">
        <v>395</v>
      </c>
      <c r="G34" s="372" t="s">
        <v>395</v>
      </c>
      <c r="H34" s="372" t="s">
        <v>395</v>
      </c>
      <c r="I34" s="372" t="s">
        <v>395</v>
      </c>
      <c r="J34" s="372" t="s">
        <v>395</v>
      </c>
      <c r="K34" s="372" t="s">
        <v>395</v>
      </c>
      <c r="L34" s="372" t="s">
        <v>395</v>
      </c>
      <c r="M34" s="372" t="s">
        <v>395</v>
      </c>
      <c r="N34" s="372" t="s">
        <v>395</v>
      </c>
      <c r="O34" s="372" t="s">
        <v>395</v>
      </c>
      <c r="P34" s="372" t="s">
        <v>395</v>
      </c>
      <c r="Q34" s="196"/>
      <c r="R34" s="196"/>
      <c r="S34" s="90"/>
      <c r="T34" s="90"/>
      <c r="U34" s="325"/>
    </row>
    <row r="35" spans="1:21" ht="79.900000000000006" customHeight="1" x14ac:dyDescent="0.2">
      <c r="A35" s="196">
        <v>10608</v>
      </c>
      <c r="B35" s="196">
        <f>SUBTOTAL(103,$C$2:C35)</f>
        <v>12</v>
      </c>
      <c r="C35" s="374" t="s">
        <v>4317</v>
      </c>
      <c r="D35" s="374" t="s">
        <v>3584</v>
      </c>
      <c r="E35" s="372">
        <v>1</v>
      </c>
      <c r="F35" s="372" t="s">
        <v>395</v>
      </c>
      <c r="G35" s="372" t="s">
        <v>395</v>
      </c>
      <c r="H35" s="372" t="s">
        <v>395</v>
      </c>
      <c r="I35" s="372" t="s">
        <v>395</v>
      </c>
      <c r="J35" s="372"/>
      <c r="K35" s="372"/>
      <c r="L35" s="372"/>
      <c r="M35" s="372" t="s">
        <v>395</v>
      </c>
      <c r="N35" s="372" t="s">
        <v>395</v>
      </c>
      <c r="O35" s="372" t="s">
        <v>395</v>
      </c>
      <c r="P35" s="372" t="s">
        <v>395</v>
      </c>
      <c r="Q35" s="196"/>
      <c r="R35" s="196"/>
      <c r="S35" s="90"/>
      <c r="T35" s="90"/>
      <c r="U35" s="325"/>
    </row>
    <row r="36" spans="1:21" ht="79.900000000000006" customHeight="1" x14ac:dyDescent="0.2">
      <c r="A36" s="196">
        <v>10608</v>
      </c>
      <c r="B36" s="196">
        <f>SUBTOTAL(103,$C$2:C36)</f>
        <v>12</v>
      </c>
      <c r="C36" s="374"/>
      <c r="D36" s="374" t="s">
        <v>3585</v>
      </c>
      <c r="E36" s="372">
        <v>0</v>
      </c>
      <c r="F36" s="372" t="s">
        <v>395</v>
      </c>
      <c r="G36" s="372" t="s">
        <v>395</v>
      </c>
      <c r="H36" s="372" t="s">
        <v>395</v>
      </c>
      <c r="I36" s="372" t="s">
        <v>395</v>
      </c>
      <c r="J36" s="372"/>
      <c r="K36" s="372"/>
      <c r="L36" s="372"/>
      <c r="M36" s="372" t="s">
        <v>395</v>
      </c>
      <c r="N36" s="372" t="s">
        <v>395</v>
      </c>
      <c r="O36" s="372" t="s">
        <v>395</v>
      </c>
      <c r="P36" s="372" t="s">
        <v>395</v>
      </c>
      <c r="Q36" s="196"/>
      <c r="R36" s="196"/>
      <c r="S36" s="90"/>
      <c r="T36" s="90"/>
      <c r="U36" s="325"/>
    </row>
    <row r="37" spans="1:21" ht="79.900000000000006" customHeight="1" x14ac:dyDescent="0.2">
      <c r="A37" s="196">
        <v>10608</v>
      </c>
      <c r="B37" s="196">
        <f>SUBTOTAL(103,$C$2:C37)</f>
        <v>12</v>
      </c>
      <c r="C37" s="374"/>
      <c r="D37" s="374" t="s">
        <v>3586</v>
      </c>
      <c r="E37" s="372">
        <v>0</v>
      </c>
      <c r="F37" s="372" t="s">
        <v>395</v>
      </c>
      <c r="G37" s="372" t="s">
        <v>395</v>
      </c>
      <c r="H37" s="372" t="s">
        <v>395</v>
      </c>
      <c r="I37" s="372" t="s">
        <v>395</v>
      </c>
      <c r="J37" s="372"/>
      <c r="K37" s="372"/>
      <c r="L37" s="372"/>
      <c r="M37" s="372" t="s">
        <v>395</v>
      </c>
      <c r="N37" s="372" t="s">
        <v>395</v>
      </c>
      <c r="O37" s="372" t="s">
        <v>395</v>
      </c>
      <c r="P37" s="372" t="s">
        <v>395</v>
      </c>
      <c r="Q37" s="196"/>
      <c r="R37" s="196"/>
      <c r="S37" s="90"/>
      <c r="T37" s="90"/>
      <c r="U37" s="325"/>
    </row>
    <row r="38" spans="1:21" ht="79.900000000000006" customHeight="1" x14ac:dyDescent="0.2">
      <c r="A38" s="196">
        <v>10609</v>
      </c>
      <c r="B38" s="196">
        <f>SUBTOTAL(103,$C$2:C38)</f>
        <v>13</v>
      </c>
      <c r="C38" s="374" t="s">
        <v>4319</v>
      </c>
      <c r="D38" s="374" t="s">
        <v>4125</v>
      </c>
      <c r="E38" s="372">
        <v>1</v>
      </c>
      <c r="F38" s="372" t="s">
        <v>395</v>
      </c>
      <c r="G38" s="372" t="s">
        <v>395</v>
      </c>
      <c r="H38" s="372" t="s">
        <v>395</v>
      </c>
      <c r="I38" s="372" t="s">
        <v>395</v>
      </c>
      <c r="J38" s="372" t="s">
        <v>395</v>
      </c>
      <c r="K38" s="372" t="s">
        <v>395</v>
      </c>
      <c r="L38" s="372" t="s">
        <v>395</v>
      </c>
      <c r="M38" s="372" t="s">
        <v>395</v>
      </c>
      <c r="N38" s="372" t="s">
        <v>395</v>
      </c>
      <c r="O38" s="372" t="s">
        <v>395</v>
      </c>
      <c r="P38" s="372" t="s">
        <v>395</v>
      </c>
      <c r="Q38" s="196"/>
      <c r="R38" s="196"/>
      <c r="S38" s="90"/>
      <c r="T38" s="90"/>
      <c r="U38" s="325"/>
    </row>
    <row r="39" spans="1:21" ht="79.900000000000006" customHeight="1" x14ac:dyDescent="0.2">
      <c r="A39" s="196">
        <v>10609</v>
      </c>
      <c r="B39" s="196">
        <f>SUBTOTAL(103,$C$2:C39)</f>
        <v>13</v>
      </c>
      <c r="C39" s="374"/>
      <c r="D39" s="374" t="s">
        <v>3587</v>
      </c>
      <c r="E39" s="372">
        <v>0</v>
      </c>
      <c r="F39" s="372" t="s">
        <v>395</v>
      </c>
      <c r="G39" s="372" t="s">
        <v>395</v>
      </c>
      <c r="H39" s="372" t="s">
        <v>395</v>
      </c>
      <c r="I39" s="372" t="s">
        <v>395</v>
      </c>
      <c r="J39" s="372" t="s">
        <v>395</v>
      </c>
      <c r="K39" s="372" t="s">
        <v>395</v>
      </c>
      <c r="L39" s="372" t="s">
        <v>395</v>
      </c>
      <c r="M39" s="372" t="s">
        <v>395</v>
      </c>
      <c r="N39" s="372" t="s">
        <v>395</v>
      </c>
      <c r="O39" s="372" t="s">
        <v>395</v>
      </c>
      <c r="P39" s="372" t="s">
        <v>395</v>
      </c>
      <c r="Q39" s="196"/>
      <c r="R39" s="196"/>
      <c r="S39" s="90"/>
      <c r="T39" s="90"/>
      <c r="U39" s="325"/>
    </row>
    <row r="40" spans="1:21" ht="79.900000000000006" customHeight="1" x14ac:dyDescent="0.2">
      <c r="A40" s="196">
        <v>10609</v>
      </c>
      <c r="B40" s="196">
        <f>SUBTOTAL(103,$C$2:C40)</f>
        <v>13</v>
      </c>
      <c r="C40" s="374"/>
      <c r="D40" s="374" t="s">
        <v>3588</v>
      </c>
      <c r="E40" s="372">
        <v>0</v>
      </c>
      <c r="F40" s="372" t="s">
        <v>395</v>
      </c>
      <c r="G40" s="372" t="s">
        <v>395</v>
      </c>
      <c r="H40" s="372" t="s">
        <v>395</v>
      </c>
      <c r="I40" s="372" t="s">
        <v>395</v>
      </c>
      <c r="J40" s="372" t="s">
        <v>395</v>
      </c>
      <c r="K40" s="372" t="s">
        <v>395</v>
      </c>
      <c r="L40" s="372" t="s">
        <v>395</v>
      </c>
      <c r="M40" s="372" t="s">
        <v>395</v>
      </c>
      <c r="N40" s="372" t="s">
        <v>395</v>
      </c>
      <c r="O40" s="372" t="s">
        <v>395</v>
      </c>
      <c r="P40" s="372" t="s">
        <v>395</v>
      </c>
      <c r="Q40" s="196"/>
      <c r="R40" s="196"/>
      <c r="S40" s="90"/>
      <c r="T40" s="90"/>
      <c r="U40" s="325"/>
    </row>
    <row r="41" spans="1:21" ht="79.900000000000006" customHeight="1" x14ac:dyDescent="0.2">
      <c r="A41" s="196">
        <v>10610</v>
      </c>
      <c r="B41" s="196">
        <f>SUBTOTAL(103,$C$2:C41)</f>
        <v>14</v>
      </c>
      <c r="C41" s="374" t="s">
        <v>4318</v>
      </c>
      <c r="D41" s="374" t="s">
        <v>4126</v>
      </c>
      <c r="E41" s="372">
        <v>1</v>
      </c>
      <c r="F41" s="372" t="s">
        <v>395</v>
      </c>
      <c r="G41" s="372" t="s">
        <v>395</v>
      </c>
      <c r="H41" s="372" t="s">
        <v>395</v>
      </c>
      <c r="I41" s="372" t="s">
        <v>395</v>
      </c>
      <c r="J41" s="372" t="s">
        <v>395</v>
      </c>
      <c r="K41" s="372" t="s">
        <v>395</v>
      </c>
      <c r="L41" s="372" t="s">
        <v>395</v>
      </c>
      <c r="M41" s="372" t="s">
        <v>395</v>
      </c>
      <c r="N41" s="372" t="s">
        <v>395</v>
      </c>
      <c r="O41" s="372" t="s">
        <v>395</v>
      </c>
      <c r="P41" s="372" t="s">
        <v>395</v>
      </c>
      <c r="Q41" s="196"/>
      <c r="R41" s="196"/>
      <c r="S41" s="90"/>
      <c r="T41" s="90"/>
      <c r="U41" s="325"/>
    </row>
    <row r="42" spans="1:21" ht="79.900000000000006" customHeight="1" x14ac:dyDescent="0.2">
      <c r="A42" s="196">
        <v>10610</v>
      </c>
      <c r="B42" s="196">
        <f>SUBTOTAL(103,$C$2:C42)</f>
        <v>14</v>
      </c>
      <c r="C42" s="374"/>
      <c r="D42" s="374" t="s">
        <v>3587</v>
      </c>
      <c r="E42" s="372">
        <v>0</v>
      </c>
      <c r="F42" s="372" t="s">
        <v>395</v>
      </c>
      <c r="G42" s="372" t="s">
        <v>395</v>
      </c>
      <c r="H42" s="372" t="s">
        <v>395</v>
      </c>
      <c r="I42" s="372" t="s">
        <v>395</v>
      </c>
      <c r="J42" s="372" t="s">
        <v>395</v>
      </c>
      <c r="K42" s="372" t="s">
        <v>395</v>
      </c>
      <c r="L42" s="372" t="s">
        <v>395</v>
      </c>
      <c r="M42" s="372" t="s">
        <v>395</v>
      </c>
      <c r="N42" s="372" t="s">
        <v>395</v>
      </c>
      <c r="O42" s="372" t="s">
        <v>395</v>
      </c>
      <c r="P42" s="372" t="s">
        <v>395</v>
      </c>
      <c r="Q42" s="196"/>
      <c r="R42" s="196"/>
      <c r="S42" s="90"/>
      <c r="T42" s="90"/>
      <c r="U42" s="325"/>
    </row>
    <row r="43" spans="1:21" ht="79.900000000000006" customHeight="1" x14ac:dyDescent="0.2">
      <c r="A43" s="196">
        <v>10610</v>
      </c>
      <c r="B43" s="196">
        <f>SUBTOTAL(103,$C$2:C43)</f>
        <v>14</v>
      </c>
      <c r="C43" s="374"/>
      <c r="D43" s="374" t="s">
        <v>3588</v>
      </c>
      <c r="E43" s="372">
        <v>0</v>
      </c>
      <c r="F43" s="372" t="s">
        <v>395</v>
      </c>
      <c r="G43" s="372" t="s">
        <v>395</v>
      </c>
      <c r="H43" s="372" t="s">
        <v>395</v>
      </c>
      <c r="I43" s="372" t="s">
        <v>395</v>
      </c>
      <c r="J43" s="372" t="s">
        <v>395</v>
      </c>
      <c r="K43" s="372" t="s">
        <v>395</v>
      </c>
      <c r="L43" s="372" t="s">
        <v>395</v>
      </c>
      <c r="M43" s="372" t="s">
        <v>395</v>
      </c>
      <c r="N43" s="372" t="s">
        <v>395</v>
      </c>
      <c r="O43" s="372" t="s">
        <v>395</v>
      </c>
      <c r="P43" s="372" t="s">
        <v>395</v>
      </c>
      <c r="Q43" s="196"/>
      <c r="R43" s="196"/>
      <c r="S43" s="90"/>
      <c r="T43" s="90"/>
      <c r="U43" s="325"/>
    </row>
    <row r="44" spans="1:21" ht="96.75" customHeight="1" x14ac:dyDescent="0.2">
      <c r="A44" s="196">
        <v>10611</v>
      </c>
      <c r="B44" s="198">
        <f>SUBTOTAL(103,$C$2:C44)</f>
        <v>15</v>
      </c>
      <c r="C44" s="374" t="s">
        <v>4208</v>
      </c>
      <c r="D44" s="374" t="s">
        <v>4064</v>
      </c>
      <c r="E44" s="370">
        <v>1</v>
      </c>
      <c r="F44" s="370" t="s">
        <v>395</v>
      </c>
      <c r="G44" s="370" t="s">
        <v>395</v>
      </c>
      <c r="H44" s="370" t="s">
        <v>395</v>
      </c>
      <c r="I44" s="370" t="s">
        <v>395</v>
      </c>
      <c r="J44" s="370" t="s">
        <v>395</v>
      </c>
      <c r="K44" s="370" t="s">
        <v>395</v>
      </c>
      <c r="L44" s="370" t="s">
        <v>395</v>
      </c>
      <c r="M44" s="370" t="s">
        <v>395</v>
      </c>
      <c r="N44" s="370" t="s">
        <v>395</v>
      </c>
      <c r="O44" s="370" t="s">
        <v>395</v>
      </c>
      <c r="P44" s="370" t="s">
        <v>395</v>
      </c>
      <c r="Q44" s="198"/>
      <c r="R44" s="198"/>
      <c r="S44" s="220"/>
      <c r="T44" s="366"/>
      <c r="U44" s="325"/>
    </row>
    <row r="45" spans="1:21" ht="79.900000000000006" customHeight="1" x14ac:dyDescent="0.2">
      <c r="A45" s="196">
        <v>10611</v>
      </c>
      <c r="B45" s="196">
        <f>SUBTOTAL(103,$C$2:C45)</f>
        <v>15</v>
      </c>
      <c r="C45" s="374"/>
      <c r="D45" s="374" t="s">
        <v>3409</v>
      </c>
      <c r="E45" s="372">
        <v>0</v>
      </c>
      <c r="F45" s="372" t="s">
        <v>395</v>
      </c>
      <c r="G45" s="372" t="s">
        <v>395</v>
      </c>
      <c r="H45" s="372" t="s">
        <v>395</v>
      </c>
      <c r="I45" s="372" t="s">
        <v>395</v>
      </c>
      <c r="J45" s="372" t="s">
        <v>395</v>
      </c>
      <c r="K45" s="372" t="s">
        <v>395</v>
      </c>
      <c r="L45" s="372" t="s">
        <v>395</v>
      </c>
      <c r="M45" s="372" t="s">
        <v>395</v>
      </c>
      <c r="N45" s="372" t="s">
        <v>395</v>
      </c>
      <c r="O45" s="372" t="s">
        <v>395</v>
      </c>
      <c r="P45" s="372" t="s">
        <v>395</v>
      </c>
      <c r="Q45" s="196"/>
      <c r="R45" s="196"/>
      <c r="S45" s="90"/>
      <c r="T45" s="90"/>
      <c r="U45" s="325"/>
    </row>
    <row r="46" spans="1:21" ht="79.900000000000006" customHeight="1" x14ac:dyDescent="0.2">
      <c r="A46" s="196">
        <v>10611</v>
      </c>
      <c r="B46" s="196">
        <f>SUBTOTAL(103,$C$2:C46)</f>
        <v>15</v>
      </c>
      <c r="C46" s="374"/>
      <c r="D46" s="374" t="s">
        <v>3589</v>
      </c>
      <c r="E46" s="372">
        <v>0</v>
      </c>
      <c r="F46" s="372" t="s">
        <v>395</v>
      </c>
      <c r="G46" s="372" t="s">
        <v>395</v>
      </c>
      <c r="H46" s="372" t="s">
        <v>395</v>
      </c>
      <c r="I46" s="372" t="s">
        <v>395</v>
      </c>
      <c r="J46" s="372" t="s">
        <v>395</v>
      </c>
      <c r="K46" s="372" t="s">
        <v>395</v>
      </c>
      <c r="L46" s="372" t="s">
        <v>395</v>
      </c>
      <c r="M46" s="372" t="s">
        <v>395</v>
      </c>
      <c r="N46" s="372" t="s">
        <v>395</v>
      </c>
      <c r="O46" s="372" t="s">
        <v>395</v>
      </c>
      <c r="P46" s="372" t="s">
        <v>395</v>
      </c>
      <c r="Q46" s="196"/>
      <c r="R46" s="196"/>
      <c r="S46" s="90"/>
      <c r="T46" s="90"/>
      <c r="U46" s="325"/>
    </row>
    <row r="47" spans="1:21" ht="159.75" customHeight="1" x14ac:dyDescent="0.2">
      <c r="A47" s="196">
        <v>13724</v>
      </c>
      <c r="B47" s="196">
        <f>SUBTOTAL(103,$C$2:C47)</f>
        <v>16</v>
      </c>
      <c r="C47" s="374" t="s">
        <v>4320</v>
      </c>
      <c r="D47" s="374" t="s">
        <v>4321</v>
      </c>
      <c r="E47" s="372">
        <v>1</v>
      </c>
      <c r="F47" s="372" t="s">
        <v>395</v>
      </c>
      <c r="G47" s="372" t="s">
        <v>395</v>
      </c>
      <c r="H47" s="372" t="s">
        <v>395</v>
      </c>
      <c r="I47" s="372" t="s">
        <v>395</v>
      </c>
      <c r="J47" s="372" t="s">
        <v>395</v>
      </c>
      <c r="K47" s="372" t="s">
        <v>395</v>
      </c>
      <c r="L47" s="372" t="s">
        <v>395</v>
      </c>
      <c r="M47" s="372" t="s">
        <v>395</v>
      </c>
      <c r="N47" s="372" t="s">
        <v>395</v>
      </c>
      <c r="O47" s="372" t="s">
        <v>395</v>
      </c>
      <c r="P47" s="372" t="s">
        <v>395</v>
      </c>
      <c r="Q47" s="196" t="s">
        <v>27</v>
      </c>
      <c r="R47" s="196"/>
      <c r="S47" s="90"/>
      <c r="T47" s="90"/>
      <c r="U47" s="325"/>
    </row>
    <row r="48" spans="1:21" ht="138.75" customHeight="1" x14ac:dyDescent="0.2">
      <c r="A48" s="196">
        <v>13724</v>
      </c>
      <c r="B48" s="196">
        <f>SUBTOTAL(103,$C$2:C48)</f>
        <v>16</v>
      </c>
      <c r="C48" s="374"/>
      <c r="D48" s="374" t="s">
        <v>4322</v>
      </c>
      <c r="E48" s="372">
        <v>0</v>
      </c>
      <c r="F48" s="372" t="s">
        <v>395</v>
      </c>
      <c r="G48" s="372" t="s">
        <v>395</v>
      </c>
      <c r="H48" s="372" t="s">
        <v>395</v>
      </c>
      <c r="I48" s="372" t="s">
        <v>395</v>
      </c>
      <c r="J48" s="372" t="s">
        <v>395</v>
      </c>
      <c r="K48" s="372" t="s">
        <v>395</v>
      </c>
      <c r="L48" s="372" t="s">
        <v>395</v>
      </c>
      <c r="M48" s="372" t="s">
        <v>395</v>
      </c>
      <c r="N48" s="372" t="s">
        <v>395</v>
      </c>
      <c r="O48" s="372" t="s">
        <v>395</v>
      </c>
      <c r="P48" s="372" t="s">
        <v>395</v>
      </c>
      <c r="Q48" s="196" t="s">
        <v>27</v>
      </c>
      <c r="R48" s="196"/>
      <c r="S48" s="90"/>
      <c r="T48" s="90"/>
      <c r="U48" s="325"/>
    </row>
    <row r="49" spans="1:21" ht="106.5" customHeight="1" x14ac:dyDescent="0.2">
      <c r="A49" s="196">
        <v>13724</v>
      </c>
      <c r="B49" s="196">
        <f>SUBTOTAL(103,$C$2:C49)</f>
        <v>16</v>
      </c>
      <c r="C49" s="374"/>
      <c r="D49" s="374" t="s">
        <v>4323</v>
      </c>
      <c r="E49" s="372">
        <v>0</v>
      </c>
      <c r="F49" s="372" t="s">
        <v>395</v>
      </c>
      <c r="G49" s="372" t="s">
        <v>395</v>
      </c>
      <c r="H49" s="372" t="s">
        <v>395</v>
      </c>
      <c r="I49" s="372" t="s">
        <v>395</v>
      </c>
      <c r="J49" s="372" t="s">
        <v>395</v>
      </c>
      <c r="K49" s="372" t="s">
        <v>395</v>
      </c>
      <c r="L49" s="372" t="s">
        <v>395</v>
      </c>
      <c r="M49" s="372" t="s">
        <v>395</v>
      </c>
      <c r="N49" s="372" t="s">
        <v>395</v>
      </c>
      <c r="O49" s="372" t="s">
        <v>395</v>
      </c>
      <c r="P49" s="372" t="s">
        <v>395</v>
      </c>
      <c r="Q49" s="196" t="s">
        <v>27</v>
      </c>
      <c r="R49" s="196"/>
      <c r="S49" s="90"/>
      <c r="T49" s="90"/>
      <c r="U49" s="325"/>
    </row>
    <row r="50" spans="1:21" ht="79.900000000000006" customHeight="1" x14ac:dyDescent="0.2">
      <c r="A50" s="196">
        <v>13730</v>
      </c>
      <c r="B50" s="196">
        <f>SUBTOTAL(103,$C$2:C50)</f>
        <v>17</v>
      </c>
      <c r="C50" s="374" t="s">
        <v>4065</v>
      </c>
      <c r="D50" s="374" t="s">
        <v>4066</v>
      </c>
      <c r="E50" s="372">
        <v>1</v>
      </c>
      <c r="F50" s="372" t="s">
        <v>395</v>
      </c>
      <c r="G50" s="372" t="s">
        <v>395</v>
      </c>
      <c r="H50" s="372" t="s">
        <v>395</v>
      </c>
      <c r="I50" s="372" t="s">
        <v>395</v>
      </c>
      <c r="J50" s="372" t="s">
        <v>395</v>
      </c>
      <c r="K50" s="372" t="s">
        <v>395</v>
      </c>
      <c r="L50" s="372" t="s">
        <v>395</v>
      </c>
      <c r="M50" s="372" t="s">
        <v>395</v>
      </c>
      <c r="N50" s="372" t="s">
        <v>395</v>
      </c>
      <c r="O50" s="372" t="s">
        <v>395</v>
      </c>
      <c r="P50" s="372" t="s">
        <v>395</v>
      </c>
      <c r="Q50" s="196" t="s">
        <v>27</v>
      </c>
      <c r="R50" s="196"/>
      <c r="S50" s="90"/>
      <c r="T50" s="90"/>
      <c r="U50" s="325"/>
    </row>
    <row r="51" spans="1:21" ht="119.25" customHeight="1" x14ac:dyDescent="0.2">
      <c r="A51" s="196">
        <v>13730</v>
      </c>
      <c r="B51" s="196">
        <f>SUBTOTAL(103,$C$2:C51)</f>
        <v>17</v>
      </c>
      <c r="C51" s="374"/>
      <c r="D51" s="374" t="s">
        <v>4067</v>
      </c>
      <c r="E51" s="372">
        <v>0</v>
      </c>
      <c r="F51" s="372" t="s">
        <v>395</v>
      </c>
      <c r="G51" s="372" t="s">
        <v>395</v>
      </c>
      <c r="H51" s="372" t="s">
        <v>395</v>
      </c>
      <c r="I51" s="372" t="s">
        <v>395</v>
      </c>
      <c r="J51" s="372" t="s">
        <v>395</v>
      </c>
      <c r="K51" s="372" t="s">
        <v>395</v>
      </c>
      <c r="L51" s="372" t="s">
        <v>395</v>
      </c>
      <c r="M51" s="372" t="s">
        <v>395</v>
      </c>
      <c r="N51" s="372" t="s">
        <v>395</v>
      </c>
      <c r="O51" s="372" t="s">
        <v>395</v>
      </c>
      <c r="P51" s="372" t="s">
        <v>395</v>
      </c>
      <c r="Q51" s="196" t="s">
        <v>27</v>
      </c>
      <c r="R51" s="196"/>
      <c r="S51" s="90"/>
      <c r="T51" s="90"/>
      <c r="U51" s="325"/>
    </row>
    <row r="52" spans="1:21" ht="137.25" customHeight="1" x14ac:dyDescent="0.2">
      <c r="A52" s="196">
        <v>13730</v>
      </c>
      <c r="B52" s="196">
        <f>SUBTOTAL(103,$C$2:C52)</f>
        <v>17</v>
      </c>
      <c r="C52" s="374"/>
      <c r="D52" s="374" t="s">
        <v>4068</v>
      </c>
      <c r="E52" s="372">
        <v>0</v>
      </c>
      <c r="F52" s="372" t="s">
        <v>395</v>
      </c>
      <c r="G52" s="372" t="s">
        <v>395</v>
      </c>
      <c r="H52" s="372" t="s">
        <v>395</v>
      </c>
      <c r="I52" s="372" t="s">
        <v>395</v>
      </c>
      <c r="J52" s="372" t="s">
        <v>395</v>
      </c>
      <c r="K52" s="372" t="s">
        <v>395</v>
      </c>
      <c r="L52" s="372" t="s">
        <v>395</v>
      </c>
      <c r="M52" s="372" t="s">
        <v>395</v>
      </c>
      <c r="N52" s="372" t="s">
        <v>395</v>
      </c>
      <c r="O52" s="372" t="s">
        <v>395</v>
      </c>
      <c r="P52" s="372" t="s">
        <v>395</v>
      </c>
      <c r="Q52" s="196" t="s">
        <v>27</v>
      </c>
      <c r="R52" s="196"/>
      <c r="S52" s="90"/>
      <c r="T52" s="90"/>
      <c r="U52" s="325"/>
    </row>
    <row r="53" spans="1:21" ht="101.25" customHeight="1" x14ac:dyDescent="0.2">
      <c r="A53" s="196">
        <v>13738</v>
      </c>
      <c r="B53" s="196">
        <f>SUBTOTAL(103,$C$2:C53)</f>
        <v>18</v>
      </c>
      <c r="C53" s="374" t="s">
        <v>4324</v>
      </c>
      <c r="D53" s="374" t="s">
        <v>4069</v>
      </c>
      <c r="E53" s="372">
        <v>1</v>
      </c>
      <c r="F53" s="372" t="s">
        <v>395</v>
      </c>
      <c r="G53" s="372" t="s">
        <v>395</v>
      </c>
      <c r="H53" s="372" t="s">
        <v>395</v>
      </c>
      <c r="I53" s="372" t="s">
        <v>395</v>
      </c>
      <c r="J53" s="372"/>
      <c r="K53" s="372"/>
      <c r="L53" s="372"/>
      <c r="M53" s="372"/>
      <c r="N53" s="372"/>
      <c r="O53" s="372"/>
      <c r="P53" s="372"/>
      <c r="Q53" s="196"/>
      <c r="R53" s="196"/>
      <c r="S53" s="90"/>
      <c r="T53" s="90"/>
      <c r="U53" s="325"/>
    </row>
    <row r="54" spans="1:21" ht="79.900000000000006" customHeight="1" x14ac:dyDescent="0.2">
      <c r="A54" s="196">
        <v>13738</v>
      </c>
      <c r="B54" s="196">
        <f>SUBTOTAL(103,$C$2:C54)</f>
        <v>18</v>
      </c>
      <c r="C54" s="374"/>
      <c r="D54" s="374" t="s">
        <v>4127</v>
      </c>
      <c r="E54" s="372">
        <v>0</v>
      </c>
      <c r="F54" s="372" t="s">
        <v>395</v>
      </c>
      <c r="G54" s="372" t="s">
        <v>395</v>
      </c>
      <c r="H54" s="372" t="s">
        <v>395</v>
      </c>
      <c r="I54" s="372" t="s">
        <v>395</v>
      </c>
      <c r="J54" s="372"/>
      <c r="K54" s="372"/>
      <c r="L54" s="372"/>
      <c r="M54" s="372"/>
      <c r="N54" s="372"/>
      <c r="O54" s="372"/>
      <c r="P54" s="372"/>
      <c r="Q54" s="196"/>
      <c r="R54" s="196"/>
      <c r="S54" s="90"/>
      <c r="T54" s="90"/>
      <c r="U54" s="325"/>
    </row>
    <row r="55" spans="1:21" ht="99" customHeight="1" x14ac:dyDescent="0.2">
      <c r="A55" s="196">
        <v>13738</v>
      </c>
      <c r="B55" s="196">
        <f>SUBTOTAL(103,$C$2:C55)</f>
        <v>18</v>
      </c>
      <c r="C55" s="374"/>
      <c r="D55" s="374" t="s">
        <v>4128</v>
      </c>
      <c r="E55" s="372">
        <v>0</v>
      </c>
      <c r="F55" s="372" t="s">
        <v>395</v>
      </c>
      <c r="G55" s="372" t="s">
        <v>395</v>
      </c>
      <c r="H55" s="372" t="s">
        <v>395</v>
      </c>
      <c r="I55" s="372" t="s">
        <v>395</v>
      </c>
      <c r="J55" s="372"/>
      <c r="K55" s="372"/>
      <c r="L55" s="372"/>
      <c r="M55" s="372"/>
      <c r="N55" s="372"/>
      <c r="O55" s="372"/>
      <c r="P55" s="372"/>
      <c r="Q55" s="196"/>
      <c r="R55" s="196"/>
      <c r="S55" s="90"/>
      <c r="T55" s="90"/>
      <c r="U55" s="325"/>
    </row>
    <row r="56" spans="1:21" ht="139.5" customHeight="1" x14ac:dyDescent="0.2">
      <c r="A56" s="196">
        <v>13924</v>
      </c>
      <c r="B56" s="196">
        <f>SUBTOTAL(103,$C$2:C56)</f>
        <v>19</v>
      </c>
      <c r="C56" s="374" t="s">
        <v>4875</v>
      </c>
      <c r="D56" s="374" t="s">
        <v>4325</v>
      </c>
      <c r="E56" s="372">
        <v>1</v>
      </c>
      <c r="F56" s="372" t="s">
        <v>395</v>
      </c>
      <c r="G56" s="372" t="s">
        <v>395</v>
      </c>
      <c r="H56" s="372" t="str">
        <f>+H58</f>
        <v>+</v>
      </c>
      <c r="I56" s="372" t="s">
        <v>395</v>
      </c>
      <c r="J56" s="372" t="s">
        <v>395</v>
      </c>
      <c r="K56" s="372" t="s">
        <v>395</v>
      </c>
      <c r="L56" s="372"/>
      <c r="M56" s="372" t="s">
        <v>395</v>
      </c>
      <c r="N56" s="372" t="s">
        <v>395</v>
      </c>
      <c r="O56" s="372" t="s">
        <v>395</v>
      </c>
      <c r="P56" s="372" t="s">
        <v>395</v>
      </c>
      <c r="Q56" s="196"/>
      <c r="R56" s="196"/>
      <c r="S56" s="90"/>
      <c r="T56" s="90"/>
      <c r="U56" s="325"/>
    </row>
    <row r="57" spans="1:21" ht="79.900000000000006" customHeight="1" x14ac:dyDescent="0.2">
      <c r="A57" s="196">
        <v>13924</v>
      </c>
      <c r="B57" s="196">
        <f>SUBTOTAL(103,$C$2:C57)</f>
        <v>19</v>
      </c>
      <c r="C57" s="374"/>
      <c r="D57" s="374" t="s">
        <v>383</v>
      </c>
      <c r="E57" s="372">
        <v>0</v>
      </c>
      <c r="F57" s="372" t="s">
        <v>395</v>
      </c>
      <c r="G57" s="372" t="s">
        <v>395</v>
      </c>
      <c r="H57" s="372" t="s">
        <v>395</v>
      </c>
      <c r="I57" s="372" t="s">
        <v>395</v>
      </c>
      <c r="J57" s="372" t="s">
        <v>395</v>
      </c>
      <c r="K57" s="372" t="s">
        <v>395</v>
      </c>
      <c r="L57" s="372"/>
      <c r="M57" s="372" t="s">
        <v>395</v>
      </c>
      <c r="N57" s="372" t="s">
        <v>395</v>
      </c>
      <c r="O57" s="372" t="s">
        <v>395</v>
      </c>
      <c r="P57" s="372" t="s">
        <v>395</v>
      </c>
      <c r="Q57" s="196"/>
      <c r="R57" s="196"/>
      <c r="S57" s="90"/>
      <c r="T57" s="90"/>
      <c r="U57" s="325"/>
    </row>
    <row r="58" spans="1:21" ht="79.900000000000006" customHeight="1" x14ac:dyDescent="0.2">
      <c r="A58" s="196">
        <v>13924</v>
      </c>
      <c r="B58" s="196">
        <f>SUBTOTAL(103,$C$2:C58)</f>
        <v>19</v>
      </c>
      <c r="C58" s="374"/>
      <c r="D58" s="374" t="s">
        <v>384</v>
      </c>
      <c r="E58" s="372">
        <v>0</v>
      </c>
      <c r="F58" s="372" t="s">
        <v>395</v>
      </c>
      <c r="G58" s="372" t="s">
        <v>395</v>
      </c>
      <c r="H58" s="372" t="s">
        <v>395</v>
      </c>
      <c r="I58" s="372" t="s">
        <v>395</v>
      </c>
      <c r="J58" s="372" t="s">
        <v>395</v>
      </c>
      <c r="K58" s="372" t="s">
        <v>395</v>
      </c>
      <c r="L58" s="372"/>
      <c r="M58" s="372" t="s">
        <v>395</v>
      </c>
      <c r="N58" s="372" t="s">
        <v>395</v>
      </c>
      <c r="O58" s="372" t="s">
        <v>395</v>
      </c>
      <c r="P58" s="372" t="s">
        <v>395</v>
      </c>
      <c r="Q58" s="196"/>
      <c r="R58" s="196"/>
      <c r="S58" s="90"/>
      <c r="T58" s="90"/>
      <c r="U58" s="325"/>
    </row>
    <row r="59" spans="1:21" ht="148.5" customHeight="1" x14ac:dyDescent="0.2">
      <c r="A59" s="196">
        <v>14135</v>
      </c>
      <c r="B59" s="196">
        <f>SUBTOTAL(103,$C$2:C59)</f>
        <v>20</v>
      </c>
      <c r="C59" s="374" t="s">
        <v>2748</v>
      </c>
      <c r="D59" s="374" t="s">
        <v>3498</v>
      </c>
      <c r="E59" s="372">
        <v>1</v>
      </c>
      <c r="F59" s="372" t="s">
        <v>395</v>
      </c>
      <c r="G59" s="372" t="s">
        <v>395</v>
      </c>
      <c r="H59" s="372" t="s">
        <v>395</v>
      </c>
      <c r="I59" s="372" t="s">
        <v>395</v>
      </c>
      <c r="J59" s="372" t="s">
        <v>395</v>
      </c>
      <c r="K59" s="372" t="s">
        <v>395</v>
      </c>
      <c r="L59" s="372" t="s">
        <v>395</v>
      </c>
      <c r="M59" s="372" t="s">
        <v>395</v>
      </c>
      <c r="N59" s="372" t="s">
        <v>395</v>
      </c>
      <c r="O59" s="372" t="s">
        <v>395</v>
      </c>
      <c r="P59" s="372" t="s">
        <v>395</v>
      </c>
      <c r="Q59" s="196"/>
      <c r="R59" s="196"/>
      <c r="S59" s="90"/>
      <c r="T59" s="90"/>
      <c r="U59" s="325"/>
    </row>
    <row r="60" spans="1:21" ht="79.900000000000006" customHeight="1" x14ac:dyDescent="0.2">
      <c r="A60" s="196">
        <v>14135</v>
      </c>
      <c r="B60" s="196">
        <f>SUBTOTAL(103,$C$2:C60)</f>
        <v>20</v>
      </c>
      <c r="C60" s="374"/>
      <c r="D60" s="374" t="s">
        <v>2749</v>
      </c>
      <c r="E60" s="372">
        <v>0</v>
      </c>
      <c r="F60" s="372" t="s">
        <v>395</v>
      </c>
      <c r="G60" s="372" t="s">
        <v>395</v>
      </c>
      <c r="H60" s="372" t="s">
        <v>395</v>
      </c>
      <c r="I60" s="372" t="s">
        <v>395</v>
      </c>
      <c r="J60" s="372" t="s">
        <v>395</v>
      </c>
      <c r="K60" s="372" t="s">
        <v>395</v>
      </c>
      <c r="L60" s="372" t="s">
        <v>395</v>
      </c>
      <c r="M60" s="372" t="s">
        <v>395</v>
      </c>
      <c r="N60" s="372" t="s">
        <v>395</v>
      </c>
      <c r="O60" s="372" t="s">
        <v>395</v>
      </c>
      <c r="P60" s="372" t="s">
        <v>395</v>
      </c>
      <c r="Q60" s="196"/>
      <c r="R60" s="196"/>
      <c r="S60" s="90"/>
      <c r="T60" s="90"/>
      <c r="U60" s="325"/>
    </row>
    <row r="61" spans="1:21" ht="79.900000000000006" customHeight="1" x14ac:dyDescent="0.2">
      <c r="A61" s="196">
        <v>14135</v>
      </c>
      <c r="B61" s="196">
        <f>SUBTOTAL(103,$C$2:C61)</f>
        <v>20</v>
      </c>
      <c r="C61" s="374"/>
      <c r="D61" s="374" t="s">
        <v>4808</v>
      </c>
      <c r="E61" s="372">
        <v>0</v>
      </c>
      <c r="F61" s="372" t="s">
        <v>395</v>
      </c>
      <c r="G61" s="372" t="s">
        <v>395</v>
      </c>
      <c r="H61" s="372" t="s">
        <v>395</v>
      </c>
      <c r="I61" s="372" t="s">
        <v>395</v>
      </c>
      <c r="J61" s="372" t="s">
        <v>395</v>
      </c>
      <c r="K61" s="372" t="s">
        <v>395</v>
      </c>
      <c r="L61" s="372" t="s">
        <v>395</v>
      </c>
      <c r="M61" s="372" t="s">
        <v>395</v>
      </c>
      <c r="N61" s="372" t="s">
        <v>395</v>
      </c>
      <c r="O61" s="372" t="s">
        <v>395</v>
      </c>
      <c r="P61" s="372" t="s">
        <v>395</v>
      </c>
      <c r="Q61" s="196"/>
      <c r="R61" s="196"/>
      <c r="S61" s="90"/>
      <c r="T61" s="90"/>
      <c r="U61" s="325"/>
    </row>
    <row r="62" spans="1:21" ht="79.900000000000006" customHeight="1" x14ac:dyDescent="0.2">
      <c r="A62" s="196">
        <v>1</v>
      </c>
      <c r="B62" s="196">
        <f>SUBTOTAL(103,$C$2:C62)</f>
        <v>21</v>
      </c>
      <c r="C62" s="374" t="s">
        <v>4070</v>
      </c>
      <c r="D62" s="374" t="s">
        <v>4180</v>
      </c>
      <c r="E62" s="372">
        <v>1</v>
      </c>
      <c r="F62" s="372" t="s">
        <v>395</v>
      </c>
      <c r="G62" s="372" t="s">
        <v>395</v>
      </c>
      <c r="H62" s="372" t="s">
        <v>395</v>
      </c>
      <c r="I62" s="372" t="s">
        <v>395</v>
      </c>
      <c r="J62" s="372" t="s">
        <v>395</v>
      </c>
      <c r="K62" s="372" t="s">
        <v>395</v>
      </c>
      <c r="L62" s="372" t="s">
        <v>395</v>
      </c>
      <c r="M62" s="372" t="s">
        <v>395</v>
      </c>
      <c r="N62" s="372" t="s">
        <v>395</v>
      </c>
      <c r="O62" s="372" t="s">
        <v>395</v>
      </c>
      <c r="P62" s="372" t="s">
        <v>395</v>
      </c>
      <c r="Q62" s="196"/>
      <c r="R62" s="196"/>
      <c r="S62" s="90"/>
      <c r="T62" s="90"/>
      <c r="U62" s="325"/>
    </row>
    <row r="63" spans="1:21" ht="79.900000000000006" customHeight="1" x14ac:dyDescent="0.2">
      <c r="A63" s="196">
        <v>1</v>
      </c>
      <c r="B63" s="196">
        <f>SUBTOTAL(103,$C$2:C63)</f>
        <v>21</v>
      </c>
      <c r="C63" s="374"/>
      <c r="D63" s="374" t="s">
        <v>4181</v>
      </c>
      <c r="E63" s="372">
        <v>0</v>
      </c>
      <c r="F63" s="372" t="s">
        <v>395</v>
      </c>
      <c r="G63" s="372" t="s">
        <v>395</v>
      </c>
      <c r="H63" s="372" t="s">
        <v>395</v>
      </c>
      <c r="I63" s="372" t="s">
        <v>395</v>
      </c>
      <c r="J63" s="372" t="s">
        <v>395</v>
      </c>
      <c r="K63" s="372" t="s">
        <v>395</v>
      </c>
      <c r="L63" s="372" t="s">
        <v>395</v>
      </c>
      <c r="M63" s="372" t="s">
        <v>395</v>
      </c>
      <c r="N63" s="372" t="s">
        <v>395</v>
      </c>
      <c r="O63" s="372" t="s">
        <v>395</v>
      </c>
      <c r="P63" s="372" t="s">
        <v>395</v>
      </c>
      <c r="Q63" s="196"/>
      <c r="R63" s="196"/>
      <c r="S63" s="90"/>
      <c r="T63" s="90"/>
      <c r="U63" s="325"/>
    </row>
    <row r="64" spans="1:21" ht="79.900000000000006" customHeight="1" x14ac:dyDescent="0.2">
      <c r="A64" s="196">
        <v>1</v>
      </c>
      <c r="B64" s="196">
        <f>SUBTOTAL(103,$C$2:C64)</f>
        <v>21</v>
      </c>
      <c r="C64" s="374"/>
      <c r="D64" s="374" t="s">
        <v>4182</v>
      </c>
      <c r="E64" s="372">
        <v>0</v>
      </c>
      <c r="F64" s="372" t="s">
        <v>395</v>
      </c>
      <c r="G64" s="372" t="s">
        <v>395</v>
      </c>
      <c r="H64" s="372" t="s">
        <v>395</v>
      </c>
      <c r="I64" s="372" t="s">
        <v>395</v>
      </c>
      <c r="J64" s="372" t="s">
        <v>395</v>
      </c>
      <c r="K64" s="372" t="s">
        <v>395</v>
      </c>
      <c r="L64" s="372" t="s">
        <v>395</v>
      </c>
      <c r="M64" s="372" t="s">
        <v>395</v>
      </c>
      <c r="N64" s="372" t="s">
        <v>395</v>
      </c>
      <c r="O64" s="372" t="s">
        <v>395</v>
      </c>
      <c r="P64" s="372" t="s">
        <v>395</v>
      </c>
      <c r="Q64" s="196"/>
      <c r="R64" s="196"/>
      <c r="S64" s="90"/>
      <c r="T64" s="90"/>
      <c r="U64" s="325"/>
    </row>
    <row r="65" spans="1:21" ht="79.900000000000006" customHeight="1" x14ac:dyDescent="0.2">
      <c r="A65" s="196">
        <v>2</v>
      </c>
      <c r="B65" s="196">
        <f>SUBTOTAL(103,$C$2:C65)</f>
        <v>22</v>
      </c>
      <c r="C65" s="374" t="s">
        <v>4071</v>
      </c>
      <c r="D65" s="374" t="s">
        <v>4182</v>
      </c>
      <c r="E65" s="372">
        <v>1</v>
      </c>
      <c r="F65" s="372" t="s">
        <v>395</v>
      </c>
      <c r="G65" s="372" t="s">
        <v>395</v>
      </c>
      <c r="H65" s="372" t="s">
        <v>395</v>
      </c>
      <c r="I65" s="372" t="s">
        <v>395</v>
      </c>
      <c r="J65" s="372" t="s">
        <v>395</v>
      </c>
      <c r="K65" s="372" t="s">
        <v>395</v>
      </c>
      <c r="L65" s="372" t="s">
        <v>395</v>
      </c>
      <c r="M65" s="372" t="s">
        <v>395</v>
      </c>
      <c r="N65" s="372" t="s">
        <v>395</v>
      </c>
      <c r="O65" s="372" t="s">
        <v>395</v>
      </c>
      <c r="P65" s="372" t="s">
        <v>395</v>
      </c>
      <c r="Q65" s="196"/>
      <c r="R65" s="196"/>
      <c r="S65" s="90"/>
      <c r="T65" s="90"/>
      <c r="U65" s="325"/>
    </row>
    <row r="66" spans="1:21" ht="79.900000000000006" customHeight="1" x14ac:dyDescent="0.2">
      <c r="A66" s="196">
        <v>2</v>
      </c>
      <c r="B66" s="196">
        <f>SUBTOTAL(103,$C$2:C66)</f>
        <v>22</v>
      </c>
      <c r="C66" s="374"/>
      <c r="D66" s="374" t="s">
        <v>4181</v>
      </c>
      <c r="E66" s="372">
        <v>0</v>
      </c>
      <c r="F66" s="372" t="s">
        <v>395</v>
      </c>
      <c r="G66" s="372" t="s">
        <v>395</v>
      </c>
      <c r="H66" s="372" t="s">
        <v>395</v>
      </c>
      <c r="I66" s="372" t="s">
        <v>395</v>
      </c>
      <c r="J66" s="372" t="s">
        <v>395</v>
      </c>
      <c r="K66" s="372" t="s">
        <v>395</v>
      </c>
      <c r="L66" s="372" t="s">
        <v>395</v>
      </c>
      <c r="M66" s="372" t="s">
        <v>395</v>
      </c>
      <c r="N66" s="372" t="s">
        <v>395</v>
      </c>
      <c r="O66" s="372" t="s">
        <v>395</v>
      </c>
      <c r="P66" s="372" t="s">
        <v>395</v>
      </c>
      <c r="Q66" s="196"/>
      <c r="R66" s="196"/>
      <c r="S66" s="90"/>
      <c r="T66" s="90"/>
      <c r="U66" s="325"/>
    </row>
    <row r="67" spans="1:21" ht="79.900000000000006" customHeight="1" x14ac:dyDescent="0.2">
      <c r="A67" s="196">
        <v>3</v>
      </c>
      <c r="B67" s="196">
        <f>SUBTOTAL(103,$C$2:C67)</f>
        <v>22</v>
      </c>
      <c r="C67" s="374"/>
      <c r="D67" s="374" t="s">
        <v>4183</v>
      </c>
      <c r="E67" s="372">
        <v>0</v>
      </c>
      <c r="F67" s="372" t="s">
        <v>395</v>
      </c>
      <c r="G67" s="372" t="s">
        <v>395</v>
      </c>
      <c r="H67" s="372" t="s">
        <v>395</v>
      </c>
      <c r="I67" s="372" t="s">
        <v>395</v>
      </c>
      <c r="J67" s="372" t="s">
        <v>395</v>
      </c>
      <c r="K67" s="372" t="s">
        <v>395</v>
      </c>
      <c r="L67" s="372" t="s">
        <v>395</v>
      </c>
      <c r="M67" s="372" t="s">
        <v>395</v>
      </c>
      <c r="N67" s="372" t="s">
        <v>395</v>
      </c>
      <c r="O67" s="372" t="s">
        <v>395</v>
      </c>
      <c r="P67" s="372" t="s">
        <v>395</v>
      </c>
      <c r="Q67" s="196"/>
      <c r="R67" s="196"/>
      <c r="S67" s="90"/>
      <c r="T67" s="90"/>
      <c r="U67" s="325"/>
    </row>
    <row r="68" spans="1:21" s="364" customFormat="1" ht="101.25" customHeight="1" x14ac:dyDescent="0.2">
      <c r="A68" s="198">
        <v>14161</v>
      </c>
      <c r="B68" s="198">
        <f>SUBTOTAL(103,$C$2:C68)</f>
        <v>23</v>
      </c>
      <c r="C68" s="374" t="s">
        <v>4326</v>
      </c>
      <c r="D68" s="374" t="s">
        <v>4858</v>
      </c>
      <c r="E68" s="370">
        <v>1</v>
      </c>
      <c r="F68" s="370" t="s">
        <v>395</v>
      </c>
      <c r="G68" s="370" t="s">
        <v>395</v>
      </c>
      <c r="H68" s="370" t="s">
        <v>395</v>
      </c>
      <c r="I68" s="370" t="s">
        <v>395</v>
      </c>
      <c r="J68" s="370" t="s">
        <v>395</v>
      </c>
      <c r="K68" s="370" t="s">
        <v>395</v>
      </c>
      <c r="L68" s="370" t="s">
        <v>395</v>
      </c>
      <c r="M68" s="370" t="s">
        <v>395</v>
      </c>
      <c r="N68" s="370" t="s">
        <v>395</v>
      </c>
      <c r="O68" s="370" t="s">
        <v>395</v>
      </c>
      <c r="P68" s="370" t="s">
        <v>395</v>
      </c>
      <c r="Q68" s="198" t="s">
        <v>27</v>
      </c>
      <c r="R68" s="198"/>
      <c r="S68" s="220"/>
      <c r="T68" s="366"/>
      <c r="U68" s="365"/>
    </row>
    <row r="69" spans="1:21" ht="79.900000000000006" customHeight="1" x14ac:dyDescent="0.2">
      <c r="A69" s="196">
        <v>14161</v>
      </c>
      <c r="B69" s="196">
        <f>SUBTOTAL(103,$C$2:C69)</f>
        <v>23</v>
      </c>
      <c r="C69" s="374"/>
      <c r="D69" s="374" t="s">
        <v>4859</v>
      </c>
      <c r="E69" s="372">
        <v>0</v>
      </c>
      <c r="F69" s="372" t="s">
        <v>395</v>
      </c>
      <c r="G69" s="372" t="s">
        <v>395</v>
      </c>
      <c r="H69" s="372" t="s">
        <v>395</v>
      </c>
      <c r="I69" s="372" t="s">
        <v>395</v>
      </c>
      <c r="J69" s="372" t="s">
        <v>395</v>
      </c>
      <c r="K69" s="372" t="s">
        <v>395</v>
      </c>
      <c r="L69" s="372" t="s">
        <v>395</v>
      </c>
      <c r="M69" s="372" t="s">
        <v>395</v>
      </c>
      <c r="N69" s="372" t="s">
        <v>395</v>
      </c>
      <c r="O69" s="372" t="s">
        <v>395</v>
      </c>
      <c r="P69" s="372" t="s">
        <v>395</v>
      </c>
      <c r="Q69" s="198" t="s">
        <v>27</v>
      </c>
      <c r="R69" s="196"/>
      <c r="S69" s="90"/>
      <c r="T69" s="90"/>
      <c r="U69" s="325"/>
    </row>
    <row r="70" spans="1:21" ht="79.900000000000006" customHeight="1" x14ac:dyDescent="0.2">
      <c r="A70" s="196">
        <v>14161</v>
      </c>
      <c r="B70" s="196">
        <f>SUBTOTAL(103,$C$2:C70)</f>
        <v>23</v>
      </c>
      <c r="C70" s="374"/>
      <c r="D70" s="374" t="s">
        <v>4860</v>
      </c>
      <c r="E70" s="372">
        <v>0</v>
      </c>
      <c r="F70" s="372" t="s">
        <v>395</v>
      </c>
      <c r="G70" s="372" t="s">
        <v>395</v>
      </c>
      <c r="H70" s="372" t="s">
        <v>395</v>
      </c>
      <c r="I70" s="372" t="s">
        <v>395</v>
      </c>
      <c r="J70" s="372" t="s">
        <v>395</v>
      </c>
      <c r="K70" s="372" t="s">
        <v>395</v>
      </c>
      <c r="L70" s="372" t="s">
        <v>395</v>
      </c>
      <c r="M70" s="372" t="s">
        <v>395</v>
      </c>
      <c r="N70" s="372" t="s">
        <v>395</v>
      </c>
      <c r="O70" s="372" t="s">
        <v>395</v>
      </c>
      <c r="P70" s="372" t="s">
        <v>395</v>
      </c>
      <c r="Q70" s="198" t="s">
        <v>27</v>
      </c>
      <c r="R70" s="196"/>
      <c r="S70" s="90"/>
      <c r="T70" s="90"/>
      <c r="U70" s="325"/>
    </row>
    <row r="71" spans="1:21" ht="79.900000000000006" customHeight="1" x14ac:dyDescent="0.2">
      <c r="A71" s="196">
        <v>14417</v>
      </c>
      <c r="B71" s="196">
        <f>SUBTOTAL(103,$C$2:C71)</f>
        <v>24</v>
      </c>
      <c r="C71" s="374" t="s">
        <v>4129</v>
      </c>
      <c r="D71" s="374" t="s">
        <v>4871</v>
      </c>
      <c r="E71" s="372">
        <v>1</v>
      </c>
      <c r="F71" s="372" t="s">
        <v>395</v>
      </c>
      <c r="G71" s="372" t="s">
        <v>395</v>
      </c>
      <c r="H71" s="372" t="s">
        <v>395</v>
      </c>
      <c r="I71" s="372" t="s">
        <v>395</v>
      </c>
      <c r="J71" s="372"/>
      <c r="K71" s="372"/>
      <c r="L71" s="372"/>
      <c r="M71" s="372" t="s">
        <v>395</v>
      </c>
      <c r="N71" s="372" t="s">
        <v>395</v>
      </c>
      <c r="O71" s="372" t="s">
        <v>395</v>
      </c>
      <c r="P71" s="372" t="s">
        <v>395</v>
      </c>
      <c r="Q71" s="196"/>
      <c r="R71" s="196"/>
      <c r="S71" s="90"/>
      <c r="T71" s="90"/>
      <c r="U71" s="325"/>
    </row>
    <row r="72" spans="1:21" ht="79.900000000000006" customHeight="1" x14ac:dyDescent="0.2">
      <c r="A72" s="196">
        <v>14417</v>
      </c>
      <c r="B72" s="196">
        <f>SUBTOTAL(103,$C$2:C72)</f>
        <v>24</v>
      </c>
      <c r="C72" s="374"/>
      <c r="D72" s="374" t="s">
        <v>457</v>
      </c>
      <c r="E72" s="372">
        <v>0</v>
      </c>
      <c r="F72" s="372" t="s">
        <v>395</v>
      </c>
      <c r="G72" s="372" t="s">
        <v>395</v>
      </c>
      <c r="H72" s="372" t="s">
        <v>395</v>
      </c>
      <c r="I72" s="372" t="s">
        <v>395</v>
      </c>
      <c r="J72" s="372"/>
      <c r="K72" s="372"/>
      <c r="L72" s="372"/>
      <c r="M72" s="372" t="s">
        <v>395</v>
      </c>
      <c r="N72" s="372" t="s">
        <v>395</v>
      </c>
      <c r="O72" s="372" t="s">
        <v>395</v>
      </c>
      <c r="P72" s="372" t="s">
        <v>395</v>
      </c>
      <c r="Q72" s="196"/>
      <c r="R72" s="196"/>
      <c r="S72" s="90"/>
      <c r="T72" s="90"/>
      <c r="U72" s="325"/>
    </row>
    <row r="73" spans="1:21" ht="79.900000000000006" customHeight="1" x14ac:dyDescent="0.2">
      <c r="A73" s="196">
        <v>14417</v>
      </c>
      <c r="B73" s="196">
        <f>SUBTOTAL(103,$C$2:C73)</f>
        <v>24</v>
      </c>
      <c r="C73" s="374"/>
      <c r="D73" s="374" t="s">
        <v>392</v>
      </c>
      <c r="E73" s="372">
        <v>0</v>
      </c>
      <c r="F73" s="372" t="s">
        <v>395</v>
      </c>
      <c r="G73" s="372" t="s">
        <v>395</v>
      </c>
      <c r="H73" s="372" t="s">
        <v>395</v>
      </c>
      <c r="I73" s="372" t="s">
        <v>395</v>
      </c>
      <c r="J73" s="372"/>
      <c r="K73" s="372"/>
      <c r="L73" s="372"/>
      <c r="M73" s="372" t="s">
        <v>395</v>
      </c>
      <c r="N73" s="372" t="s">
        <v>395</v>
      </c>
      <c r="O73" s="372" t="s">
        <v>395</v>
      </c>
      <c r="P73" s="372" t="s">
        <v>395</v>
      </c>
      <c r="Q73" s="196"/>
      <c r="R73" s="196"/>
      <c r="S73" s="90"/>
      <c r="T73" s="90"/>
      <c r="U73" s="325"/>
    </row>
    <row r="74" spans="1:21" ht="79.900000000000006" customHeight="1" x14ac:dyDescent="0.2">
      <c r="A74" s="196">
        <v>14418</v>
      </c>
      <c r="B74" s="196">
        <f>SUBTOTAL(103,$C$2:C74)</f>
        <v>25</v>
      </c>
      <c r="C74" s="374" t="s">
        <v>393</v>
      </c>
      <c r="D74" s="374" t="s">
        <v>394</v>
      </c>
      <c r="E74" s="372">
        <v>1</v>
      </c>
      <c r="F74" s="372" t="s">
        <v>395</v>
      </c>
      <c r="G74" s="372" t="s">
        <v>395</v>
      </c>
      <c r="H74" s="372" t="s">
        <v>395</v>
      </c>
      <c r="I74" s="372" t="s">
        <v>395</v>
      </c>
      <c r="J74" s="372"/>
      <c r="K74" s="372"/>
      <c r="L74" s="372"/>
      <c r="M74" s="372"/>
      <c r="N74" s="372"/>
      <c r="O74" s="372"/>
      <c r="P74" s="372"/>
      <c r="Q74" s="196"/>
      <c r="R74" s="196"/>
      <c r="S74" s="90"/>
      <c r="T74" s="90"/>
      <c r="U74" s="325"/>
    </row>
    <row r="75" spans="1:21" ht="79.900000000000006" customHeight="1" x14ac:dyDescent="0.2">
      <c r="A75" s="196">
        <v>14418</v>
      </c>
      <c r="B75" s="196">
        <f>SUBTOTAL(103,$C$2:C75)</f>
        <v>25</v>
      </c>
      <c r="C75" s="374"/>
      <c r="D75" s="374" t="s">
        <v>391</v>
      </c>
      <c r="E75" s="372">
        <v>0</v>
      </c>
      <c r="F75" s="372" t="s">
        <v>395</v>
      </c>
      <c r="G75" s="372" t="s">
        <v>395</v>
      </c>
      <c r="H75" s="372" t="s">
        <v>395</v>
      </c>
      <c r="I75" s="372" t="s">
        <v>395</v>
      </c>
      <c r="J75" s="372"/>
      <c r="K75" s="372"/>
      <c r="L75" s="372"/>
      <c r="M75" s="372"/>
      <c r="N75" s="372"/>
      <c r="O75" s="372"/>
      <c r="P75" s="372"/>
      <c r="Q75" s="196"/>
      <c r="R75" s="196"/>
      <c r="S75" s="90"/>
      <c r="T75" s="90"/>
      <c r="U75" s="325"/>
    </row>
    <row r="76" spans="1:21" ht="79.900000000000006" customHeight="1" x14ac:dyDescent="0.2">
      <c r="A76" s="196">
        <v>14418</v>
      </c>
      <c r="B76" s="196">
        <f>SUBTOTAL(103,$C$2:C76)</f>
        <v>25</v>
      </c>
      <c r="C76" s="374"/>
      <c r="D76" s="374" t="s">
        <v>42</v>
      </c>
      <c r="E76" s="372">
        <v>0</v>
      </c>
      <c r="F76" s="372" t="s">
        <v>395</v>
      </c>
      <c r="G76" s="372" t="s">
        <v>395</v>
      </c>
      <c r="H76" s="372" t="s">
        <v>395</v>
      </c>
      <c r="I76" s="372" t="s">
        <v>395</v>
      </c>
      <c r="J76" s="372"/>
      <c r="K76" s="372"/>
      <c r="L76" s="372"/>
      <c r="M76" s="372"/>
      <c r="N76" s="372"/>
      <c r="O76" s="372"/>
      <c r="P76" s="372"/>
      <c r="Q76" s="196"/>
      <c r="R76" s="196"/>
      <c r="S76" s="90"/>
      <c r="T76" s="90"/>
      <c r="U76" s="325"/>
    </row>
    <row r="77" spans="1:21" ht="79.900000000000006" customHeight="1" x14ac:dyDescent="0.2">
      <c r="A77" s="196">
        <v>5863</v>
      </c>
      <c r="B77" s="196">
        <f>SUBTOTAL(103,$C$2:C77)</f>
        <v>26</v>
      </c>
      <c r="C77" s="374" t="s">
        <v>4872</v>
      </c>
      <c r="D77" s="374" t="s">
        <v>458</v>
      </c>
      <c r="E77" s="372">
        <v>1</v>
      </c>
      <c r="F77" s="372" t="s">
        <v>395</v>
      </c>
      <c r="G77" s="372" t="s">
        <v>395</v>
      </c>
      <c r="H77" s="372" t="s">
        <v>395</v>
      </c>
      <c r="I77" s="372" t="s">
        <v>395</v>
      </c>
      <c r="J77" s="372" t="s">
        <v>395</v>
      </c>
      <c r="K77" s="372" t="s">
        <v>395</v>
      </c>
      <c r="L77" s="372"/>
      <c r="M77" s="372" t="s">
        <v>395</v>
      </c>
      <c r="N77" s="372" t="s">
        <v>395</v>
      </c>
      <c r="O77" s="372" t="s">
        <v>395</v>
      </c>
      <c r="P77" s="372" t="s">
        <v>395</v>
      </c>
      <c r="Q77" s="196"/>
      <c r="R77" s="196"/>
      <c r="S77" s="90"/>
      <c r="T77" s="90"/>
      <c r="U77" s="325"/>
    </row>
    <row r="78" spans="1:21" ht="79.900000000000006" customHeight="1" x14ac:dyDescent="0.2">
      <c r="A78" s="196">
        <v>5863</v>
      </c>
      <c r="B78" s="196">
        <f>SUBTOTAL(103,$C$2:C78)</f>
        <v>26</v>
      </c>
      <c r="C78" s="374"/>
      <c r="D78" s="374" t="s">
        <v>459</v>
      </c>
      <c r="E78" s="372">
        <v>0</v>
      </c>
      <c r="F78" s="372" t="s">
        <v>395</v>
      </c>
      <c r="G78" s="372" t="s">
        <v>395</v>
      </c>
      <c r="H78" s="372" t="s">
        <v>395</v>
      </c>
      <c r="I78" s="372" t="s">
        <v>395</v>
      </c>
      <c r="J78" s="372" t="s">
        <v>395</v>
      </c>
      <c r="K78" s="372" t="s">
        <v>395</v>
      </c>
      <c r="L78" s="372"/>
      <c r="M78" s="372" t="s">
        <v>395</v>
      </c>
      <c r="N78" s="372" t="s">
        <v>395</v>
      </c>
      <c r="O78" s="372" t="s">
        <v>395</v>
      </c>
      <c r="P78" s="372" t="s">
        <v>395</v>
      </c>
      <c r="Q78" s="196"/>
      <c r="R78" s="196"/>
      <c r="S78" s="90"/>
      <c r="T78" s="90"/>
      <c r="U78" s="325"/>
    </row>
    <row r="79" spans="1:21" ht="79.900000000000006" customHeight="1" x14ac:dyDescent="0.2">
      <c r="A79" s="196">
        <v>5863</v>
      </c>
      <c r="B79" s="196">
        <f>SUBTOTAL(103,$C$2:C79)</f>
        <v>26</v>
      </c>
      <c r="C79" s="374"/>
      <c r="D79" s="374" t="s">
        <v>30</v>
      </c>
      <c r="E79" s="372">
        <v>0</v>
      </c>
      <c r="F79" s="372" t="s">
        <v>395</v>
      </c>
      <c r="G79" s="372" t="s">
        <v>395</v>
      </c>
      <c r="H79" s="372" t="s">
        <v>395</v>
      </c>
      <c r="I79" s="372" t="s">
        <v>395</v>
      </c>
      <c r="J79" s="372" t="s">
        <v>395</v>
      </c>
      <c r="K79" s="372" t="s">
        <v>395</v>
      </c>
      <c r="L79" s="372"/>
      <c r="M79" s="372" t="s">
        <v>395</v>
      </c>
      <c r="N79" s="372" t="s">
        <v>395</v>
      </c>
      <c r="O79" s="372" t="s">
        <v>395</v>
      </c>
      <c r="P79" s="372" t="s">
        <v>395</v>
      </c>
      <c r="Q79" s="196"/>
      <c r="R79" s="196"/>
      <c r="S79" s="90"/>
      <c r="T79" s="90"/>
      <c r="U79" s="325"/>
    </row>
    <row r="80" spans="1:21" ht="79.900000000000006" customHeight="1" x14ac:dyDescent="0.2">
      <c r="A80" s="196">
        <v>5864</v>
      </c>
      <c r="B80" s="196">
        <f>SUBTOTAL(103,$C$2:C80)</f>
        <v>27</v>
      </c>
      <c r="C80" s="374" t="s">
        <v>4327</v>
      </c>
      <c r="D80" s="374" t="s">
        <v>4328</v>
      </c>
      <c r="E80" s="372">
        <v>1</v>
      </c>
      <c r="F80" s="372" t="s">
        <v>395</v>
      </c>
      <c r="G80" s="372" t="s">
        <v>395</v>
      </c>
      <c r="H80" s="372" t="s">
        <v>395</v>
      </c>
      <c r="I80" s="372" t="s">
        <v>395</v>
      </c>
      <c r="J80" s="372" t="s">
        <v>395</v>
      </c>
      <c r="K80" s="372" t="s">
        <v>395</v>
      </c>
      <c r="L80" s="372" t="s">
        <v>395</v>
      </c>
      <c r="M80" s="372"/>
      <c r="N80" s="372"/>
      <c r="O80" s="372"/>
      <c r="P80" s="372"/>
      <c r="Q80" s="196" t="s">
        <v>27</v>
      </c>
      <c r="R80" s="196"/>
      <c r="S80" s="90"/>
      <c r="T80" s="90"/>
      <c r="U80" s="325"/>
    </row>
    <row r="81" spans="1:21" ht="79.900000000000006" customHeight="1" x14ac:dyDescent="0.2">
      <c r="A81" s="196">
        <v>5864</v>
      </c>
      <c r="B81" s="196">
        <f>SUBTOTAL(103,$C$2:C81)</f>
        <v>27</v>
      </c>
      <c r="C81" s="374"/>
      <c r="D81" s="374" t="s">
        <v>4329</v>
      </c>
      <c r="E81" s="372">
        <v>0</v>
      </c>
      <c r="F81" s="372" t="s">
        <v>395</v>
      </c>
      <c r="G81" s="372" t="s">
        <v>395</v>
      </c>
      <c r="H81" s="372" t="s">
        <v>395</v>
      </c>
      <c r="I81" s="372" t="s">
        <v>395</v>
      </c>
      <c r="J81" s="372" t="s">
        <v>395</v>
      </c>
      <c r="K81" s="372" t="s">
        <v>395</v>
      </c>
      <c r="L81" s="372" t="s">
        <v>395</v>
      </c>
      <c r="M81" s="372"/>
      <c r="N81" s="372"/>
      <c r="O81" s="372"/>
      <c r="P81" s="372"/>
      <c r="Q81" s="196" t="s">
        <v>27</v>
      </c>
      <c r="R81" s="196"/>
      <c r="S81" s="90"/>
      <c r="T81" s="90"/>
      <c r="U81" s="325"/>
    </row>
    <row r="82" spans="1:21" ht="79.900000000000006" customHeight="1" x14ac:dyDescent="0.2">
      <c r="A82" s="196">
        <v>5864</v>
      </c>
      <c r="B82" s="196">
        <f>SUBTOTAL(103,$C$2:C82)</f>
        <v>27</v>
      </c>
      <c r="C82" s="374"/>
      <c r="D82" s="374" t="s">
        <v>4330</v>
      </c>
      <c r="E82" s="372">
        <v>0</v>
      </c>
      <c r="F82" s="372" t="s">
        <v>395</v>
      </c>
      <c r="G82" s="372" t="s">
        <v>395</v>
      </c>
      <c r="H82" s="372" t="s">
        <v>395</v>
      </c>
      <c r="I82" s="372" t="s">
        <v>395</v>
      </c>
      <c r="J82" s="372" t="s">
        <v>395</v>
      </c>
      <c r="K82" s="372" t="s">
        <v>395</v>
      </c>
      <c r="L82" s="372" t="s">
        <v>395</v>
      </c>
      <c r="M82" s="372"/>
      <c r="N82" s="372"/>
      <c r="O82" s="372"/>
      <c r="P82" s="372"/>
      <c r="Q82" s="196" t="s">
        <v>27</v>
      </c>
      <c r="R82" s="196"/>
      <c r="S82" s="90"/>
      <c r="T82" s="90"/>
      <c r="U82" s="325"/>
    </row>
    <row r="83" spans="1:21" ht="79.900000000000006" customHeight="1" x14ac:dyDescent="0.2">
      <c r="A83" s="196">
        <v>5867</v>
      </c>
      <c r="B83" s="196">
        <f>SUBTOTAL(103,$C$2:C83)</f>
        <v>28</v>
      </c>
      <c r="C83" s="374" t="s">
        <v>4130</v>
      </c>
      <c r="D83" s="374" t="s">
        <v>610</v>
      </c>
      <c r="E83" s="372">
        <v>1</v>
      </c>
      <c r="F83" s="372" t="s">
        <v>395</v>
      </c>
      <c r="G83" s="372" t="s">
        <v>395</v>
      </c>
      <c r="H83" s="372" t="s">
        <v>395</v>
      </c>
      <c r="I83" s="372" t="s">
        <v>395</v>
      </c>
      <c r="J83" s="372" t="s">
        <v>395</v>
      </c>
      <c r="K83" s="372" t="s">
        <v>395</v>
      </c>
      <c r="L83" s="372" t="s">
        <v>395</v>
      </c>
      <c r="M83" s="372" t="s">
        <v>395</v>
      </c>
      <c r="N83" s="372" t="s">
        <v>395</v>
      </c>
      <c r="O83" s="372" t="s">
        <v>395</v>
      </c>
      <c r="P83" s="372" t="s">
        <v>395</v>
      </c>
      <c r="Q83" s="196" t="s">
        <v>27</v>
      </c>
      <c r="R83" s="196"/>
      <c r="S83" s="90"/>
      <c r="T83" s="90"/>
      <c r="U83" s="325"/>
    </row>
    <row r="84" spans="1:21" ht="79.900000000000006" customHeight="1" x14ac:dyDescent="0.2">
      <c r="A84" s="196">
        <v>5867</v>
      </c>
      <c r="B84" s="196">
        <f>SUBTOTAL(103,$C$2:C84)</f>
        <v>28</v>
      </c>
      <c r="C84" s="374"/>
      <c r="D84" s="374" t="s">
        <v>460</v>
      </c>
      <c r="E84" s="372">
        <v>0</v>
      </c>
      <c r="F84" s="372" t="s">
        <v>395</v>
      </c>
      <c r="G84" s="372" t="s">
        <v>395</v>
      </c>
      <c r="H84" s="372" t="s">
        <v>395</v>
      </c>
      <c r="I84" s="372" t="s">
        <v>395</v>
      </c>
      <c r="J84" s="372" t="s">
        <v>395</v>
      </c>
      <c r="K84" s="372" t="s">
        <v>395</v>
      </c>
      <c r="L84" s="372" t="s">
        <v>395</v>
      </c>
      <c r="M84" s="372" t="s">
        <v>395</v>
      </c>
      <c r="N84" s="372" t="s">
        <v>395</v>
      </c>
      <c r="O84" s="372" t="s">
        <v>395</v>
      </c>
      <c r="P84" s="372" t="s">
        <v>395</v>
      </c>
      <c r="Q84" s="196" t="s">
        <v>27</v>
      </c>
      <c r="R84" s="196"/>
      <c r="S84" s="90"/>
      <c r="T84" s="90"/>
      <c r="U84" s="325"/>
    </row>
    <row r="85" spans="1:21" ht="79.900000000000006" customHeight="1" x14ac:dyDescent="0.2">
      <c r="A85" s="196">
        <v>5867</v>
      </c>
      <c r="B85" s="196">
        <f>SUBTOTAL(103,$C$2:C85)</f>
        <v>28</v>
      </c>
      <c r="C85" s="374"/>
      <c r="D85" s="374" t="s">
        <v>869</v>
      </c>
      <c r="E85" s="372">
        <v>0</v>
      </c>
      <c r="F85" s="372" t="s">
        <v>395</v>
      </c>
      <c r="G85" s="372" t="s">
        <v>395</v>
      </c>
      <c r="H85" s="372" t="s">
        <v>395</v>
      </c>
      <c r="I85" s="372" t="s">
        <v>395</v>
      </c>
      <c r="J85" s="372" t="s">
        <v>395</v>
      </c>
      <c r="K85" s="372" t="s">
        <v>395</v>
      </c>
      <c r="L85" s="372" t="s">
        <v>395</v>
      </c>
      <c r="M85" s="372" t="s">
        <v>395</v>
      </c>
      <c r="N85" s="372" t="s">
        <v>395</v>
      </c>
      <c r="O85" s="372" t="s">
        <v>395</v>
      </c>
      <c r="P85" s="372" t="s">
        <v>395</v>
      </c>
      <c r="Q85" s="196" t="s">
        <v>27</v>
      </c>
      <c r="R85" s="196"/>
      <c r="S85" s="90"/>
      <c r="T85" s="90"/>
      <c r="U85" s="325"/>
    </row>
    <row r="86" spans="1:21" ht="79.900000000000006" customHeight="1" x14ac:dyDescent="0.2">
      <c r="A86" s="196">
        <v>10322</v>
      </c>
      <c r="B86" s="196">
        <f>SUBTOTAL(103,$C$2:C86)</f>
        <v>29</v>
      </c>
      <c r="C86" s="374" t="s">
        <v>4072</v>
      </c>
      <c r="D86" s="374" t="s">
        <v>4073</v>
      </c>
      <c r="E86" s="372">
        <v>1</v>
      </c>
      <c r="F86" s="372" t="s">
        <v>395</v>
      </c>
      <c r="G86" s="372" t="s">
        <v>395</v>
      </c>
      <c r="H86" s="372" t="s">
        <v>395</v>
      </c>
      <c r="I86" s="372" t="s">
        <v>395</v>
      </c>
      <c r="J86" s="372" t="s">
        <v>395</v>
      </c>
      <c r="K86" s="372" t="s">
        <v>395</v>
      </c>
      <c r="L86" s="372" t="s">
        <v>395</v>
      </c>
      <c r="M86" s="372" t="s">
        <v>395</v>
      </c>
      <c r="N86" s="372" t="s">
        <v>395</v>
      </c>
      <c r="O86" s="372" t="s">
        <v>395</v>
      </c>
      <c r="P86" s="372" t="s">
        <v>395</v>
      </c>
      <c r="Q86" s="196" t="s">
        <v>27</v>
      </c>
      <c r="R86" s="196"/>
      <c r="S86" s="90"/>
      <c r="T86" s="90"/>
      <c r="U86" s="325"/>
    </row>
    <row r="87" spans="1:21" ht="79.900000000000006" customHeight="1" x14ac:dyDescent="0.2">
      <c r="A87" s="196">
        <v>10322</v>
      </c>
      <c r="B87" s="196">
        <f>SUBTOTAL(103,$C$2:C87)</f>
        <v>29</v>
      </c>
      <c r="C87" s="374"/>
      <c r="D87" s="374" t="s">
        <v>4074</v>
      </c>
      <c r="E87" s="372">
        <v>0</v>
      </c>
      <c r="F87" s="372" t="s">
        <v>395</v>
      </c>
      <c r="G87" s="372" t="s">
        <v>395</v>
      </c>
      <c r="H87" s="372" t="s">
        <v>395</v>
      </c>
      <c r="I87" s="372" t="s">
        <v>395</v>
      </c>
      <c r="J87" s="372" t="s">
        <v>395</v>
      </c>
      <c r="K87" s="372" t="s">
        <v>395</v>
      </c>
      <c r="L87" s="372" t="s">
        <v>395</v>
      </c>
      <c r="M87" s="372" t="s">
        <v>395</v>
      </c>
      <c r="N87" s="372" t="s">
        <v>395</v>
      </c>
      <c r="O87" s="372" t="s">
        <v>395</v>
      </c>
      <c r="P87" s="372" t="s">
        <v>395</v>
      </c>
      <c r="Q87" s="196" t="s">
        <v>27</v>
      </c>
      <c r="R87" s="196"/>
      <c r="S87" s="90"/>
      <c r="T87" s="90"/>
      <c r="U87" s="325"/>
    </row>
    <row r="88" spans="1:21" ht="79.900000000000006" customHeight="1" x14ac:dyDescent="0.2">
      <c r="A88" s="196">
        <v>10322</v>
      </c>
      <c r="B88" s="196">
        <f>SUBTOTAL(103,$C$2:C88)</f>
        <v>29</v>
      </c>
      <c r="C88" s="374"/>
      <c r="D88" s="374" t="s">
        <v>4075</v>
      </c>
      <c r="E88" s="372">
        <v>0</v>
      </c>
      <c r="F88" s="372" t="s">
        <v>395</v>
      </c>
      <c r="G88" s="372" t="s">
        <v>395</v>
      </c>
      <c r="H88" s="372" t="s">
        <v>395</v>
      </c>
      <c r="I88" s="372" t="s">
        <v>395</v>
      </c>
      <c r="J88" s="372" t="s">
        <v>395</v>
      </c>
      <c r="K88" s="372" t="s">
        <v>395</v>
      </c>
      <c r="L88" s="372" t="s">
        <v>395</v>
      </c>
      <c r="M88" s="372" t="s">
        <v>395</v>
      </c>
      <c r="N88" s="372" t="s">
        <v>395</v>
      </c>
      <c r="O88" s="372" t="s">
        <v>395</v>
      </c>
      <c r="P88" s="372" t="s">
        <v>395</v>
      </c>
      <c r="Q88" s="196" t="s">
        <v>27</v>
      </c>
      <c r="R88" s="196"/>
      <c r="S88" s="90"/>
      <c r="T88" s="90"/>
      <c r="U88" s="325"/>
    </row>
    <row r="89" spans="1:21" ht="79.900000000000006" customHeight="1" x14ac:dyDescent="0.2">
      <c r="A89" s="196">
        <v>10332</v>
      </c>
      <c r="B89" s="196">
        <f>SUBTOTAL(103,$C$2:C89)</f>
        <v>30</v>
      </c>
      <c r="C89" s="374" t="s">
        <v>611</v>
      </c>
      <c r="D89" s="374" t="s">
        <v>4076</v>
      </c>
      <c r="E89" s="372">
        <v>1</v>
      </c>
      <c r="F89" s="372" t="s">
        <v>395</v>
      </c>
      <c r="G89" s="372" t="s">
        <v>395</v>
      </c>
      <c r="H89" s="372" t="s">
        <v>395</v>
      </c>
      <c r="I89" s="372" t="s">
        <v>395</v>
      </c>
      <c r="J89" s="372"/>
      <c r="K89" s="372"/>
      <c r="L89" s="372"/>
      <c r="M89" s="372" t="s">
        <v>395</v>
      </c>
      <c r="N89" s="372" t="s">
        <v>395</v>
      </c>
      <c r="O89" s="372" t="s">
        <v>395</v>
      </c>
      <c r="P89" s="372" t="s">
        <v>395</v>
      </c>
      <c r="Q89" s="196"/>
      <c r="R89" s="196"/>
      <c r="S89" s="90"/>
      <c r="T89" s="90"/>
      <c r="U89" s="325"/>
    </row>
    <row r="90" spans="1:21" ht="79.900000000000006" customHeight="1" x14ac:dyDescent="0.2">
      <c r="A90" s="196">
        <v>10332</v>
      </c>
      <c r="B90" s="196">
        <f>SUBTOTAL(103,$C$2:C90)</f>
        <v>30</v>
      </c>
      <c r="C90" s="374"/>
      <c r="D90" s="374" t="s">
        <v>4077</v>
      </c>
      <c r="E90" s="372">
        <v>0</v>
      </c>
      <c r="F90" s="372" t="s">
        <v>395</v>
      </c>
      <c r="G90" s="372" t="s">
        <v>395</v>
      </c>
      <c r="H90" s="372" t="s">
        <v>395</v>
      </c>
      <c r="I90" s="372" t="s">
        <v>395</v>
      </c>
      <c r="J90" s="372"/>
      <c r="K90" s="372"/>
      <c r="L90" s="372"/>
      <c r="M90" s="372" t="s">
        <v>395</v>
      </c>
      <c r="N90" s="372" t="s">
        <v>395</v>
      </c>
      <c r="O90" s="372" t="s">
        <v>395</v>
      </c>
      <c r="P90" s="372" t="s">
        <v>395</v>
      </c>
      <c r="Q90" s="196"/>
      <c r="R90" s="196"/>
      <c r="S90" s="90"/>
      <c r="T90" s="90"/>
      <c r="U90" s="325"/>
    </row>
    <row r="91" spans="1:21" ht="79.900000000000006" customHeight="1" x14ac:dyDescent="0.2">
      <c r="A91" s="196">
        <v>10332</v>
      </c>
      <c r="B91" s="196">
        <f>SUBTOTAL(103,$C$2:C91)</f>
        <v>30</v>
      </c>
      <c r="C91" s="374"/>
      <c r="D91" s="374" t="s">
        <v>4078</v>
      </c>
      <c r="E91" s="372">
        <v>0</v>
      </c>
      <c r="F91" s="372" t="s">
        <v>395</v>
      </c>
      <c r="G91" s="372" t="s">
        <v>395</v>
      </c>
      <c r="H91" s="372" t="s">
        <v>395</v>
      </c>
      <c r="I91" s="372" t="s">
        <v>395</v>
      </c>
      <c r="J91" s="372"/>
      <c r="K91" s="372"/>
      <c r="L91" s="372"/>
      <c r="M91" s="372" t="s">
        <v>395</v>
      </c>
      <c r="N91" s="372" t="s">
        <v>395</v>
      </c>
      <c r="O91" s="372" t="s">
        <v>395</v>
      </c>
      <c r="P91" s="372" t="s">
        <v>395</v>
      </c>
      <c r="Q91" s="196"/>
      <c r="R91" s="196"/>
      <c r="S91" s="90"/>
      <c r="T91" s="90"/>
      <c r="U91" s="325"/>
    </row>
    <row r="92" spans="1:21" ht="79.900000000000006" customHeight="1" x14ac:dyDescent="0.2">
      <c r="A92" s="196">
        <v>10334</v>
      </c>
      <c r="B92" s="196">
        <f>SUBTOTAL(103,$C$2:C92)</f>
        <v>31</v>
      </c>
      <c r="C92" s="374" t="s">
        <v>4131</v>
      </c>
      <c r="D92" s="374" t="s">
        <v>3590</v>
      </c>
      <c r="E92" s="372">
        <v>1</v>
      </c>
      <c r="F92" s="372" t="s">
        <v>395</v>
      </c>
      <c r="G92" s="372" t="s">
        <v>395</v>
      </c>
      <c r="H92" s="372" t="s">
        <v>395</v>
      </c>
      <c r="I92" s="372" t="s">
        <v>395</v>
      </c>
      <c r="J92" s="372"/>
      <c r="K92" s="372"/>
      <c r="L92" s="372"/>
      <c r="M92" s="372" t="s">
        <v>395</v>
      </c>
      <c r="N92" s="372" t="s">
        <v>395</v>
      </c>
      <c r="O92" s="372" t="s">
        <v>395</v>
      </c>
      <c r="P92" s="372" t="s">
        <v>395</v>
      </c>
      <c r="Q92" s="196"/>
      <c r="R92" s="196"/>
      <c r="S92" s="90"/>
      <c r="T92" s="90"/>
      <c r="U92" s="325"/>
    </row>
    <row r="93" spans="1:21" ht="79.900000000000006" customHeight="1" x14ac:dyDescent="0.2">
      <c r="A93" s="196">
        <v>10334</v>
      </c>
      <c r="B93" s="196">
        <f>SUBTOTAL(103,$C$2:C93)</f>
        <v>31</v>
      </c>
      <c r="C93" s="374"/>
      <c r="D93" s="374" t="s">
        <v>3591</v>
      </c>
      <c r="E93" s="372">
        <v>0</v>
      </c>
      <c r="F93" s="372" t="s">
        <v>395</v>
      </c>
      <c r="G93" s="372" t="s">
        <v>395</v>
      </c>
      <c r="H93" s="372" t="s">
        <v>395</v>
      </c>
      <c r="I93" s="372" t="s">
        <v>395</v>
      </c>
      <c r="J93" s="372"/>
      <c r="K93" s="372"/>
      <c r="L93" s="372"/>
      <c r="M93" s="372" t="s">
        <v>395</v>
      </c>
      <c r="N93" s="372" t="s">
        <v>395</v>
      </c>
      <c r="O93" s="372" t="s">
        <v>395</v>
      </c>
      <c r="P93" s="372" t="s">
        <v>395</v>
      </c>
      <c r="Q93" s="196"/>
      <c r="R93" s="196"/>
      <c r="S93" s="90"/>
      <c r="T93" s="90"/>
      <c r="U93" s="325"/>
    </row>
    <row r="94" spans="1:21" ht="79.900000000000006" customHeight="1" x14ac:dyDescent="0.2">
      <c r="A94" s="196">
        <v>10334</v>
      </c>
      <c r="B94" s="196">
        <f>SUBTOTAL(103,$C$2:C94)</f>
        <v>31</v>
      </c>
      <c r="C94" s="374"/>
      <c r="D94" s="374" t="s">
        <v>3592</v>
      </c>
      <c r="E94" s="372">
        <v>0</v>
      </c>
      <c r="F94" s="372" t="s">
        <v>395</v>
      </c>
      <c r="G94" s="372" t="s">
        <v>395</v>
      </c>
      <c r="H94" s="372" t="s">
        <v>395</v>
      </c>
      <c r="I94" s="372" t="s">
        <v>395</v>
      </c>
      <c r="J94" s="372"/>
      <c r="K94" s="372"/>
      <c r="L94" s="372"/>
      <c r="M94" s="372" t="s">
        <v>395</v>
      </c>
      <c r="N94" s="372" t="s">
        <v>395</v>
      </c>
      <c r="O94" s="372" t="s">
        <v>395</v>
      </c>
      <c r="P94" s="372" t="s">
        <v>395</v>
      </c>
      <c r="Q94" s="196"/>
      <c r="R94" s="196"/>
      <c r="S94" s="90"/>
      <c r="T94" s="90"/>
      <c r="U94" s="325"/>
    </row>
    <row r="95" spans="1:21" ht="79.900000000000006" customHeight="1" x14ac:dyDescent="0.2">
      <c r="A95" s="196">
        <v>10337</v>
      </c>
      <c r="B95" s="196">
        <f>SUBTOTAL(103,$C$2:C95)</f>
        <v>32</v>
      </c>
      <c r="C95" s="374" t="s">
        <v>4079</v>
      </c>
      <c r="D95" s="374" t="s">
        <v>3401</v>
      </c>
      <c r="E95" s="372">
        <v>1</v>
      </c>
      <c r="F95" s="372" t="s">
        <v>395</v>
      </c>
      <c r="G95" s="372" t="s">
        <v>395</v>
      </c>
      <c r="H95" s="372" t="s">
        <v>395</v>
      </c>
      <c r="I95" s="372" t="s">
        <v>395</v>
      </c>
      <c r="J95" s="372"/>
      <c r="K95" s="372"/>
      <c r="L95" s="372"/>
      <c r="M95" s="372"/>
      <c r="N95" s="372"/>
      <c r="O95" s="372"/>
      <c r="P95" s="372"/>
      <c r="Q95" s="196"/>
      <c r="R95" s="196"/>
      <c r="S95" s="90"/>
      <c r="T95" s="90"/>
      <c r="U95" s="325"/>
    </row>
    <row r="96" spans="1:21" ht="79.900000000000006" customHeight="1" x14ac:dyDescent="0.2">
      <c r="A96" s="196">
        <v>10337</v>
      </c>
      <c r="B96" s="196">
        <f>SUBTOTAL(103,$C$2:C96)</f>
        <v>32</v>
      </c>
      <c r="C96" s="374"/>
      <c r="D96" s="374" t="s">
        <v>4080</v>
      </c>
      <c r="E96" s="372">
        <v>0</v>
      </c>
      <c r="F96" s="372" t="s">
        <v>395</v>
      </c>
      <c r="G96" s="372" t="s">
        <v>395</v>
      </c>
      <c r="H96" s="372" t="s">
        <v>395</v>
      </c>
      <c r="I96" s="372" t="s">
        <v>395</v>
      </c>
      <c r="J96" s="372"/>
      <c r="K96" s="372"/>
      <c r="L96" s="372"/>
      <c r="M96" s="372"/>
      <c r="N96" s="372"/>
      <c r="O96" s="372"/>
      <c r="P96" s="372"/>
      <c r="Q96" s="196"/>
      <c r="R96" s="196"/>
      <c r="S96" s="90"/>
      <c r="T96" s="90"/>
      <c r="U96" s="325"/>
    </row>
    <row r="97" spans="1:21" ht="79.900000000000006" customHeight="1" x14ac:dyDescent="0.2">
      <c r="A97" s="196">
        <v>10337</v>
      </c>
      <c r="B97" s="196">
        <f>SUBTOTAL(103,$C$2:C97)</f>
        <v>32</v>
      </c>
      <c r="C97" s="374"/>
      <c r="D97" s="374" t="s">
        <v>4132</v>
      </c>
      <c r="E97" s="372">
        <v>0</v>
      </c>
      <c r="F97" s="372" t="s">
        <v>395</v>
      </c>
      <c r="G97" s="372" t="s">
        <v>395</v>
      </c>
      <c r="H97" s="372" t="s">
        <v>395</v>
      </c>
      <c r="I97" s="372" t="s">
        <v>395</v>
      </c>
      <c r="J97" s="372"/>
      <c r="K97" s="372"/>
      <c r="L97" s="372"/>
      <c r="M97" s="372"/>
      <c r="N97" s="372"/>
      <c r="O97" s="372"/>
      <c r="P97" s="372"/>
      <c r="Q97" s="196"/>
      <c r="R97" s="196"/>
      <c r="S97" s="90"/>
      <c r="T97" s="90"/>
      <c r="U97" s="325"/>
    </row>
    <row r="98" spans="1:21" ht="79.900000000000006" customHeight="1" x14ac:dyDescent="0.2">
      <c r="A98" s="196">
        <v>10338</v>
      </c>
      <c r="B98" s="196">
        <f>SUBTOTAL(103,$C$2:C98)</f>
        <v>33</v>
      </c>
      <c r="C98" s="374" t="s">
        <v>4722</v>
      </c>
      <c r="D98" s="374" t="s">
        <v>3401</v>
      </c>
      <c r="E98" s="372">
        <v>0</v>
      </c>
      <c r="F98" s="372" t="s">
        <v>395</v>
      </c>
      <c r="G98" s="372" t="s">
        <v>395</v>
      </c>
      <c r="H98" s="372" t="s">
        <v>395</v>
      </c>
      <c r="I98" s="372" t="s">
        <v>395</v>
      </c>
      <c r="J98" s="372"/>
      <c r="K98" s="372"/>
      <c r="L98" s="372"/>
      <c r="M98" s="372"/>
      <c r="N98" s="372"/>
      <c r="O98" s="372"/>
      <c r="P98" s="372"/>
      <c r="Q98" s="196"/>
      <c r="R98" s="196"/>
      <c r="S98" s="90"/>
      <c r="T98" s="90"/>
      <c r="U98" s="325"/>
    </row>
    <row r="99" spans="1:21" ht="79.900000000000006" customHeight="1" x14ac:dyDescent="0.2">
      <c r="A99" s="196">
        <v>10338</v>
      </c>
      <c r="B99" s="196">
        <f>SUBTOTAL(103,$C$2:C99)</f>
        <v>33</v>
      </c>
      <c r="C99" s="374"/>
      <c r="D99" s="374" t="s">
        <v>4080</v>
      </c>
      <c r="E99" s="372">
        <v>1</v>
      </c>
      <c r="F99" s="372" t="s">
        <v>395</v>
      </c>
      <c r="G99" s="372" t="s">
        <v>395</v>
      </c>
      <c r="H99" s="372" t="s">
        <v>395</v>
      </c>
      <c r="I99" s="372" t="s">
        <v>395</v>
      </c>
      <c r="J99" s="372"/>
      <c r="K99" s="372"/>
      <c r="L99" s="372"/>
      <c r="M99" s="372"/>
      <c r="N99" s="372"/>
      <c r="O99" s="372"/>
      <c r="P99" s="372"/>
      <c r="Q99" s="196"/>
      <c r="R99" s="196"/>
      <c r="S99" s="90"/>
      <c r="T99" s="90"/>
      <c r="U99" s="325"/>
    </row>
    <row r="100" spans="1:21" ht="79.900000000000006" customHeight="1" x14ac:dyDescent="0.2">
      <c r="A100" s="196">
        <v>10338</v>
      </c>
      <c r="B100" s="196">
        <f>SUBTOTAL(103,$C$2:C100)</f>
        <v>33</v>
      </c>
      <c r="C100" s="374"/>
      <c r="D100" s="374" t="s">
        <v>4132</v>
      </c>
      <c r="E100" s="372">
        <v>0</v>
      </c>
      <c r="F100" s="372" t="s">
        <v>395</v>
      </c>
      <c r="G100" s="372" t="s">
        <v>395</v>
      </c>
      <c r="H100" s="372" t="s">
        <v>395</v>
      </c>
      <c r="I100" s="372" t="s">
        <v>395</v>
      </c>
      <c r="J100" s="372"/>
      <c r="K100" s="372"/>
      <c r="L100" s="372"/>
      <c r="M100" s="372"/>
      <c r="N100" s="372"/>
      <c r="O100" s="372"/>
      <c r="P100" s="372"/>
      <c r="Q100" s="196"/>
      <c r="R100" s="196"/>
      <c r="S100" s="90"/>
      <c r="T100" s="90"/>
      <c r="U100" s="325"/>
    </row>
    <row r="101" spans="1:21" ht="93.75" x14ac:dyDescent="0.2">
      <c r="A101" s="196">
        <v>10339</v>
      </c>
      <c r="B101" s="196">
        <f>SUBTOTAL(103,$C$2:C101)</f>
        <v>34</v>
      </c>
      <c r="C101" s="374" t="s">
        <v>4081</v>
      </c>
      <c r="D101" s="374" t="s">
        <v>4133</v>
      </c>
      <c r="E101" s="372">
        <v>1</v>
      </c>
      <c r="F101" s="372" t="s">
        <v>395</v>
      </c>
      <c r="G101" s="372" t="s">
        <v>395</v>
      </c>
      <c r="H101" s="372" t="s">
        <v>395</v>
      </c>
      <c r="I101" s="372" t="s">
        <v>395</v>
      </c>
      <c r="J101" s="372"/>
      <c r="K101" s="372"/>
      <c r="L101" s="372"/>
      <c r="M101" s="372"/>
      <c r="N101" s="372"/>
      <c r="O101" s="372"/>
      <c r="P101" s="372"/>
      <c r="Q101" s="196"/>
      <c r="R101" s="196"/>
      <c r="S101" s="90"/>
      <c r="T101" s="90"/>
      <c r="U101" s="325"/>
    </row>
    <row r="102" spans="1:21" ht="93.75" x14ac:dyDescent="0.2">
      <c r="A102" s="196">
        <v>10339</v>
      </c>
      <c r="B102" s="196">
        <f>SUBTOTAL(103,$C$2:C102)</f>
        <v>34</v>
      </c>
      <c r="C102" s="374"/>
      <c r="D102" s="374" t="s">
        <v>4080</v>
      </c>
      <c r="E102" s="372">
        <v>0</v>
      </c>
      <c r="F102" s="372" t="s">
        <v>395</v>
      </c>
      <c r="G102" s="372" t="s">
        <v>395</v>
      </c>
      <c r="H102" s="372" t="s">
        <v>395</v>
      </c>
      <c r="I102" s="372" t="s">
        <v>395</v>
      </c>
      <c r="J102" s="372"/>
      <c r="K102" s="372"/>
      <c r="L102" s="372"/>
      <c r="M102" s="372"/>
      <c r="N102" s="372"/>
      <c r="O102" s="372"/>
      <c r="P102" s="372"/>
      <c r="Q102" s="196"/>
      <c r="R102" s="196"/>
      <c r="S102" s="90"/>
      <c r="T102" s="90"/>
      <c r="U102" s="325"/>
    </row>
    <row r="103" spans="1:21" ht="93.75" x14ac:dyDescent="0.2">
      <c r="A103" s="196">
        <v>10339</v>
      </c>
      <c r="B103" s="196">
        <f>SUBTOTAL(103,$C$2:C103)</f>
        <v>34</v>
      </c>
      <c r="C103" s="374"/>
      <c r="D103" s="374" t="s">
        <v>4134</v>
      </c>
      <c r="E103" s="372">
        <v>0</v>
      </c>
      <c r="F103" s="372" t="s">
        <v>395</v>
      </c>
      <c r="G103" s="372" t="s">
        <v>395</v>
      </c>
      <c r="H103" s="372" t="s">
        <v>395</v>
      </c>
      <c r="I103" s="372" t="s">
        <v>395</v>
      </c>
      <c r="J103" s="372"/>
      <c r="K103" s="372"/>
      <c r="L103" s="372"/>
      <c r="M103" s="372"/>
      <c r="N103" s="372"/>
      <c r="O103" s="372"/>
      <c r="P103" s="372"/>
      <c r="Q103" s="196"/>
      <c r="R103" s="196"/>
      <c r="S103" s="90"/>
      <c r="T103" s="90"/>
      <c r="U103" s="325"/>
    </row>
    <row r="104" spans="1:21" ht="79.900000000000006" customHeight="1" x14ac:dyDescent="0.2">
      <c r="A104" s="196">
        <v>10345</v>
      </c>
      <c r="B104" s="196">
        <f>SUBTOTAL(103,$C$2:C104)</f>
        <v>35</v>
      </c>
      <c r="C104" s="374" t="s">
        <v>461</v>
      </c>
      <c r="D104" s="374" t="s">
        <v>4331</v>
      </c>
      <c r="E104" s="372">
        <v>1</v>
      </c>
      <c r="F104" s="372" t="s">
        <v>395</v>
      </c>
      <c r="G104" s="372" t="s">
        <v>395</v>
      </c>
      <c r="H104" s="372" t="s">
        <v>395</v>
      </c>
      <c r="I104" s="372" t="s">
        <v>395</v>
      </c>
      <c r="J104" s="372" t="s">
        <v>395</v>
      </c>
      <c r="K104" s="372" t="s">
        <v>395</v>
      </c>
      <c r="L104" s="372" t="s">
        <v>395</v>
      </c>
      <c r="M104" s="372" t="s">
        <v>395</v>
      </c>
      <c r="N104" s="372" t="s">
        <v>395</v>
      </c>
      <c r="O104" s="372" t="s">
        <v>395</v>
      </c>
      <c r="P104" s="372" t="s">
        <v>395</v>
      </c>
      <c r="Q104" s="196"/>
      <c r="R104" s="196"/>
      <c r="S104" s="90"/>
      <c r="T104" s="90"/>
      <c r="U104" s="325"/>
    </row>
    <row r="105" spans="1:21" ht="79.900000000000006" customHeight="1" x14ac:dyDescent="0.2">
      <c r="A105" s="196">
        <v>10345</v>
      </c>
      <c r="B105" s="196">
        <f>SUBTOTAL(103,$C$2:C105)</f>
        <v>35</v>
      </c>
      <c r="C105" s="374"/>
      <c r="D105" s="374" t="s">
        <v>4135</v>
      </c>
      <c r="E105" s="372">
        <v>0</v>
      </c>
      <c r="F105" s="372" t="s">
        <v>395</v>
      </c>
      <c r="G105" s="372" t="s">
        <v>395</v>
      </c>
      <c r="H105" s="372" t="s">
        <v>395</v>
      </c>
      <c r="I105" s="372" t="s">
        <v>395</v>
      </c>
      <c r="J105" s="372" t="s">
        <v>395</v>
      </c>
      <c r="K105" s="372" t="s">
        <v>395</v>
      </c>
      <c r="L105" s="372" t="s">
        <v>395</v>
      </c>
      <c r="M105" s="372" t="s">
        <v>395</v>
      </c>
      <c r="N105" s="372" t="s">
        <v>395</v>
      </c>
      <c r="O105" s="372" t="s">
        <v>395</v>
      </c>
      <c r="P105" s="372" t="s">
        <v>395</v>
      </c>
      <c r="Q105" s="196"/>
      <c r="R105" s="196"/>
      <c r="S105" s="90"/>
      <c r="T105" s="90"/>
      <c r="U105" s="325"/>
    </row>
    <row r="106" spans="1:21" ht="79.900000000000006" customHeight="1" x14ac:dyDescent="0.2">
      <c r="A106" s="196">
        <v>10345</v>
      </c>
      <c r="B106" s="196">
        <f>SUBTOTAL(103,$C$2:C106)</f>
        <v>35</v>
      </c>
      <c r="C106" s="374"/>
      <c r="D106" s="374" t="s">
        <v>3593</v>
      </c>
      <c r="E106" s="372">
        <v>0</v>
      </c>
      <c r="F106" s="372" t="s">
        <v>395</v>
      </c>
      <c r="G106" s="372" t="s">
        <v>395</v>
      </c>
      <c r="H106" s="372" t="s">
        <v>395</v>
      </c>
      <c r="I106" s="372" t="s">
        <v>395</v>
      </c>
      <c r="J106" s="372" t="s">
        <v>395</v>
      </c>
      <c r="K106" s="372" t="s">
        <v>395</v>
      </c>
      <c r="L106" s="372" t="s">
        <v>395</v>
      </c>
      <c r="M106" s="372" t="s">
        <v>395</v>
      </c>
      <c r="N106" s="372" t="s">
        <v>395</v>
      </c>
      <c r="O106" s="372" t="s">
        <v>395</v>
      </c>
      <c r="P106" s="372" t="s">
        <v>395</v>
      </c>
      <c r="Q106" s="196"/>
      <c r="R106" s="196"/>
      <c r="S106" s="90"/>
      <c r="T106" s="90"/>
      <c r="U106" s="325"/>
    </row>
    <row r="107" spans="1:21" ht="79.900000000000006" customHeight="1" x14ac:dyDescent="0.2">
      <c r="A107" s="196">
        <v>10346</v>
      </c>
      <c r="B107" s="196">
        <f>SUBTOTAL(103,$C$2:C107)</f>
        <v>36</v>
      </c>
      <c r="C107" s="374" t="s">
        <v>4082</v>
      </c>
      <c r="D107" s="374" t="s">
        <v>4083</v>
      </c>
      <c r="E107" s="372">
        <v>1</v>
      </c>
      <c r="F107" s="372" t="s">
        <v>395</v>
      </c>
      <c r="G107" s="372" t="s">
        <v>395</v>
      </c>
      <c r="H107" s="372" t="s">
        <v>395</v>
      </c>
      <c r="I107" s="372" t="s">
        <v>395</v>
      </c>
      <c r="J107" s="372" t="s">
        <v>395</v>
      </c>
      <c r="K107" s="372" t="s">
        <v>395</v>
      </c>
      <c r="L107" s="372" t="s">
        <v>395</v>
      </c>
      <c r="M107" s="372" t="s">
        <v>395</v>
      </c>
      <c r="N107" s="372" t="s">
        <v>395</v>
      </c>
      <c r="O107" s="372" t="s">
        <v>395</v>
      </c>
      <c r="P107" s="372" t="s">
        <v>395</v>
      </c>
      <c r="Q107" s="196"/>
      <c r="R107" s="196"/>
      <c r="S107" s="90"/>
      <c r="T107" s="90"/>
      <c r="U107" s="325"/>
    </row>
    <row r="108" spans="1:21" ht="79.900000000000006" customHeight="1" x14ac:dyDescent="0.2">
      <c r="A108" s="196">
        <v>10346</v>
      </c>
      <c r="B108" s="196">
        <f>SUBTOTAL(103,$C$2:C108)</f>
        <v>36</v>
      </c>
      <c r="C108" s="374"/>
      <c r="D108" s="374" t="s">
        <v>4084</v>
      </c>
      <c r="E108" s="372">
        <v>0</v>
      </c>
      <c r="F108" s="372" t="s">
        <v>395</v>
      </c>
      <c r="G108" s="372" t="s">
        <v>395</v>
      </c>
      <c r="H108" s="372" t="s">
        <v>395</v>
      </c>
      <c r="I108" s="372" t="s">
        <v>395</v>
      </c>
      <c r="J108" s="372" t="s">
        <v>395</v>
      </c>
      <c r="K108" s="372" t="s">
        <v>395</v>
      </c>
      <c r="L108" s="372" t="s">
        <v>395</v>
      </c>
      <c r="M108" s="372" t="s">
        <v>395</v>
      </c>
      <c r="N108" s="372" t="s">
        <v>395</v>
      </c>
      <c r="O108" s="372" t="s">
        <v>395</v>
      </c>
      <c r="P108" s="372" t="s">
        <v>395</v>
      </c>
      <c r="Q108" s="196"/>
      <c r="R108" s="196"/>
      <c r="S108" s="90"/>
      <c r="T108" s="90"/>
      <c r="U108" s="325"/>
    </row>
    <row r="109" spans="1:21" ht="79.900000000000006" customHeight="1" x14ac:dyDescent="0.2">
      <c r="A109" s="196">
        <v>10346</v>
      </c>
      <c r="B109" s="196">
        <f>SUBTOTAL(103,$C$2:C109)</f>
        <v>36</v>
      </c>
      <c r="C109" s="374"/>
      <c r="D109" s="374" t="s">
        <v>3594</v>
      </c>
      <c r="E109" s="372">
        <v>0</v>
      </c>
      <c r="F109" s="372" t="s">
        <v>395</v>
      </c>
      <c r="G109" s="372" t="s">
        <v>395</v>
      </c>
      <c r="H109" s="372" t="s">
        <v>395</v>
      </c>
      <c r="I109" s="372" t="s">
        <v>395</v>
      </c>
      <c r="J109" s="372" t="s">
        <v>395</v>
      </c>
      <c r="K109" s="372" t="s">
        <v>395</v>
      </c>
      <c r="L109" s="372" t="s">
        <v>395</v>
      </c>
      <c r="M109" s="372" t="s">
        <v>395</v>
      </c>
      <c r="N109" s="372" t="s">
        <v>395</v>
      </c>
      <c r="O109" s="372" t="s">
        <v>395</v>
      </c>
      <c r="P109" s="372" t="s">
        <v>395</v>
      </c>
      <c r="Q109" s="196"/>
      <c r="R109" s="196"/>
      <c r="S109" s="90"/>
      <c r="T109" s="90"/>
      <c r="U109" s="325"/>
    </row>
    <row r="110" spans="1:21" ht="150" x14ac:dyDescent="0.2">
      <c r="A110" s="196">
        <v>10350</v>
      </c>
      <c r="B110" s="196">
        <f>SUBTOTAL(103,$C$2:C110)</f>
        <v>37</v>
      </c>
      <c r="C110" s="374" t="s">
        <v>4332</v>
      </c>
      <c r="D110" s="374" t="s">
        <v>4333</v>
      </c>
      <c r="E110" s="372">
        <v>1</v>
      </c>
      <c r="F110" s="372" t="s">
        <v>395</v>
      </c>
      <c r="G110" s="372" t="s">
        <v>395</v>
      </c>
      <c r="H110" s="372" t="s">
        <v>395</v>
      </c>
      <c r="I110" s="372" t="s">
        <v>395</v>
      </c>
      <c r="J110" s="372" t="s">
        <v>395</v>
      </c>
      <c r="K110" s="372" t="s">
        <v>395</v>
      </c>
      <c r="L110" s="372" t="s">
        <v>395</v>
      </c>
      <c r="M110" s="372" t="s">
        <v>395</v>
      </c>
      <c r="N110" s="372" t="s">
        <v>395</v>
      </c>
      <c r="O110" s="372" t="s">
        <v>395</v>
      </c>
      <c r="P110" s="372" t="s">
        <v>395</v>
      </c>
      <c r="Q110" s="196"/>
      <c r="R110" s="196"/>
      <c r="S110" s="90"/>
      <c r="T110" s="90"/>
      <c r="U110" s="325"/>
    </row>
    <row r="111" spans="1:21" ht="112.5" x14ac:dyDescent="0.2">
      <c r="A111" s="196">
        <v>10350</v>
      </c>
      <c r="B111" s="196">
        <f>SUBTOTAL(103,$C$2:C111)</f>
        <v>37</v>
      </c>
      <c r="C111" s="374"/>
      <c r="D111" s="374" t="s">
        <v>4334</v>
      </c>
      <c r="E111" s="372">
        <v>0</v>
      </c>
      <c r="F111" s="372" t="s">
        <v>395</v>
      </c>
      <c r="G111" s="372" t="s">
        <v>395</v>
      </c>
      <c r="H111" s="372" t="s">
        <v>395</v>
      </c>
      <c r="I111" s="372" t="s">
        <v>395</v>
      </c>
      <c r="J111" s="372" t="s">
        <v>395</v>
      </c>
      <c r="K111" s="372" t="s">
        <v>395</v>
      </c>
      <c r="L111" s="372" t="s">
        <v>395</v>
      </c>
      <c r="M111" s="372" t="s">
        <v>395</v>
      </c>
      <c r="N111" s="372" t="s">
        <v>395</v>
      </c>
      <c r="O111" s="372" t="s">
        <v>395</v>
      </c>
      <c r="P111" s="372" t="s">
        <v>395</v>
      </c>
      <c r="Q111" s="196"/>
      <c r="R111" s="196"/>
      <c r="S111" s="90"/>
      <c r="T111" s="90"/>
      <c r="U111" s="325"/>
    </row>
    <row r="112" spans="1:21" ht="79.900000000000006" customHeight="1" x14ac:dyDescent="0.2">
      <c r="A112" s="196">
        <v>10350</v>
      </c>
      <c r="B112" s="196">
        <f>SUBTOTAL(103,$C$2:C112)</f>
        <v>37</v>
      </c>
      <c r="C112" s="374"/>
      <c r="D112" s="374" t="s">
        <v>4335</v>
      </c>
      <c r="E112" s="372">
        <v>0</v>
      </c>
      <c r="F112" s="372" t="s">
        <v>395</v>
      </c>
      <c r="G112" s="372" t="s">
        <v>395</v>
      </c>
      <c r="H112" s="372" t="s">
        <v>395</v>
      </c>
      <c r="I112" s="372" t="s">
        <v>395</v>
      </c>
      <c r="J112" s="372" t="s">
        <v>395</v>
      </c>
      <c r="K112" s="372" t="s">
        <v>395</v>
      </c>
      <c r="L112" s="372" t="s">
        <v>395</v>
      </c>
      <c r="M112" s="372" t="s">
        <v>395</v>
      </c>
      <c r="N112" s="372" t="s">
        <v>395</v>
      </c>
      <c r="O112" s="372" t="s">
        <v>395</v>
      </c>
      <c r="P112" s="372" t="s">
        <v>395</v>
      </c>
      <c r="Q112" s="196"/>
      <c r="R112" s="196"/>
      <c r="S112" s="90"/>
      <c r="T112" s="90"/>
      <c r="U112" s="325"/>
    </row>
    <row r="113" spans="1:21" ht="79.900000000000006" customHeight="1" x14ac:dyDescent="0.2">
      <c r="A113" s="196">
        <v>10379</v>
      </c>
      <c r="B113" s="196">
        <f>SUBTOTAL(103,$C$2:C113)</f>
        <v>38</v>
      </c>
      <c r="C113" s="374" t="s">
        <v>4085</v>
      </c>
      <c r="D113" s="374" t="s">
        <v>4136</v>
      </c>
      <c r="E113" s="372">
        <v>1</v>
      </c>
      <c r="F113" s="372" t="s">
        <v>395</v>
      </c>
      <c r="G113" s="372" t="s">
        <v>395</v>
      </c>
      <c r="H113" s="372" t="s">
        <v>395</v>
      </c>
      <c r="I113" s="372" t="s">
        <v>395</v>
      </c>
      <c r="J113" s="372"/>
      <c r="K113" s="372"/>
      <c r="L113" s="372"/>
      <c r="M113" s="372"/>
      <c r="N113" s="372"/>
      <c r="O113" s="372"/>
      <c r="P113" s="372"/>
      <c r="Q113" s="196"/>
      <c r="R113" s="196"/>
      <c r="S113" s="90"/>
      <c r="T113" s="90"/>
      <c r="U113" s="325"/>
    </row>
    <row r="114" spans="1:21" ht="79.900000000000006" customHeight="1" x14ac:dyDescent="0.2">
      <c r="A114" s="196">
        <v>10379</v>
      </c>
      <c r="B114" s="196">
        <f>SUBTOTAL(103,$C$2:C114)</f>
        <v>38</v>
      </c>
      <c r="C114" s="374"/>
      <c r="D114" s="374" t="s">
        <v>4086</v>
      </c>
      <c r="E114" s="372">
        <v>0</v>
      </c>
      <c r="F114" s="372" t="s">
        <v>395</v>
      </c>
      <c r="G114" s="372" t="s">
        <v>395</v>
      </c>
      <c r="H114" s="372" t="s">
        <v>395</v>
      </c>
      <c r="I114" s="372" t="s">
        <v>395</v>
      </c>
      <c r="J114" s="372"/>
      <c r="K114" s="372"/>
      <c r="L114" s="372"/>
      <c r="M114" s="372"/>
      <c r="N114" s="372"/>
      <c r="O114" s="372"/>
      <c r="P114" s="372"/>
      <c r="Q114" s="196"/>
      <c r="R114" s="196"/>
      <c r="S114" s="90"/>
      <c r="T114" s="90"/>
      <c r="U114" s="325"/>
    </row>
    <row r="115" spans="1:21" ht="79.900000000000006" customHeight="1" x14ac:dyDescent="0.2">
      <c r="A115" s="196">
        <v>10379</v>
      </c>
      <c r="B115" s="196">
        <f>SUBTOTAL(103,$C$2:C115)</f>
        <v>38</v>
      </c>
      <c r="C115" s="374"/>
      <c r="D115" s="374" t="s">
        <v>3595</v>
      </c>
      <c r="E115" s="372">
        <v>0</v>
      </c>
      <c r="F115" s="372" t="s">
        <v>395</v>
      </c>
      <c r="G115" s="372" t="s">
        <v>395</v>
      </c>
      <c r="H115" s="372" t="s">
        <v>395</v>
      </c>
      <c r="I115" s="372" t="s">
        <v>395</v>
      </c>
      <c r="J115" s="372"/>
      <c r="K115" s="372"/>
      <c r="L115" s="372"/>
      <c r="M115" s="372"/>
      <c r="N115" s="372"/>
      <c r="O115" s="372"/>
      <c r="P115" s="372"/>
      <c r="Q115" s="196"/>
      <c r="R115" s="196"/>
      <c r="S115" s="90"/>
      <c r="T115" s="90"/>
      <c r="U115" s="325"/>
    </row>
    <row r="116" spans="1:21" ht="163.9" customHeight="1" x14ac:dyDescent="0.2">
      <c r="A116" s="196">
        <v>10401</v>
      </c>
      <c r="B116" s="196">
        <f>SUBTOTAL(103,$C$2:C116)</f>
        <v>39</v>
      </c>
      <c r="C116" s="374" t="s">
        <v>4336</v>
      </c>
      <c r="D116" s="374" t="s">
        <v>4337</v>
      </c>
      <c r="E116" s="372">
        <v>1</v>
      </c>
      <c r="F116" s="372" t="s">
        <v>395</v>
      </c>
      <c r="G116" s="372" t="s">
        <v>395</v>
      </c>
      <c r="H116" s="372" t="s">
        <v>395</v>
      </c>
      <c r="I116" s="372" t="s">
        <v>395</v>
      </c>
      <c r="J116" s="372" t="s">
        <v>395</v>
      </c>
      <c r="K116" s="372" t="s">
        <v>395</v>
      </c>
      <c r="L116" s="372" t="s">
        <v>395</v>
      </c>
      <c r="M116" s="372" t="s">
        <v>395</v>
      </c>
      <c r="N116" s="372" t="s">
        <v>395</v>
      </c>
      <c r="O116" s="372" t="s">
        <v>395</v>
      </c>
      <c r="P116" s="372" t="s">
        <v>395</v>
      </c>
      <c r="Q116" s="196" t="s">
        <v>27</v>
      </c>
      <c r="R116" s="196"/>
      <c r="S116" s="90"/>
      <c r="T116" s="90"/>
      <c r="U116" s="325"/>
    </row>
    <row r="117" spans="1:21" ht="79.900000000000006" customHeight="1" x14ac:dyDescent="0.2">
      <c r="A117" s="196">
        <v>10401</v>
      </c>
      <c r="B117" s="196">
        <f>SUBTOTAL(103,$C$2:C117)</f>
        <v>39</v>
      </c>
      <c r="C117" s="374"/>
      <c r="D117" s="374" t="s">
        <v>462</v>
      </c>
      <c r="E117" s="372">
        <v>0</v>
      </c>
      <c r="F117" s="372" t="s">
        <v>395</v>
      </c>
      <c r="G117" s="372" t="s">
        <v>395</v>
      </c>
      <c r="H117" s="372" t="s">
        <v>395</v>
      </c>
      <c r="I117" s="372" t="s">
        <v>395</v>
      </c>
      <c r="J117" s="372" t="s">
        <v>395</v>
      </c>
      <c r="K117" s="372" t="s">
        <v>395</v>
      </c>
      <c r="L117" s="372" t="s">
        <v>395</v>
      </c>
      <c r="M117" s="372" t="s">
        <v>395</v>
      </c>
      <c r="N117" s="372" t="s">
        <v>395</v>
      </c>
      <c r="O117" s="372" t="s">
        <v>395</v>
      </c>
      <c r="P117" s="372" t="s">
        <v>395</v>
      </c>
      <c r="Q117" s="196" t="s">
        <v>27</v>
      </c>
      <c r="R117" s="196"/>
      <c r="S117" s="90"/>
      <c r="T117" s="90"/>
      <c r="U117" s="325"/>
    </row>
    <row r="118" spans="1:21" ht="79.900000000000006" customHeight="1" x14ac:dyDescent="0.2">
      <c r="A118" s="196">
        <v>10401</v>
      </c>
      <c r="B118" s="196">
        <f>SUBTOTAL(103,$C$2:C118)</f>
        <v>39</v>
      </c>
      <c r="C118" s="374"/>
      <c r="D118" s="374" t="s">
        <v>463</v>
      </c>
      <c r="E118" s="372">
        <v>0</v>
      </c>
      <c r="F118" s="372" t="s">
        <v>395</v>
      </c>
      <c r="G118" s="372" t="s">
        <v>395</v>
      </c>
      <c r="H118" s="372" t="s">
        <v>395</v>
      </c>
      <c r="I118" s="372" t="s">
        <v>395</v>
      </c>
      <c r="J118" s="372" t="s">
        <v>395</v>
      </c>
      <c r="K118" s="372" t="s">
        <v>395</v>
      </c>
      <c r="L118" s="372" t="s">
        <v>395</v>
      </c>
      <c r="M118" s="372" t="s">
        <v>395</v>
      </c>
      <c r="N118" s="372" t="s">
        <v>395</v>
      </c>
      <c r="O118" s="372" t="s">
        <v>395</v>
      </c>
      <c r="P118" s="372" t="s">
        <v>395</v>
      </c>
      <c r="Q118" s="196" t="s">
        <v>27</v>
      </c>
      <c r="R118" s="196"/>
      <c r="S118" s="90"/>
      <c r="T118" s="90"/>
      <c r="U118" s="325"/>
    </row>
    <row r="119" spans="1:21" ht="79.900000000000006" customHeight="1" x14ac:dyDescent="0.2">
      <c r="A119" s="196">
        <v>10402</v>
      </c>
      <c r="B119" s="196">
        <f>SUBTOTAL(103,$C$2:C119)</f>
        <v>40</v>
      </c>
      <c r="C119" s="374" t="s">
        <v>464</v>
      </c>
      <c r="D119" s="374" t="s">
        <v>3402</v>
      </c>
      <c r="E119" s="372">
        <v>1</v>
      </c>
      <c r="F119" s="372" t="s">
        <v>395</v>
      </c>
      <c r="G119" s="372" t="s">
        <v>395</v>
      </c>
      <c r="H119" s="372" t="s">
        <v>395</v>
      </c>
      <c r="I119" s="372" t="s">
        <v>395</v>
      </c>
      <c r="J119" s="372" t="s">
        <v>395</v>
      </c>
      <c r="K119" s="372" t="s">
        <v>395</v>
      </c>
      <c r="L119" s="372" t="s">
        <v>395</v>
      </c>
      <c r="M119" s="372" t="s">
        <v>395</v>
      </c>
      <c r="N119" s="372" t="s">
        <v>395</v>
      </c>
      <c r="O119" s="372" t="s">
        <v>395</v>
      </c>
      <c r="P119" s="372" t="s">
        <v>395</v>
      </c>
      <c r="Q119" s="196" t="s">
        <v>27</v>
      </c>
      <c r="R119" s="196"/>
      <c r="S119" s="90"/>
      <c r="T119" s="90"/>
      <c r="U119" s="325"/>
    </row>
    <row r="120" spans="1:21" ht="79.900000000000006" customHeight="1" x14ac:dyDescent="0.2">
      <c r="A120" s="196">
        <v>10402</v>
      </c>
      <c r="B120" s="196">
        <f>SUBTOTAL(103,$C$2:C120)</f>
        <v>40</v>
      </c>
      <c r="C120" s="374"/>
      <c r="D120" s="374" t="s">
        <v>3596</v>
      </c>
      <c r="E120" s="372">
        <v>0</v>
      </c>
      <c r="F120" s="372" t="s">
        <v>395</v>
      </c>
      <c r="G120" s="372" t="s">
        <v>395</v>
      </c>
      <c r="H120" s="372" t="s">
        <v>395</v>
      </c>
      <c r="I120" s="372" t="s">
        <v>395</v>
      </c>
      <c r="J120" s="372" t="s">
        <v>395</v>
      </c>
      <c r="K120" s="372" t="s">
        <v>395</v>
      </c>
      <c r="L120" s="372" t="s">
        <v>395</v>
      </c>
      <c r="M120" s="372" t="s">
        <v>395</v>
      </c>
      <c r="N120" s="372" t="s">
        <v>395</v>
      </c>
      <c r="O120" s="372" t="s">
        <v>395</v>
      </c>
      <c r="P120" s="372" t="s">
        <v>395</v>
      </c>
      <c r="Q120" s="196" t="s">
        <v>27</v>
      </c>
      <c r="R120" s="196"/>
      <c r="S120" s="90"/>
      <c r="T120" s="90"/>
      <c r="U120" s="325"/>
    </row>
    <row r="121" spans="1:21" ht="79.900000000000006" customHeight="1" x14ac:dyDescent="0.2">
      <c r="A121" s="196">
        <v>10402</v>
      </c>
      <c r="B121" s="196">
        <f>SUBTOTAL(103,$C$2:C121)</f>
        <v>40</v>
      </c>
      <c r="C121" s="374"/>
      <c r="D121" s="374" t="s">
        <v>3597</v>
      </c>
      <c r="E121" s="372">
        <v>0</v>
      </c>
      <c r="F121" s="372" t="s">
        <v>395</v>
      </c>
      <c r="G121" s="372" t="s">
        <v>395</v>
      </c>
      <c r="H121" s="372" t="s">
        <v>395</v>
      </c>
      <c r="I121" s="372" t="s">
        <v>395</v>
      </c>
      <c r="J121" s="372" t="s">
        <v>395</v>
      </c>
      <c r="K121" s="372" t="s">
        <v>395</v>
      </c>
      <c r="L121" s="372" t="s">
        <v>395</v>
      </c>
      <c r="M121" s="372" t="s">
        <v>395</v>
      </c>
      <c r="N121" s="372" t="s">
        <v>395</v>
      </c>
      <c r="O121" s="372" t="s">
        <v>395</v>
      </c>
      <c r="P121" s="372" t="s">
        <v>395</v>
      </c>
      <c r="Q121" s="196" t="s">
        <v>27</v>
      </c>
      <c r="R121" s="196"/>
      <c r="S121" s="90"/>
      <c r="T121" s="90"/>
      <c r="U121" s="325"/>
    </row>
    <row r="122" spans="1:21" ht="118.5" customHeight="1" x14ac:dyDescent="0.2">
      <c r="A122" s="196">
        <v>10403</v>
      </c>
      <c r="B122" s="196">
        <f>SUBTOTAL(103,$C$2:C122)</f>
        <v>41</v>
      </c>
      <c r="C122" s="374" t="s">
        <v>4338</v>
      </c>
      <c r="D122" s="374" t="s">
        <v>3402</v>
      </c>
      <c r="E122" s="372">
        <v>1</v>
      </c>
      <c r="F122" s="372" t="s">
        <v>395</v>
      </c>
      <c r="G122" s="372" t="s">
        <v>395</v>
      </c>
      <c r="H122" s="372" t="s">
        <v>395</v>
      </c>
      <c r="I122" s="372" t="s">
        <v>395</v>
      </c>
      <c r="J122" s="372" t="s">
        <v>395</v>
      </c>
      <c r="K122" s="372" t="s">
        <v>395</v>
      </c>
      <c r="L122" s="372" t="s">
        <v>395</v>
      </c>
      <c r="M122" s="372" t="s">
        <v>395</v>
      </c>
      <c r="N122" s="372" t="s">
        <v>395</v>
      </c>
      <c r="O122" s="372" t="s">
        <v>395</v>
      </c>
      <c r="P122" s="372" t="s">
        <v>395</v>
      </c>
      <c r="Q122" s="196"/>
      <c r="R122" s="196"/>
      <c r="S122" s="90"/>
      <c r="T122" s="90"/>
      <c r="U122" s="325"/>
    </row>
    <row r="123" spans="1:21" ht="79.900000000000006" customHeight="1" x14ac:dyDescent="0.2">
      <c r="A123" s="196">
        <v>10403</v>
      </c>
      <c r="B123" s="196">
        <f>SUBTOTAL(103,$C$2:C123)</f>
        <v>41</v>
      </c>
      <c r="C123" s="374"/>
      <c r="D123" s="374" t="s">
        <v>3598</v>
      </c>
      <c r="E123" s="372">
        <v>0</v>
      </c>
      <c r="F123" s="372" t="s">
        <v>395</v>
      </c>
      <c r="G123" s="372" t="s">
        <v>395</v>
      </c>
      <c r="H123" s="372" t="s">
        <v>395</v>
      </c>
      <c r="I123" s="372" t="s">
        <v>395</v>
      </c>
      <c r="J123" s="372" t="s">
        <v>395</v>
      </c>
      <c r="K123" s="372" t="s">
        <v>395</v>
      </c>
      <c r="L123" s="372" t="s">
        <v>395</v>
      </c>
      <c r="M123" s="372" t="s">
        <v>395</v>
      </c>
      <c r="N123" s="372" t="s">
        <v>395</v>
      </c>
      <c r="O123" s="372" t="s">
        <v>395</v>
      </c>
      <c r="P123" s="372" t="s">
        <v>395</v>
      </c>
      <c r="Q123" s="196"/>
      <c r="R123" s="196"/>
      <c r="S123" s="90"/>
      <c r="T123" s="90"/>
      <c r="U123" s="325"/>
    </row>
    <row r="124" spans="1:21" ht="79.900000000000006" customHeight="1" x14ac:dyDescent="0.2">
      <c r="A124" s="196">
        <v>10403</v>
      </c>
      <c r="B124" s="196">
        <f>SUBTOTAL(103,$C$2:C124)</f>
        <v>41</v>
      </c>
      <c r="C124" s="374"/>
      <c r="D124" s="374" t="s">
        <v>3599</v>
      </c>
      <c r="E124" s="372">
        <v>0</v>
      </c>
      <c r="F124" s="372" t="s">
        <v>395</v>
      </c>
      <c r="G124" s="372" t="s">
        <v>395</v>
      </c>
      <c r="H124" s="372" t="s">
        <v>395</v>
      </c>
      <c r="I124" s="372" t="s">
        <v>395</v>
      </c>
      <c r="J124" s="372" t="s">
        <v>395</v>
      </c>
      <c r="K124" s="372" t="s">
        <v>395</v>
      </c>
      <c r="L124" s="372" t="s">
        <v>395</v>
      </c>
      <c r="M124" s="372" t="s">
        <v>395</v>
      </c>
      <c r="N124" s="372" t="s">
        <v>395</v>
      </c>
      <c r="O124" s="372" t="s">
        <v>395</v>
      </c>
      <c r="P124" s="372" t="s">
        <v>395</v>
      </c>
      <c r="Q124" s="196"/>
      <c r="R124" s="196"/>
      <c r="S124" s="90"/>
      <c r="T124" s="90"/>
      <c r="U124" s="325"/>
    </row>
    <row r="125" spans="1:21" ht="167.45" customHeight="1" x14ac:dyDescent="0.2">
      <c r="A125" s="196">
        <v>10410</v>
      </c>
      <c r="B125" s="196">
        <f>SUBTOTAL(103,$C$2:C125)</f>
        <v>42</v>
      </c>
      <c r="C125" s="374" t="s">
        <v>4339</v>
      </c>
      <c r="D125" s="374" t="s">
        <v>4087</v>
      </c>
      <c r="E125" s="372">
        <v>1</v>
      </c>
      <c r="F125" s="372" t="s">
        <v>395</v>
      </c>
      <c r="G125" s="372" t="s">
        <v>395</v>
      </c>
      <c r="H125" s="372" t="s">
        <v>395</v>
      </c>
      <c r="I125" s="372" t="s">
        <v>395</v>
      </c>
      <c r="J125" s="372" t="s">
        <v>395</v>
      </c>
      <c r="K125" s="372" t="s">
        <v>395</v>
      </c>
      <c r="L125" s="372" t="s">
        <v>395</v>
      </c>
      <c r="M125" s="372" t="s">
        <v>395</v>
      </c>
      <c r="N125" s="372" t="s">
        <v>395</v>
      </c>
      <c r="O125" s="372" t="s">
        <v>395</v>
      </c>
      <c r="P125" s="372" t="s">
        <v>395</v>
      </c>
      <c r="Q125" s="196"/>
      <c r="R125" s="196"/>
      <c r="S125" s="90"/>
      <c r="T125" s="90"/>
      <c r="U125" s="325"/>
    </row>
    <row r="126" spans="1:21" ht="79.900000000000006" customHeight="1" x14ac:dyDescent="0.2">
      <c r="A126" s="196">
        <v>10410</v>
      </c>
      <c r="B126" s="196">
        <f>SUBTOTAL(103,$C$2:C126)</f>
        <v>42</v>
      </c>
      <c r="C126" s="374"/>
      <c r="D126" s="374" t="s">
        <v>3532</v>
      </c>
      <c r="E126" s="372">
        <v>0</v>
      </c>
      <c r="F126" s="372" t="s">
        <v>395</v>
      </c>
      <c r="G126" s="372" t="s">
        <v>395</v>
      </c>
      <c r="H126" s="372" t="s">
        <v>395</v>
      </c>
      <c r="I126" s="372" t="s">
        <v>395</v>
      </c>
      <c r="J126" s="372" t="s">
        <v>395</v>
      </c>
      <c r="K126" s="372" t="s">
        <v>395</v>
      </c>
      <c r="L126" s="372" t="s">
        <v>395</v>
      </c>
      <c r="M126" s="372" t="s">
        <v>395</v>
      </c>
      <c r="N126" s="372" t="s">
        <v>395</v>
      </c>
      <c r="O126" s="372" t="s">
        <v>395</v>
      </c>
      <c r="P126" s="372" t="s">
        <v>395</v>
      </c>
      <c r="Q126" s="196"/>
      <c r="R126" s="196"/>
      <c r="S126" s="90"/>
      <c r="T126" s="90"/>
      <c r="U126" s="325"/>
    </row>
    <row r="127" spans="1:21" ht="79.900000000000006" customHeight="1" x14ac:dyDescent="0.2">
      <c r="A127" s="196">
        <v>10410</v>
      </c>
      <c r="B127" s="196">
        <f>SUBTOTAL(103,$C$2:C127)</f>
        <v>42</v>
      </c>
      <c r="C127" s="374"/>
      <c r="D127" s="374" t="s">
        <v>4088</v>
      </c>
      <c r="E127" s="372">
        <v>0</v>
      </c>
      <c r="F127" s="372" t="s">
        <v>395</v>
      </c>
      <c r="G127" s="372" t="s">
        <v>395</v>
      </c>
      <c r="H127" s="372" t="s">
        <v>395</v>
      </c>
      <c r="I127" s="372" t="s">
        <v>395</v>
      </c>
      <c r="J127" s="372" t="s">
        <v>395</v>
      </c>
      <c r="K127" s="372" t="s">
        <v>395</v>
      </c>
      <c r="L127" s="372" t="s">
        <v>395</v>
      </c>
      <c r="M127" s="372" t="s">
        <v>395</v>
      </c>
      <c r="N127" s="372" t="s">
        <v>395</v>
      </c>
      <c r="O127" s="372" t="s">
        <v>395</v>
      </c>
      <c r="P127" s="372" t="s">
        <v>395</v>
      </c>
      <c r="Q127" s="196"/>
      <c r="R127" s="196"/>
      <c r="S127" s="90"/>
      <c r="T127" s="90"/>
      <c r="U127" s="325"/>
    </row>
    <row r="128" spans="1:21" ht="79.900000000000006" customHeight="1" x14ac:dyDescent="0.3">
      <c r="A128" s="196">
        <v>10419</v>
      </c>
      <c r="B128" s="196">
        <f>SUBTOTAL(103,$C$2:C128)</f>
        <v>43</v>
      </c>
      <c r="C128" s="410" t="s">
        <v>4861</v>
      </c>
      <c r="D128" s="374" t="s">
        <v>4340</v>
      </c>
      <c r="E128" s="372">
        <v>1</v>
      </c>
      <c r="F128" s="372" t="s">
        <v>395</v>
      </c>
      <c r="G128" s="372" t="s">
        <v>395</v>
      </c>
      <c r="H128" s="372" t="s">
        <v>395</v>
      </c>
      <c r="I128" s="372" t="s">
        <v>395</v>
      </c>
      <c r="J128" s="372" t="s">
        <v>395</v>
      </c>
      <c r="K128" s="372" t="s">
        <v>395</v>
      </c>
      <c r="L128" s="372" t="s">
        <v>395</v>
      </c>
      <c r="M128" s="372" t="s">
        <v>395</v>
      </c>
      <c r="N128" s="372" t="s">
        <v>395</v>
      </c>
      <c r="O128" s="372" t="s">
        <v>395</v>
      </c>
      <c r="P128" s="372" t="s">
        <v>395</v>
      </c>
      <c r="Q128" s="196"/>
      <c r="R128" s="196"/>
      <c r="S128" s="90"/>
      <c r="T128" s="90"/>
      <c r="U128" s="325"/>
    </row>
    <row r="129" spans="1:21" ht="79.900000000000006" customHeight="1" x14ac:dyDescent="0.2">
      <c r="A129" s="196">
        <v>10419</v>
      </c>
      <c r="B129" s="196">
        <f>SUBTOTAL(103,$C$2:C129)</f>
        <v>43</v>
      </c>
      <c r="C129" s="374"/>
      <c r="D129" s="374" t="s">
        <v>4341</v>
      </c>
      <c r="E129" s="372">
        <v>0</v>
      </c>
      <c r="F129" s="372" t="s">
        <v>395</v>
      </c>
      <c r="G129" s="372" t="s">
        <v>395</v>
      </c>
      <c r="H129" s="372" t="s">
        <v>395</v>
      </c>
      <c r="I129" s="372" t="s">
        <v>395</v>
      </c>
      <c r="J129" s="372" t="s">
        <v>395</v>
      </c>
      <c r="K129" s="372" t="s">
        <v>395</v>
      </c>
      <c r="L129" s="372" t="s">
        <v>395</v>
      </c>
      <c r="M129" s="372" t="s">
        <v>395</v>
      </c>
      <c r="N129" s="372" t="s">
        <v>395</v>
      </c>
      <c r="O129" s="372" t="s">
        <v>395</v>
      </c>
      <c r="P129" s="372" t="s">
        <v>395</v>
      </c>
      <c r="Q129" s="196"/>
      <c r="R129" s="196"/>
      <c r="S129" s="90"/>
      <c r="T129" s="90"/>
      <c r="U129" s="325"/>
    </row>
    <row r="130" spans="1:21" ht="79.900000000000006" customHeight="1" x14ac:dyDescent="0.2">
      <c r="A130" s="196">
        <v>10419</v>
      </c>
      <c r="B130" s="196">
        <f>SUBTOTAL(103,$C$2:C130)</f>
        <v>43</v>
      </c>
      <c r="C130" s="374"/>
      <c r="D130" s="374" t="s">
        <v>3528</v>
      </c>
      <c r="E130" s="372">
        <v>0</v>
      </c>
      <c r="F130" s="372" t="s">
        <v>395</v>
      </c>
      <c r="G130" s="372" t="s">
        <v>395</v>
      </c>
      <c r="H130" s="372" t="s">
        <v>395</v>
      </c>
      <c r="I130" s="372" t="s">
        <v>395</v>
      </c>
      <c r="J130" s="372" t="s">
        <v>395</v>
      </c>
      <c r="K130" s="372" t="s">
        <v>395</v>
      </c>
      <c r="L130" s="372" t="s">
        <v>395</v>
      </c>
      <c r="M130" s="372" t="s">
        <v>395</v>
      </c>
      <c r="N130" s="372" t="s">
        <v>395</v>
      </c>
      <c r="O130" s="372" t="s">
        <v>395</v>
      </c>
      <c r="P130" s="372" t="s">
        <v>395</v>
      </c>
      <c r="Q130" s="196"/>
      <c r="R130" s="196"/>
      <c r="S130" s="90"/>
      <c r="T130" s="90"/>
      <c r="U130" s="325"/>
    </row>
    <row r="131" spans="1:21" ht="79.900000000000006" customHeight="1" x14ac:dyDescent="0.2">
      <c r="A131" s="196">
        <v>10428</v>
      </c>
      <c r="B131" s="196">
        <f>SUBTOTAL(103,$C$2:C131)</f>
        <v>44</v>
      </c>
      <c r="C131" s="378" t="s">
        <v>2915</v>
      </c>
      <c r="D131" s="374" t="s">
        <v>4862</v>
      </c>
      <c r="E131" s="372">
        <v>1</v>
      </c>
      <c r="F131" s="372" t="s">
        <v>395</v>
      </c>
      <c r="G131" s="372" t="s">
        <v>395</v>
      </c>
      <c r="H131" s="372" t="s">
        <v>395</v>
      </c>
      <c r="I131" s="372" t="s">
        <v>395</v>
      </c>
      <c r="J131" s="372" t="s">
        <v>395</v>
      </c>
      <c r="K131" s="372" t="s">
        <v>395</v>
      </c>
      <c r="L131" s="372" t="s">
        <v>395</v>
      </c>
      <c r="M131" s="372" t="s">
        <v>395</v>
      </c>
      <c r="N131" s="372" t="s">
        <v>395</v>
      </c>
      <c r="O131" s="372" t="s">
        <v>395</v>
      </c>
      <c r="P131" s="372" t="s">
        <v>395</v>
      </c>
      <c r="Q131" s="196" t="s">
        <v>27</v>
      </c>
      <c r="R131" s="196"/>
      <c r="S131" s="90"/>
      <c r="T131" s="90"/>
      <c r="U131" s="325"/>
    </row>
    <row r="132" spans="1:21" ht="79.900000000000006" customHeight="1" x14ac:dyDescent="0.2">
      <c r="A132" s="196">
        <v>10428</v>
      </c>
      <c r="B132" s="196">
        <f>SUBTOTAL(103,$C$2:C132)</f>
        <v>44</v>
      </c>
      <c r="C132" s="374"/>
      <c r="D132" s="374" t="s">
        <v>3600</v>
      </c>
      <c r="E132" s="372">
        <v>0</v>
      </c>
      <c r="F132" s="372" t="s">
        <v>395</v>
      </c>
      <c r="G132" s="372" t="s">
        <v>395</v>
      </c>
      <c r="H132" s="372" t="s">
        <v>395</v>
      </c>
      <c r="I132" s="372" t="s">
        <v>395</v>
      </c>
      <c r="J132" s="372" t="s">
        <v>395</v>
      </c>
      <c r="K132" s="372" t="s">
        <v>395</v>
      </c>
      <c r="L132" s="372" t="s">
        <v>395</v>
      </c>
      <c r="M132" s="372" t="s">
        <v>395</v>
      </c>
      <c r="N132" s="372" t="s">
        <v>395</v>
      </c>
      <c r="O132" s="372" t="s">
        <v>395</v>
      </c>
      <c r="P132" s="372" t="s">
        <v>395</v>
      </c>
      <c r="Q132" s="196" t="s">
        <v>27</v>
      </c>
      <c r="R132" s="196"/>
      <c r="S132" s="90"/>
      <c r="T132" s="90"/>
      <c r="U132" s="325"/>
    </row>
    <row r="133" spans="1:21" ht="79.900000000000006" customHeight="1" x14ac:dyDescent="0.2">
      <c r="A133" s="196">
        <v>10428</v>
      </c>
      <c r="B133" s="196">
        <f>SUBTOTAL(103,$C$2:C133)</f>
        <v>44</v>
      </c>
      <c r="C133" s="374"/>
      <c r="D133" s="374" t="s">
        <v>3601</v>
      </c>
      <c r="E133" s="372">
        <v>0</v>
      </c>
      <c r="F133" s="372" t="s">
        <v>395</v>
      </c>
      <c r="G133" s="372" t="s">
        <v>395</v>
      </c>
      <c r="H133" s="372" t="s">
        <v>395</v>
      </c>
      <c r="I133" s="372" t="s">
        <v>395</v>
      </c>
      <c r="J133" s="372" t="s">
        <v>395</v>
      </c>
      <c r="K133" s="372" t="s">
        <v>395</v>
      </c>
      <c r="L133" s="372" t="s">
        <v>395</v>
      </c>
      <c r="M133" s="372" t="s">
        <v>395</v>
      </c>
      <c r="N133" s="372" t="s">
        <v>395</v>
      </c>
      <c r="O133" s="372" t="s">
        <v>395</v>
      </c>
      <c r="P133" s="372" t="s">
        <v>395</v>
      </c>
      <c r="Q133" s="196" t="s">
        <v>27</v>
      </c>
      <c r="R133" s="196"/>
      <c r="S133" s="90"/>
      <c r="T133" s="90"/>
      <c r="U133" s="325"/>
    </row>
    <row r="134" spans="1:21" ht="79.900000000000006" customHeight="1" x14ac:dyDescent="0.2">
      <c r="A134" s="196">
        <v>10429</v>
      </c>
      <c r="B134" s="196">
        <f>SUBTOTAL(103,$C$2:C134)</f>
        <v>45</v>
      </c>
      <c r="C134" s="374" t="s">
        <v>255</v>
      </c>
      <c r="D134" s="389" t="s">
        <v>4138</v>
      </c>
      <c r="E134" s="372">
        <v>1</v>
      </c>
      <c r="F134" s="372" t="s">
        <v>395</v>
      </c>
      <c r="G134" s="372" t="s">
        <v>395</v>
      </c>
      <c r="H134" s="372" t="s">
        <v>395</v>
      </c>
      <c r="I134" s="372" t="s">
        <v>395</v>
      </c>
      <c r="J134" s="372" t="s">
        <v>395</v>
      </c>
      <c r="K134" s="372" t="s">
        <v>395</v>
      </c>
      <c r="L134" s="372" t="s">
        <v>395</v>
      </c>
      <c r="M134" s="372" t="s">
        <v>395</v>
      </c>
      <c r="N134" s="372" t="s">
        <v>395</v>
      </c>
      <c r="O134" s="372" t="s">
        <v>395</v>
      </c>
      <c r="P134" s="372" t="s">
        <v>395</v>
      </c>
      <c r="Q134" s="196" t="s">
        <v>27</v>
      </c>
      <c r="R134" s="196"/>
      <c r="S134" s="90"/>
      <c r="T134" s="90"/>
      <c r="U134" s="325"/>
    </row>
    <row r="135" spans="1:21" ht="79.900000000000006" customHeight="1" x14ac:dyDescent="0.2">
      <c r="A135" s="196">
        <v>10429</v>
      </c>
      <c r="B135" s="196">
        <f>SUBTOTAL(103,$C$2:C135)</f>
        <v>45</v>
      </c>
      <c r="C135" s="374"/>
      <c r="D135" s="389" t="s">
        <v>4137</v>
      </c>
      <c r="E135" s="372">
        <v>0</v>
      </c>
      <c r="F135" s="372" t="s">
        <v>395</v>
      </c>
      <c r="G135" s="372" t="s">
        <v>395</v>
      </c>
      <c r="H135" s="372" t="s">
        <v>395</v>
      </c>
      <c r="I135" s="372" t="s">
        <v>395</v>
      </c>
      <c r="J135" s="372" t="s">
        <v>395</v>
      </c>
      <c r="K135" s="372" t="s">
        <v>395</v>
      </c>
      <c r="L135" s="372" t="s">
        <v>395</v>
      </c>
      <c r="M135" s="372" t="s">
        <v>395</v>
      </c>
      <c r="N135" s="372" t="s">
        <v>395</v>
      </c>
      <c r="O135" s="372" t="s">
        <v>395</v>
      </c>
      <c r="P135" s="372" t="s">
        <v>395</v>
      </c>
      <c r="Q135" s="196" t="s">
        <v>27</v>
      </c>
      <c r="R135" s="196"/>
      <c r="S135" s="90"/>
      <c r="T135" s="90"/>
      <c r="U135" s="325"/>
    </row>
    <row r="136" spans="1:21" ht="79.900000000000006" customHeight="1" x14ac:dyDescent="0.2">
      <c r="A136" s="196">
        <v>10429</v>
      </c>
      <c r="B136" s="196">
        <f>SUBTOTAL(103,$C$2:C136)</f>
        <v>45</v>
      </c>
      <c r="C136" s="374"/>
      <c r="D136" s="389" t="s">
        <v>4342</v>
      </c>
      <c r="E136" s="372">
        <v>0</v>
      </c>
      <c r="F136" s="372" t="s">
        <v>395</v>
      </c>
      <c r="G136" s="372" t="s">
        <v>395</v>
      </c>
      <c r="H136" s="372" t="s">
        <v>395</v>
      </c>
      <c r="I136" s="372" t="s">
        <v>395</v>
      </c>
      <c r="J136" s="372" t="s">
        <v>395</v>
      </c>
      <c r="K136" s="372" t="s">
        <v>395</v>
      </c>
      <c r="L136" s="372" t="s">
        <v>395</v>
      </c>
      <c r="M136" s="372" t="s">
        <v>395</v>
      </c>
      <c r="N136" s="372" t="s">
        <v>395</v>
      </c>
      <c r="O136" s="372" t="s">
        <v>395</v>
      </c>
      <c r="P136" s="372" t="s">
        <v>395</v>
      </c>
      <c r="Q136" s="196" t="s">
        <v>27</v>
      </c>
      <c r="R136" s="196"/>
      <c r="S136" s="90"/>
      <c r="T136" s="90"/>
      <c r="U136" s="325"/>
    </row>
    <row r="137" spans="1:21" ht="79.900000000000006" customHeight="1" x14ac:dyDescent="0.2">
      <c r="A137" s="196">
        <v>10586</v>
      </c>
      <c r="B137" s="196">
        <f>SUBTOTAL(103,$C$2:C137)</f>
        <v>46</v>
      </c>
      <c r="C137" s="374" t="s">
        <v>612</v>
      </c>
      <c r="D137" s="374" t="s">
        <v>4184</v>
      </c>
      <c r="E137" s="372">
        <v>1</v>
      </c>
      <c r="F137" s="372" t="s">
        <v>395</v>
      </c>
      <c r="G137" s="372" t="s">
        <v>395</v>
      </c>
      <c r="H137" s="372" t="s">
        <v>395</v>
      </c>
      <c r="I137" s="372" t="s">
        <v>395</v>
      </c>
      <c r="J137" s="372" t="s">
        <v>395</v>
      </c>
      <c r="K137" s="372" t="s">
        <v>395</v>
      </c>
      <c r="L137" s="372" t="s">
        <v>395</v>
      </c>
      <c r="M137" s="372" t="s">
        <v>395</v>
      </c>
      <c r="N137" s="372" t="s">
        <v>395</v>
      </c>
      <c r="O137" s="372" t="s">
        <v>395</v>
      </c>
      <c r="P137" s="372" t="s">
        <v>395</v>
      </c>
      <c r="Q137" s="196" t="s">
        <v>27</v>
      </c>
      <c r="R137" s="196"/>
      <c r="S137" s="90"/>
      <c r="T137" s="90"/>
      <c r="U137" s="325"/>
    </row>
    <row r="138" spans="1:21" ht="79.900000000000006" customHeight="1" x14ac:dyDescent="0.2">
      <c r="A138" s="196">
        <v>10586</v>
      </c>
      <c r="B138" s="196">
        <f>SUBTOTAL(103,$C$2:C138)</f>
        <v>46</v>
      </c>
      <c r="C138" s="374"/>
      <c r="D138" s="374" t="s">
        <v>4343</v>
      </c>
      <c r="E138" s="372">
        <v>0</v>
      </c>
      <c r="F138" s="372" t="s">
        <v>395</v>
      </c>
      <c r="G138" s="372" t="s">
        <v>395</v>
      </c>
      <c r="H138" s="372" t="s">
        <v>395</v>
      </c>
      <c r="I138" s="372" t="s">
        <v>395</v>
      </c>
      <c r="J138" s="372" t="s">
        <v>395</v>
      </c>
      <c r="K138" s="372" t="s">
        <v>395</v>
      </c>
      <c r="L138" s="372" t="s">
        <v>395</v>
      </c>
      <c r="M138" s="372" t="s">
        <v>395</v>
      </c>
      <c r="N138" s="372" t="s">
        <v>395</v>
      </c>
      <c r="O138" s="372" t="s">
        <v>395</v>
      </c>
      <c r="P138" s="372" t="s">
        <v>395</v>
      </c>
      <c r="Q138" s="196" t="s">
        <v>27</v>
      </c>
      <c r="R138" s="196"/>
      <c r="S138" s="90"/>
      <c r="T138" s="90"/>
      <c r="U138" s="325"/>
    </row>
    <row r="139" spans="1:21" ht="79.900000000000006" customHeight="1" x14ac:dyDescent="0.2">
      <c r="A139" s="196">
        <v>10586</v>
      </c>
      <c r="B139" s="196">
        <f>SUBTOTAL(103,$C$2:C139)</f>
        <v>46</v>
      </c>
      <c r="C139" s="374"/>
      <c r="D139" s="374" t="s">
        <v>3602</v>
      </c>
      <c r="E139" s="372">
        <v>0</v>
      </c>
      <c r="F139" s="372" t="s">
        <v>395</v>
      </c>
      <c r="G139" s="372" t="s">
        <v>395</v>
      </c>
      <c r="H139" s="372" t="s">
        <v>395</v>
      </c>
      <c r="I139" s="372" t="s">
        <v>395</v>
      </c>
      <c r="J139" s="372" t="s">
        <v>395</v>
      </c>
      <c r="K139" s="372" t="s">
        <v>395</v>
      </c>
      <c r="L139" s="372" t="s">
        <v>395</v>
      </c>
      <c r="M139" s="372" t="s">
        <v>395</v>
      </c>
      <c r="N139" s="372" t="s">
        <v>395</v>
      </c>
      <c r="O139" s="372" t="s">
        <v>395</v>
      </c>
      <c r="P139" s="372" t="s">
        <v>395</v>
      </c>
      <c r="Q139" s="196" t="s">
        <v>27</v>
      </c>
      <c r="R139" s="196"/>
      <c r="S139" s="90"/>
      <c r="T139" s="90"/>
      <c r="U139" s="325"/>
    </row>
    <row r="140" spans="1:21" ht="79.900000000000006" customHeight="1" x14ac:dyDescent="0.2">
      <c r="A140" s="196">
        <v>10618</v>
      </c>
      <c r="B140" s="196">
        <f>SUBTOTAL(103,$C$2:C140)</f>
        <v>47</v>
      </c>
      <c r="C140" s="378" t="s">
        <v>4344</v>
      </c>
      <c r="D140" s="374" t="s">
        <v>3574</v>
      </c>
      <c r="E140" s="372">
        <v>1</v>
      </c>
      <c r="F140" s="372" t="s">
        <v>395</v>
      </c>
      <c r="G140" s="372" t="s">
        <v>395</v>
      </c>
      <c r="H140" s="372" t="s">
        <v>395</v>
      </c>
      <c r="I140" s="372" t="s">
        <v>395</v>
      </c>
      <c r="J140" s="372" t="s">
        <v>395</v>
      </c>
      <c r="K140" s="372" t="s">
        <v>395</v>
      </c>
      <c r="L140" s="372" t="s">
        <v>395</v>
      </c>
      <c r="M140" s="372" t="s">
        <v>395</v>
      </c>
      <c r="N140" s="372" t="s">
        <v>395</v>
      </c>
      <c r="O140" s="372" t="s">
        <v>395</v>
      </c>
      <c r="P140" s="372" t="s">
        <v>395</v>
      </c>
      <c r="Q140" s="196" t="s">
        <v>27</v>
      </c>
      <c r="R140" s="196"/>
      <c r="S140" s="90"/>
      <c r="T140" s="90"/>
      <c r="U140" s="325"/>
    </row>
    <row r="141" spans="1:21" ht="79.900000000000006" customHeight="1" x14ac:dyDescent="0.2">
      <c r="A141" s="196">
        <v>10618</v>
      </c>
      <c r="B141" s="196">
        <f>SUBTOTAL(103,$C$2:C141)</f>
        <v>47</v>
      </c>
      <c r="C141" s="374"/>
      <c r="D141" s="374" t="s">
        <v>3603</v>
      </c>
      <c r="E141" s="372">
        <v>0</v>
      </c>
      <c r="F141" s="372" t="s">
        <v>395</v>
      </c>
      <c r="G141" s="372" t="s">
        <v>395</v>
      </c>
      <c r="H141" s="372" t="s">
        <v>395</v>
      </c>
      <c r="I141" s="372" t="s">
        <v>395</v>
      </c>
      <c r="J141" s="372" t="s">
        <v>395</v>
      </c>
      <c r="K141" s="372" t="s">
        <v>395</v>
      </c>
      <c r="L141" s="372" t="s">
        <v>395</v>
      </c>
      <c r="M141" s="372" t="s">
        <v>395</v>
      </c>
      <c r="N141" s="372" t="s">
        <v>395</v>
      </c>
      <c r="O141" s="372" t="s">
        <v>395</v>
      </c>
      <c r="P141" s="372" t="s">
        <v>395</v>
      </c>
      <c r="Q141" s="196" t="s">
        <v>27</v>
      </c>
      <c r="R141" s="196"/>
      <c r="S141" s="90"/>
      <c r="T141" s="90"/>
      <c r="U141" s="325"/>
    </row>
    <row r="142" spans="1:21" ht="79.900000000000006" customHeight="1" x14ac:dyDescent="0.2">
      <c r="A142" s="196">
        <v>10618</v>
      </c>
      <c r="B142" s="196">
        <f>SUBTOTAL(103,$C$2:C142)</f>
        <v>47</v>
      </c>
      <c r="C142" s="374"/>
      <c r="D142" s="374" t="s">
        <v>3575</v>
      </c>
      <c r="E142" s="372">
        <v>0</v>
      </c>
      <c r="F142" s="372" t="s">
        <v>395</v>
      </c>
      <c r="G142" s="372" t="s">
        <v>395</v>
      </c>
      <c r="H142" s="372" t="s">
        <v>395</v>
      </c>
      <c r="I142" s="372" t="s">
        <v>395</v>
      </c>
      <c r="J142" s="372" t="s">
        <v>395</v>
      </c>
      <c r="K142" s="372" t="s">
        <v>395</v>
      </c>
      <c r="L142" s="372" t="s">
        <v>395</v>
      </c>
      <c r="M142" s="372" t="s">
        <v>395</v>
      </c>
      <c r="N142" s="372" t="s">
        <v>395</v>
      </c>
      <c r="O142" s="372" t="s">
        <v>395</v>
      </c>
      <c r="P142" s="372" t="s">
        <v>395</v>
      </c>
      <c r="Q142" s="196" t="s">
        <v>27</v>
      </c>
      <c r="R142" s="196"/>
      <c r="S142" s="90"/>
      <c r="T142" s="90"/>
      <c r="U142" s="325"/>
    </row>
    <row r="143" spans="1:21" ht="79.900000000000006" customHeight="1" x14ac:dyDescent="0.2">
      <c r="A143" s="196">
        <v>13723</v>
      </c>
      <c r="B143" s="196">
        <f>SUBTOTAL(103,$C$2:C143)</f>
        <v>48</v>
      </c>
      <c r="C143" s="374" t="s">
        <v>378</v>
      </c>
      <c r="D143" s="374" t="s">
        <v>379</v>
      </c>
      <c r="E143" s="372">
        <v>1</v>
      </c>
      <c r="F143" s="372" t="s">
        <v>395</v>
      </c>
      <c r="G143" s="372" t="s">
        <v>395</v>
      </c>
      <c r="H143" s="372" t="s">
        <v>395</v>
      </c>
      <c r="I143" s="372" t="s">
        <v>395</v>
      </c>
      <c r="J143" s="372" t="s">
        <v>395</v>
      </c>
      <c r="K143" s="372" t="s">
        <v>395</v>
      </c>
      <c r="L143" s="372" t="s">
        <v>395</v>
      </c>
      <c r="M143" s="372" t="s">
        <v>395</v>
      </c>
      <c r="N143" s="372" t="s">
        <v>395</v>
      </c>
      <c r="O143" s="372" t="s">
        <v>395</v>
      </c>
      <c r="P143" s="372" t="s">
        <v>395</v>
      </c>
      <c r="Q143" s="196"/>
      <c r="R143" s="196"/>
      <c r="S143" s="90"/>
      <c r="T143" s="90"/>
      <c r="U143" s="325"/>
    </row>
    <row r="144" spans="1:21" ht="79.900000000000006" customHeight="1" x14ac:dyDescent="0.2">
      <c r="A144" s="196">
        <v>13723</v>
      </c>
      <c r="B144" s="196">
        <f>SUBTOTAL(103,$C$2:C144)</f>
        <v>48</v>
      </c>
      <c r="C144" s="374"/>
      <c r="D144" s="374" t="s">
        <v>380</v>
      </c>
      <c r="E144" s="372">
        <v>0</v>
      </c>
      <c r="F144" s="372" t="s">
        <v>395</v>
      </c>
      <c r="G144" s="372" t="s">
        <v>395</v>
      </c>
      <c r="H144" s="372" t="s">
        <v>395</v>
      </c>
      <c r="I144" s="372" t="s">
        <v>395</v>
      </c>
      <c r="J144" s="372" t="s">
        <v>395</v>
      </c>
      <c r="K144" s="372" t="s">
        <v>395</v>
      </c>
      <c r="L144" s="372" t="s">
        <v>395</v>
      </c>
      <c r="M144" s="372" t="s">
        <v>395</v>
      </c>
      <c r="N144" s="372" t="s">
        <v>395</v>
      </c>
      <c r="O144" s="372" t="s">
        <v>395</v>
      </c>
      <c r="P144" s="372" t="s">
        <v>395</v>
      </c>
      <c r="Q144" s="196"/>
      <c r="R144" s="196"/>
      <c r="S144" s="90"/>
      <c r="T144" s="90"/>
      <c r="U144" s="325"/>
    </row>
    <row r="145" spans="1:21" ht="79.900000000000006" customHeight="1" x14ac:dyDescent="0.2">
      <c r="A145" s="196">
        <v>13723</v>
      </c>
      <c r="B145" s="196">
        <f>SUBTOTAL(103,$C$2:C145)</f>
        <v>48</v>
      </c>
      <c r="C145" s="374"/>
      <c r="D145" s="374" t="s">
        <v>381</v>
      </c>
      <c r="E145" s="372">
        <v>0</v>
      </c>
      <c r="F145" s="372" t="s">
        <v>395</v>
      </c>
      <c r="G145" s="372" t="s">
        <v>395</v>
      </c>
      <c r="H145" s="372" t="s">
        <v>395</v>
      </c>
      <c r="I145" s="372" t="s">
        <v>395</v>
      </c>
      <c r="J145" s="372" t="s">
        <v>395</v>
      </c>
      <c r="K145" s="372" t="s">
        <v>395</v>
      </c>
      <c r="L145" s="372" t="s">
        <v>395</v>
      </c>
      <c r="M145" s="372" t="s">
        <v>395</v>
      </c>
      <c r="N145" s="372" t="s">
        <v>395</v>
      </c>
      <c r="O145" s="372" t="s">
        <v>395</v>
      </c>
      <c r="P145" s="372" t="s">
        <v>395</v>
      </c>
      <c r="Q145" s="196"/>
      <c r="R145" s="196"/>
      <c r="S145" s="90"/>
      <c r="T145" s="90"/>
      <c r="U145" s="325"/>
    </row>
    <row r="146" spans="1:21" ht="82.5" customHeight="1" x14ac:dyDescent="0.2">
      <c r="A146" s="196">
        <v>13728</v>
      </c>
      <c r="B146" s="196">
        <f>SUBTOTAL(103,$C$2:C146)</f>
        <v>49</v>
      </c>
      <c r="C146" s="374" t="s">
        <v>4345</v>
      </c>
      <c r="D146" s="374" t="s">
        <v>1960</v>
      </c>
      <c r="E146" s="372">
        <v>1</v>
      </c>
      <c r="F146" s="372" t="s">
        <v>395</v>
      </c>
      <c r="G146" s="372" t="s">
        <v>395</v>
      </c>
      <c r="H146" s="372" t="s">
        <v>395</v>
      </c>
      <c r="I146" s="372" t="s">
        <v>395</v>
      </c>
      <c r="J146" s="372" t="s">
        <v>395</v>
      </c>
      <c r="K146" s="372" t="s">
        <v>395</v>
      </c>
      <c r="L146" s="372" t="s">
        <v>395</v>
      </c>
      <c r="M146" s="372" t="s">
        <v>395</v>
      </c>
      <c r="N146" s="372" t="s">
        <v>395</v>
      </c>
      <c r="O146" s="372" t="s">
        <v>395</v>
      </c>
      <c r="P146" s="372" t="s">
        <v>395</v>
      </c>
      <c r="Q146" s="196"/>
      <c r="R146" s="196"/>
      <c r="S146" s="90"/>
      <c r="T146" s="90"/>
      <c r="U146" s="325"/>
    </row>
    <row r="147" spans="1:21" ht="79.900000000000006" customHeight="1" x14ac:dyDescent="0.2">
      <c r="A147" s="196">
        <v>13728</v>
      </c>
      <c r="B147" s="196">
        <f>SUBTOTAL(103,$C$2:C147)</f>
        <v>49</v>
      </c>
      <c r="C147" s="374"/>
      <c r="D147" s="374" t="s">
        <v>221</v>
      </c>
      <c r="E147" s="372">
        <v>0</v>
      </c>
      <c r="F147" s="372" t="s">
        <v>395</v>
      </c>
      <c r="G147" s="372" t="s">
        <v>395</v>
      </c>
      <c r="H147" s="372" t="s">
        <v>395</v>
      </c>
      <c r="I147" s="372" t="s">
        <v>395</v>
      </c>
      <c r="J147" s="372" t="s">
        <v>395</v>
      </c>
      <c r="K147" s="372" t="s">
        <v>395</v>
      </c>
      <c r="L147" s="372" t="s">
        <v>395</v>
      </c>
      <c r="M147" s="372" t="s">
        <v>395</v>
      </c>
      <c r="N147" s="372" t="s">
        <v>395</v>
      </c>
      <c r="O147" s="372" t="s">
        <v>395</v>
      </c>
      <c r="P147" s="372" t="s">
        <v>395</v>
      </c>
      <c r="Q147" s="196"/>
      <c r="R147" s="196"/>
      <c r="S147" s="90"/>
      <c r="T147" s="90"/>
      <c r="U147" s="325"/>
    </row>
    <row r="148" spans="1:21" ht="79.900000000000006" customHeight="1" x14ac:dyDescent="0.2">
      <c r="A148" s="196">
        <v>13728</v>
      </c>
      <c r="B148" s="196">
        <f>SUBTOTAL(103,$C$2:C148)</f>
        <v>49</v>
      </c>
      <c r="C148" s="374"/>
      <c r="D148" s="374" t="s">
        <v>96</v>
      </c>
      <c r="E148" s="372">
        <v>0</v>
      </c>
      <c r="F148" s="372" t="s">
        <v>395</v>
      </c>
      <c r="G148" s="372" t="s">
        <v>395</v>
      </c>
      <c r="H148" s="372" t="s">
        <v>395</v>
      </c>
      <c r="I148" s="372" t="s">
        <v>395</v>
      </c>
      <c r="J148" s="372" t="s">
        <v>395</v>
      </c>
      <c r="K148" s="372" t="s">
        <v>395</v>
      </c>
      <c r="L148" s="372" t="s">
        <v>395</v>
      </c>
      <c r="M148" s="372" t="s">
        <v>395</v>
      </c>
      <c r="N148" s="372" t="s">
        <v>395</v>
      </c>
      <c r="O148" s="372" t="s">
        <v>395</v>
      </c>
      <c r="P148" s="372" t="s">
        <v>395</v>
      </c>
      <c r="Q148" s="196"/>
      <c r="R148" s="196"/>
      <c r="S148" s="90"/>
      <c r="T148" s="90"/>
      <c r="U148" s="325"/>
    </row>
    <row r="149" spans="1:21" ht="87.6" customHeight="1" x14ac:dyDescent="0.2">
      <c r="A149" s="196">
        <v>13729</v>
      </c>
      <c r="B149" s="196">
        <f>SUBTOTAL(103,$C$2:C149)</f>
        <v>50</v>
      </c>
      <c r="C149" s="374" t="s">
        <v>4346</v>
      </c>
      <c r="D149" s="374" t="s">
        <v>4139</v>
      </c>
      <c r="E149" s="372">
        <v>1</v>
      </c>
      <c r="F149" s="372" t="s">
        <v>395</v>
      </c>
      <c r="G149" s="372" t="s">
        <v>395</v>
      </c>
      <c r="H149" s="372" t="s">
        <v>395</v>
      </c>
      <c r="I149" s="372" t="s">
        <v>395</v>
      </c>
      <c r="J149" s="372" t="s">
        <v>395</v>
      </c>
      <c r="K149" s="372" t="s">
        <v>395</v>
      </c>
      <c r="L149" s="372" t="s">
        <v>395</v>
      </c>
      <c r="M149" s="372" t="s">
        <v>395</v>
      </c>
      <c r="N149" s="372" t="s">
        <v>395</v>
      </c>
      <c r="O149" s="372" t="s">
        <v>395</v>
      </c>
      <c r="P149" s="372" t="s">
        <v>395</v>
      </c>
      <c r="Q149" s="196"/>
      <c r="R149" s="196"/>
      <c r="S149" s="90"/>
      <c r="T149" s="90"/>
      <c r="U149" s="325"/>
    </row>
    <row r="150" spans="1:21" ht="79.900000000000006" customHeight="1" x14ac:dyDescent="0.2">
      <c r="A150" s="196">
        <v>13729</v>
      </c>
      <c r="B150" s="196">
        <f>SUBTOTAL(103,$C$2:C150)</f>
        <v>50</v>
      </c>
      <c r="C150" s="374"/>
      <c r="D150" s="374" t="s">
        <v>613</v>
      </c>
      <c r="E150" s="372">
        <v>0</v>
      </c>
      <c r="F150" s="372" t="s">
        <v>395</v>
      </c>
      <c r="G150" s="372" t="s">
        <v>395</v>
      </c>
      <c r="H150" s="372" t="s">
        <v>395</v>
      </c>
      <c r="I150" s="372" t="s">
        <v>395</v>
      </c>
      <c r="J150" s="372" t="s">
        <v>395</v>
      </c>
      <c r="K150" s="372" t="s">
        <v>395</v>
      </c>
      <c r="L150" s="372" t="s">
        <v>395</v>
      </c>
      <c r="M150" s="372" t="s">
        <v>395</v>
      </c>
      <c r="N150" s="372" t="s">
        <v>395</v>
      </c>
      <c r="O150" s="372" t="s">
        <v>395</v>
      </c>
      <c r="P150" s="372" t="s">
        <v>395</v>
      </c>
      <c r="Q150" s="196"/>
      <c r="R150" s="196"/>
      <c r="S150" s="90"/>
      <c r="T150" s="90"/>
      <c r="U150" s="325"/>
    </row>
    <row r="151" spans="1:21" ht="112.5" x14ac:dyDescent="0.2">
      <c r="A151" s="196">
        <v>13729</v>
      </c>
      <c r="B151" s="196">
        <f>SUBTOTAL(103,$C$2:C151)</f>
        <v>50</v>
      </c>
      <c r="C151" s="374"/>
      <c r="D151" s="374" t="s">
        <v>382</v>
      </c>
      <c r="E151" s="372">
        <v>0</v>
      </c>
      <c r="F151" s="372" t="s">
        <v>395</v>
      </c>
      <c r="G151" s="372" t="s">
        <v>395</v>
      </c>
      <c r="H151" s="372" t="s">
        <v>395</v>
      </c>
      <c r="I151" s="372" t="s">
        <v>395</v>
      </c>
      <c r="J151" s="372" t="s">
        <v>395</v>
      </c>
      <c r="K151" s="372" t="s">
        <v>395</v>
      </c>
      <c r="L151" s="372" t="s">
        <v>395</v>
      </c>
      <c r="M151" s="372" t="s">
        <v>395</v>
      </c>
      <c r="N151" s="372" t="s">
        <v>395</v>
      </c>
      <c r="O151" s="372" t="s">
        <v>395</v>
      </c>
      <c r="P151" s="372" t="s">
        <v>395</v>
      </c>
      <c r="Q151" s="196"/>
      <c r="R151" s="196"/>
      <c r="S151" s="90"/>
      <c r="T151" s="90"/>
      <c r="U151" s="325"/>
    </row>
    <row r="152" spans="1:21" ht="79.900000000000006" customHeight="1" x14ac:dyDescent="0.2">
      <c r="A152" s="196">
        <v>10229</v>
      </c>
      <c r="B152" s="196">
        <f>SUBTOTAL(103,$C$2:C152)</f>
        <v>51</v>
      </c>
      <c r="C152" s="374" t="s">
        <v>466</v>
      </c>
      <c r="D152" s="374" t="s">
        <v>221</v>
      </c>
      <c r="E152" s="372">
        <v>1</v>
      </c>
      <c r="F152" s="372" t="s">
        <v>395</v>
      </c>
      <c r="G152" s="372" t="s">
        <v>395</v>
      </c>
      <c r="H152" s="372" t="s">
        <v>395</v>
      </c>
      <c r="I152" s="372" t="s">
        <v>395</v>
      </c>
      <c r="J152" s="372"/>
      <c r="K152" s="372"/>
      <c r="L152" s="372"/>
      <c r="M152" s="372" t="s">
        <v>395</v>
      </c>
      <c r="N152" s="372" t="s">
        <v>395</v>
      </c>
      <c r="O152" s="372" t="s">
        <v>395</v>
      </c>
      <c r="P152" s="372" t="s">
        <v>395</v>
      </c>
      <c r="Q152" s="196"/>
      <c r="R152" s="196"/>
      <c r="S152" s="90"/>
      <c r="T152" s="90"/>
      <c r="U152" s="325"/>
    </row>
    <row r="153" spans="1:21" ht="79.900000000000006" customHeight="1" x14ac:dyDescent="0.2">
      <c r="A153" s="196">
        <v>10229</v>
      </c>
      <c r="B153" s="196">
        <f>SUBTOTAL(103,$C$2:C153)</f>
        <v>51</v>
      </c>
      <c r="C153" s="374"/>
      <c r="D153" s="374" t="s">
        <v>222</v>
      </c>
      <c r="E153" s="372">
        <v>0</v>
      </c>
      <c r="F153" s="372" t="s">
        <v>395</v>
      </c>
      <c r="G153" s="372" t="s">
        <v>395</v>
      </c>
      <c r="H153" s="372" t="s">
        <v>395</v>
      </c>
      <c r="I153" s="372" t="s">
        <v>395</v>
      </c>
      <c r="J153" s="372"/>
      <c r="K153" s="372"/>
      <c r="L153" s="372"/>
      <c r="M153" s="372" t="s">
        <v>395</v>
      </c>
      <c r="N153" s="372" t="s">
        <v>395</v>
      </c>
      <c r="O153" s="372" t="s">
        <v>395</v>
      </c>
      <c r="P153" s="372" t="s">
        <v>395</v>
      </c>
      <c r="Q153" s="196"/>
      <c r="R153" s="196"/>
      <c r="S153" s="90"/>
      <c r="T153" s="90"/>
      <c r="U153" s="325"/>
    </row>
    <row r="154" spans="1:21" ht="79.900000000000006" customHeight="1" x14ac:dyDescent="0.2">
      <c r="A154" s="196">
        <v>10229</v>
      </c>
      <c r="B154" s="196">
        <f>SUBTOTAL(103,$C$2:C154)</f>
        <v>51</v>
      </c>
      <c r="C154" s="374"/>
      <c r="D154" s="374" t="s">
        <v>96</v>
      </c>
      <c r="E154" s="372">
        <v>0</v>
      </c>
      <c r="F154" s="372" t="s">
        <v>395</v>
      </c>
      <c r="G154" s="372" t="s">
        <v>395</v>
      </c>
      <c r="H154" s="372" t="s">
        <v>395</v>
      </c>
      <c r="I154" s="372" t="s">
        <v>395</v>
      </c>
      <c r="J154" s="372"/>
      <c r="K154" s="372"/>
      <c r="L154" s="372"/>
      <c r="M154" s="372" t="s">
        <v>395</v>
      </c>
      <c r="N154" s="372" t="s">
        <v>395</v>
      </c>
      <c r="O154" s="372" t="s">
        <v>395</v>
      </c>
      <c r="P154" s="372" t="s">
        <v>395</v>
      </c>
      <c r="Q154" s="196"/>
      <c r="R154" s="196"/>
      <c r="S154" s="90"/>
      <c r="T154" s="90"/>
      <c r="U154" s="325"/>
    </row>
    <row r="155" spans="1:21" ht="79.900000000000006" customHeight="1" x14ac:dyDescent="0.2">
      <c r="A155" s="196">
        <v>10230</v>
      </c>
      <c r="B155" s="196">
        <f>SUBTOTAL(103,$C$2:C155)</f>
        <v>52</v>
      </c>
      <c r="C155" s="374" t="s">
        <v>467</v>
      </c>
      <c r="D155" s="374" t="s">
        <v>222</v>
      </c>
      <c r="E155" s="372">
        <v>1</v>
      </c>
      <c r="F155" s="372" t="s">
        <v>395</v>
      </c>
      <c r="G155" s="372" t="s">
        <v>395</v>
      </c>
      <c r="H155" s="372" t="s">
        <v>395</v>
      </c>
      <c r="I155" s="372" t="s">
        <v>395</v>
      </c>
      <c r="J155" s="372"/>
      <c r="K155" s="372"/>
      <c r="L155" s="372"/>
      <c r="M155" s="372" t="s">
        <v>395</v>
      </c>
      <c r="N155" s="372" t="s">
        <v>395</v>
      </c>
      <c r="O155" s="372" t="s">
        <v>395</v>
      </c>
      <c r="P155" s="372" t="s">
        <v>395</v>
      </c>
      <c r="Q155" s="196"/>
      <c r="R155" s="196"/>
      <c r="S155" s="90"/>
      <c r="T155" s="90"/>
      <c r="U155" s="325"/>
    </row>
    <row r="156" spans="1:21" ht="79.900000000000006" customHeight="1" x14ac:dyDescent="0.2">
      <c r="A156" s="196">
        <v>10230</v>
      </c>
      <c r="B156" s="196">
        <f>SUBTOTAL(103,$C$2:C156)</f>
        <v>52</v>
      </c>
      <c r="C156" s="374"/>
      <c r="D156" s="374" t="s">
        <v>221</v>
      </c>
      <c r="E156" s="372">
        <v>0</v>
      </c>
      <c r="F156" s="372" t="s">
        <v>395</v>
      </c>
      <c r="G156" s="372" t="s">
        <v>395</v>
      </c>
      <c r="H156" s="372" t="s">
        <v>395</v>
      </c>
      <c r="I156" s="372" t="s">
        <v>395</v>
      </c>
      <c r="J156" s="372"/>
      <c r="K156" s="372"/>
      <c r="L156" s="372"/>
      <c r="M156" s="372" t="s">
        <v>395</v>
      </c>
      <c r="N156" s="372" t="s">
        <v>395</v>
      </c>
      <c r="O156" s="372" t="s">
        <v>395</v>
      </c>
      <c r="P156" s="372" t="s">
        <v>395</v>
      </c>
      <c r="Q156" s="196"/>
      <c r="R156" s="196"/>
      <c r="S156" s="90"/>
      <c r="T156" s="90"/>
      <c r="U156" s="325"/>
    </row>
    <row r="157" spans="1:21" ht="79.900000000000006" customHeight="1" x14ac:dyDescent="0.2">
      <c r="A157" s="196">
        <v>10230</v>
      </c>
      <c r="B157" s="196">
        <f>SUBTOTAL(103,$C$2:C157)</f>
        <v>52</v>
      </c>
      <c r="C157" s="374"/>
      <c r="D157" s="374" t="s">
        <v>98</v>
      </c>
      <c r="E157" s="372">
        <v>0</v>
      </c>
      <c r="F157" s="372" t="s">
        <v>395</v>
      </c>
      <c r="G157" s="372" t="s">
        <v>395</v>
      </c>
      <c r="H157" s="372" t="s">
        <v>395</v>
      </c>
      <c r="I157" s="372" t="s">
        <v>395</v>
      </c>
      <c r="J157" s="372"/>
      <c r="K157" s="372"/>
      <c r="L157" s="372"/>
      <c r="M157" s="372" t="s">
        <v>395</v>
      </c>
      <c r="N157" s="372" t="s">
        <v>395</v>
      </c>
      <c r="O157" s="372" t="s">
        <v>395</v>
      </c>
      <c r="P157" s="372" t="s">
        <v>395</v>
      </c>
      <c r="Q157" s="196"/>
      <c r="R157" s="196"/>
      <c r="S157" s="90"/>
      <c r="T157" s="90"/>
      <c r="U157" s="325"/>
    </row>
    <row r="158" spans="1:21" ht="79.900000000000006" customHeight="1" x14ac:dyDescent="0.2">
      <c r="A158" s="196">
        <v>10231</v>
      </c>
      <c r="B158" s="196">
        <f>SUBTOTAL(103,$C$2:C158)</f>
        <v>53</v>
      </c>
      <c r="C158" s="374" t="s">
        <v>4140</v>
      </c>
      <c r="D158" s="374" t="s">
        <v>98</v>
      </c>
      <c r="E158" s="372">
        <v>1</v>
      </c>
      <c r="F158" s="372" t="s">
        <v>395</v>
      </c>
      <c r="G158" s="372" t="s">
        <v>395</v>
      </c>
      <c r="H158" s="372" t="s">
        <v>395</v>
      </c>
      <c r="I158" s="372" t="s">
        <v>395</v>
      </c>
      <c r="J158" s="372"/>
      <c r="K158" s="372"/>
      <c r="L158" s="372"/>
      <c r="M158" s="372" t="s">
        <v>395</v>
      </c>
      <c r="N158" s="372" t="s">
        <v>395</v>
      </c>
      <c r="O158" s="372" t="s">
        <v>395</v>
      </c>
      <c r="P158" s="372" t="s">
        <v>395</v>
      </c>
      <c r="Q158" s="196"/>
      <c r="R158" s="196"/>
      <c r="S158" s="90"/>
      <c r="T158" s="90"/>
      <c r="U158" s="325"/>
    </row>
    <row r="159" spans="1:21" ht="79.900000000000006" customHeight="1" x14ac:dyDescent="0.2">
      <c r="A159" s="196">
        <v>10231</v>
      </c>
      <c r="B159" s="196">
        <f>SUBTOTAL(103,$C$2:C159)</f>
        <v>53</v>
      </c>
      <c r="C159" s="374"/>
      <c r="D159" s="374" t="s">
        <v>222</v>
      </c>
      <c r="E159" s="372">
        <v>0</v>
      </c>
      <c r="F159" s="372" t="s">
        <v>395</v>
      </c>
      <c r="G159" s="372" t="s">
        <v>395</v>
      </c>
      <c r="H159" s="372" t="s">
        <v>395</v>
      </c>
      <c r="I159" s="372" t="s">
        <v>395</v>
      </c>
      <c r="J159" s="372"/>
      <c r="K159" s="372"/>
      <c r="L159" s="372"/>
      <c r="M159" s="372" t="s">
        <v>395</v>
      </c>
      <c r="N159" s="372" t="s">
        <v>395</v>
      </c>
      <c r="O159" s="372" t="s">
        <v>395</v>
      </c>
      <c r="P159" s="372" t="s">
        <v>395</v>
      </c>
      <c r="Q159" s="196"/>
      <c r="R159" s="196"/>
      <c r="S159" s="90"/>
      <c r="T159" s="90"/>
      <c r="U159" s="325"/>
    </row>
    <row r="160" spans="1:21" ht="79.900000000000006" customHeight="1" x14ac:dyDescent="0.2">
      <c r="A160" s="196">
        <v>10231</v>
      </c>
      <c r="B160" s="196">
        <f>SUBTOTAL(103,$C$2:C160)</f>
        <v>53</v>
      </c>
      <c r="C160" s="374"/>
      <c r="D160" s="374" t="s">
        <v>221</v>
      </c>
      <c r="E160" s="372">
        <v>0</v>
      </c>
      <c r="F160" s="372" t="s">
        <v>395</v>
      </c>
      <c r="G160" s="372" t="s">
        <v>395</v>
      </c>
      <c r="H160" s="372" t="s">
        <v>395</v>
      </c>
      <c r="I160" s="372" t="s">
        <v>395</v>
      </c>
      <c r="J160" s="372"/>
      <c r="K160" s="372"/>
      <c r="L160" s="372"/>
      <c r="M160" s="372" t="s">
        <v>395</v>
      </c>
      <c r="N160" s="372" t="s">
        <v>395</v>
      </c>
      <c r="O160" s="372" t="s">
        <v>395</v>
      </c>
      <c r="P160" s="372" t="s">
        <v>395</v>
      </c>
      <c r="Q160" s="196"/>
      <c r="R160" s="196"/>
      <c r="S160" s="90"/>
      <c r="T160" s="90"/>
      <c r="U160" s="325"/>
    </row>
    <row r="161" spans="1:21" ht="79.900000000000006" customHeight="1" x14ac:dyDescent="0.2">
      <c r="A161" s="196">
        <v>10232</v>
      </c>
      <c r="B161" s="196">
        <f>SUBTOTAL(103,$C$2:C161)</f>
        <v>54</v>
      </c>
      <c r="C161" s="374" t="s">
        <v>444</v>
      </c>
      <c r="D161" s="374" t="s">
        <v>101</v>
      </c>
      <c r="E161" s="372">
        <v>1</v>
      </c>
      <c r="F161" s="372" t="s">
        <v>395</v>
      </c>
      <c r="G161" s="372" t="s">
        <v>395</v>
      </c>
      <c r="H161" s="372" t="s">
        <v>395</v>
      </c>
      <c r="I161" s="372" t="s">
        <v>395</v>
      </c>
      <c r="J161" s="372"/>
      <c r="K161" s="372"/>
      <c r="L161" s="372"/>
      <c r="M161" s="372"/>
      <c r="N161" s="372"/>
      <c r="O161" s="372"/>
      <c r="P161" s="372"/>
      <c r="Q161" s="196"/>
      <c r="R161" s="196"/>
      <c r="S161" s="90"/>
      <c r="T161" s="90"/>
      <c r="U161" s="325"/>
    </row>
    <row r="162" spans="1:21" ht="79.900000000000006" customHeight="1" x14ac:dyDescent="0.2">
      <c r="A162" s="196">
        <v>10232</v>
      </c>
      <c r="B162" s="196">
        <f>SUBTOTAL(103,$C$2:C162)</f>
        <v>54</v>
      </c>
      <c r="C162" s="374"/>
      <c r="D162" s="374" t="s">
        <v>102</v>
      </c>
      <c r="E162" s="372">
        <v>0</v>
      </c>
      <c r="F162" s="372" t="s">
        <v>395</v>
      </c>
      <c r="G162" s="372" t="s">
        <v>395</v>
      </c>
      <c r="H162" s="372" t="s">
        <v>395</v>
      </c>
      <c r="I162" s="372" t="s">
        <v>395</v>
      </c>
      <c r="J162" s="372"/>
      <c r="K162" s="372"/>
      <c r="L162" s="372"/>
      <c r="M162" s="372"/>
      <c r="N162" s="372"/>
      <c r="O162" s="372"/>
      <c r="P162" s="372"/>
      <c r="Q162" s="196"/>
      <c r="R162" s="196"/>
      <c r="S162" s="90"/>
      <c r="T162" s="90"/>
      <c r="U162" s="325"/>
    </row>
    <row r="163" spans="1:21" ht="79.900000000000006" customHeight="1" x14ac:dyDescent="0.2">
      <c r="A163" s="196">
        <v>10232</v>
      </c>
      <c r="B163" s="196">
        <f>SUBTOTAL(103,$C$2:C163)</f>
        <v>54</v>
      </c>
      <c r="C163" s="374"/>
      <c r="D163" s="374" t="s">
        <v>445</v>
      </c>
      <c r="E163" s="372">
        <v>0</v>
      </c>
      <c r="F163" s="372" t="s">
        <v>395</v>
      </c>
      <c r="G163" s="372" t="s">
        <v>395</v>
      </c>
      <c r="H163" s="372" t="s">
        <v>395</v>
      </c>
      <c r="I163" s="372" t="s">
        <v>395</v>
      </c>
      <c r="J163" s="372"/>
      <c r="K163" s="372"/>
      <c r="L163" s="372"/>
      <c r="M163" s="372"/>
      <c r="N163" s="372"/>
      <c r="O163" s="372"/>
      <c r="P163" s="372"/>
      <c r="Q163" s="196"/>
      <c r="R163" s="196"/>
      <c r="S163" s="90"/>
      <c r="T163" s="90"/>
      <c r="U163" s="325"/>
    </row>
    <row r="164" spans="1:21" ht="79.900000000000006" customHeight="1" x14ac:dyDescent="0.2">
      <c r="A164" s="196">
        <v>10544</v>
      </c>
      <c r="B164" s="196">
        <f>SUBTOTAL(103,$C$2:C164)</f>
        <v>55</v>
      </c>
      <c r="C164" s="374" t="s">
        <v>4141</v>
      </c>
      <c r="D164" s="374" t="s">
        <v>1959</v>
      </c>
      <c r="E164" s="372">
        <v>1</v>
      </c>
      <c r="F164" s="372" t="s">
        <v>395</v>
      </c>
      <c r="G164" s="372" t="s">
        <v>395</v>
      </c>
      <c r="H164" s="372" t="s">
        <v>395</v>
      </c>
      <c r="I164" s="372" t="s">
        <v>395</v>
      </c>
      <c r="J164" s="372" t="s">
        <v>395</v>
      </c>
      <c r="K164" s="372" t="s">
        <v>395</v>
      </c>
      <c r="L164" s="372" t="s">
        <v>395</v>
      </c>
      <c r="M164" s="372"/>
      <c r="N164" s="372"/>
      <c r="O164" s="372"/>
      <c r="P164" s="372"/>
      <c r="Q164" s="196"/>
      <c r="R164" s="196"/>
      <c r="S164" s="90"/>
      <c r="T164" s="90"/>
      <c r="U164" s="325"/>
    </row>
    <row r="165" spans="1:21" ht="79.900000000000006" customHeight="1" x14ac:dyDescent="0.2">
      <c r="A165" s="196">
        <v>10544</v>
      </c>
      <c r="B165" s="196">
        <f>SUBTOTAL(103,$C$2:C165)</f>
        <v>55</v>
      </c>
      <c r="C165" s="374"/>
      <c r="D165" s="374" t="s">
        <v>221</v>
      </c>
      <c r="E165" s="372">
        <v>0</v>
      </c>
      <c r="F165" s="372" t="s">
        <v>395</v>
      </c>
      <c r="G165" s="372" t="s">
        <v>395</v>
      </c>
      <c r="H165" s="372" t="s">
        <v>395</v>
      </c>
      <c r="I165" s="372" t="s">
        <v>395</v>
      </c>
      <c r="J165" s="372" t="s">
        <v>395</v>
      </c>
      <c r="K165" s="372" t="s">
        <v>395</v>
      </c>
      <c r="L165" s="372" t="s">
        <v>395</v>
      </c>
      <c r="M165" s="372"/>
      <c r="N165" s="372"/>
      <c r="O165" s="372"/>
      <c r="P165" s="372"/>
      <c r="Q165" s="196"/>
      <c r="R165" s="196"/>
      <c r="S165" s="90"/>
      <c r="T165" s="90"/>
      <c r="U165" s="325"/>
    </row>
    <row r="166" spans="1:21" ht="79.900000000000006" customHeight="1" x14ac:dyDescent="0.2">
      <c r="A166" s="196">
        <v>10544</v>
      </c>
      <c r="B166" s="196">
        <f>SUBTOTAL(103,$C$2:C166)</f>
        <v>55</v>
      </c>
      <c r="C166" s="374"/>
      <c r="D166" s="374" t="s">
        <v>222</v>
      </c>
      <c r="E166" s="372">
        <v>0</v>
      </c>
      <c r="F166" s="372" t="s">
        <v>395</v>
      </c>
      <c r="G166" s="372" t="s">
        <v>395</v>
      </c>
      <c r="H166" s="372" t="s">
        <v>395</v>
      </c>
      <c r="I166" s="372" t="s">
        <v>395</v>
      </c>
      <c r="J166" s="372" t="s">
        <v>395</v>
      </c>
      <c r="K166" s="372" t="s">
        <v>395</v>
      </c>
      <c r="L166" s="372" t="s">
        <v>395</v>
      </c>
      <c r="M166" s="372"/>
      <c r="N166" s="372"/>
      <c r="O166" s="372"/>
      <c r="P166" s="372"/>
      <c r="Q166" s="196"/>
      <c r="R166" s="196"/>
      <c r="S166" s="90"/>
      <c r="T166" s="90"/>
      <c r="U166" s="325"/>
    </row>
    <row r="167" spans="1:21" ht="79.900000000000006" customHeight="1" x14ac:dyDescent="0.2">
      <c r="A167" s="196">
        <v>10546</v>
      </c>
      <c r="B167" s="196">
        <f>SUBTOTAL(103,$C$2:C167)</f>
        <v>56</v>
      </c>
      <c r="C167" s="374" t="s">
        <v>2997</v>
      </c>
      <c r="D167" s="374" t="s">
        <v>221</v>
      </c>
      <c r="E167" s="372">
        <v>1</v>
      </c>
      <c r="F167" s="372" t="s">
        <v>395</v>
      </c>
      <c r="G167" s="372" t="s">
        <v>395</v>
      </c>
      <c r="H167" s="372" t="s">
        <v>395</v>
      </c>
      <c r="I167" s="372" t="s">
        <v>395</v>
      </c>
      <c r="J167" s="372"/>
      <c r="K167" s="372"/>
      <c r="L167" s="372"/>
      <c r="M167" s="372"/>
      <c r="N167" s="372"/>
      <c r="O167" s="372"/>
      <c r="P167" s="372"/>
      <c r="Q167" s="196"/>
      <c r="R167" s="196"/>
      <c r="S167" s="90"/>
      <c r="T167" s="90"/>
      <c r="U167" s="325"/>
    </row>
    <row r="168" spans="1:21" ht="79.900000000000006" customHeight="1" x14ac:dyDescent="0.3">
      <c r="A168" s="196">
        <v>10546</v>
      </c>
      <c r="B168" s="196">
        <f>SUBTOTAL(103,$C$2:C168)</f>
        <v>56</v>
      </c>
      <c r="C168" s="387"/>
      <c r="D168" s="374" t="s">
        <v>222</v>
      </c>
      <c r="E168" s="372">
        <v>0</v>
      </c>
      <c r="F168" s="372" t="s">
        <v>395</v>
      </c>
      <c r="G168" s="372" t="s">
        <v>395</v>
      </c>
      <c r="H168" s="372" t="s">
        <v>395</v>
      </c>
      <c r="I168" s="372" t="s">
        <v>395</v>
      </c>
      <c r="J168" s="372"/>
      <c r="K168" s="372"/>
      <c r="L168" s="372"/>
      <c r="M168" s="372"/>
      <c r="N168" s="372"/>
      <c r="O168" s="372"/>
      <c r="P168" s="372"/>
      <c r="Q168" s="196"/>
      <c r="R168" s="196"/>
      <c r="S168" s="90"/>
      <c r="T168" s="90"/>
      <c r="U168" s="325"/>
    </row>
    <row r="169" spans="1:21" ht="79.900000000000006" customHeight="1" x14ac:dyDescent="0.2">
      <c r="A169" s="196">
        <v>10546</v>
      </c>
      <c r="B169" s="196">
        <f>SUBTOTAL(103,$C$2:C169)</f>
        <v>56</v>
      </c>
      <c r="C169" s="374"/>
      <c r="D169" s="374" t="s">
        <v>98</v>
      </c>
      <c r="E169" s="372">
        <v>0</v>
      </c>
      <c r="F169" s="372" t="s">
        <v>395</v>
      </c>
      <c r="G169" s="372" t="s">
        <v>395</v>
      </c>
      <c r="H169" s="372" t="s">
        <v>395</v>
      </c>
      <c r="I169" s="372" t="s">
        <v>395</v>
      </c>
      <c r="J169" s="372"/>
      <c r="K169" s="372"/>
      <c r="L169" s="372"/>
      <c r="M169" s="372"/>
      <c r="N169" s="372"/>
      <c r="O169" s="372"/>
      <c r="P169" s="372"/>
      <c r="Q169" s="196"/>
      <c r="R169" s="196"/>
      <c r="S169" s="90"/>
      <c r="T169" s="90"/>
      <c r="U169" s="325"/>
    </row>
    <row r="170" spans="1:21" ht="79.900000000000006" customHeight="1" x14ac:dyDescent="0.2">
      <c r="A170" s="196">
        <v>10547</v>
      </c>
      <c r="B170" s="196">
        <f>SUBTOTAL(103,$C$2:C170)</f>
        <v>57</v>
      </c>
      <c r="C170" s="374" t="s">
        <v>446</v>
      </c>
      <c r="D170" s="374" t="s">
        <v>221</v>
      </c>
      <c r="E170" s="372">
        <v>1</v>
      </c>
      <c r="F170" s="372"/>
      <c r="G170" s="372"/>
      <c r="H170" s="372"/>
      <c r="I170" s="372"/>
      <c r="J170" s="372"/>
      <c r="K170" s="372"/>
      <c r="L170" s="372"/>
      <c r="M170" s="372" t="s">
        <v>395</v>
      </c>
      <c r="N170" s="372" t="s">
        <v>395</v>
      </c>
      <c r="O170" s="372" t="s">
        <v>395</v>
      </c>
      <c r="P170" s="372" t="s">
        <v>395</v>
      </c>
      <c r="Q170" s="196"/>
      <c r="R170" s="196"/>
      <c r="S170" s="90"/>
      <c r="T170" s="90"/>
      <c r="U170" s="325"/>
    </row>
    <row r="171" spans="1:21" ht="79.900000000000006" customHeight="1" x14ac:dyDescent="0.2">
      <c r="A171" s="196">
        <v>10547</v>
      </c>
      <c r="B171" s="196">
        <f>SUBTOTAL(103,$C$2:C171)</f>
        <v>57</v>
      </c>
      <c r="C171" s="374"/>
      <c r="D171" s="374" t="s">
        <v>1959</v>
      </c>
      <c r="E171" s="372">
        <v>0</v>
      </c>
      <c r="F171" s="372"/>
      <c r="G171" s="372"/>
      <c r="H171" s="372"/>
      <c r="I171" s="372"/>
      <c r="J171" s="372"/>
      <c r="K171" s="372"/>
      <c r="L171" s="372"/>
      <c r="M171" s="372" t="s">
        <v>395</v>
      </c>
      <c r="N171" s="372" t="s">
        <v>395</v>
      </c>
      <c r="O171" s="372" t="s">
        <v>395</v>
      </c>
      <c r="P171" s="372" t="s">
        <v>395</v>
      </c>
      <c r="Q171" s="196"/>
      <c r="R171" s="196"/>
      <c r="S171" s="90"/>
      <c r="T171" s="90"/>
      <c r="U171" s="325"/>
    </row>
    <row r="172" spans="1:21" ht="79.900000000000006" customHeight="1" x14ac:dyDescent="0.2">
      <c r="A172" s="196">
        <v>10547</v>
      </c>
      <c r="B172" s="196">
        <f>SUBTOTAL(103,$C$2:C172)</f>
        <v>57</v>
      </c>
      <c r="C172" s="374"/>
      <c r="D172" s="374" t="s">
        <v>222</v>
      </c>
      <c r="E172" s="372">
        <v>0</v>
      </c>
      <c r="F172" s="372"/>
      <c r="G172" s="372"/>
      <c r="H172" s="372"/>
      <c r="I172" s="372"/>
      <c r="J172" s="372"/>
      <c r="K172" s="372"/>
      <c r="L172" s="372"/>
      <c r="M172" s="372" t="s">
        <v>395</v>
      </c>
      <c r="N172" s="372" t="s">
        <v>395</v>
      </c>
      <c r="O172" s="372" t="s">
        <v>395</v>
      </c>
      <c r="P172" s="372" t="s">
        <v>395</v>
      </c>
      <c r="Q172" s="196"/>
      <c r="R172" s="196"/>
      <c r="S172" s="90"/>
      <c r="T172" s="90"/>
      <c r="U172" s="325"/>
    </row>
    <row r="173" spans="1:21" ht="79.900000000000006" customHeight="1" x14ac:dyDescent="0.2">
      <c r="A173" s="196">
        <v>10548</v>
      </c>
      <c r="B173" s="196">
        <f>SUBTOTAL(103,$C$2:C173)</f>
        <v>58</v>
      </c>
      <c r="C173" s="374" t="s">
        <v>447</v>
      </c>
      <c r="D173" s="374" t="s">
        <v>222</v>
      </c>
      <c r="E173" s="372">
        <v>1</v>
      </c>
      <c r="F173" s="372" t="s">
        <v>395</v>
      </c>
      <c r="G173" s="372" t="s">
        <v>395</v>
      </c>
      <c r="H173" s="372" t="s">
        <v>395</v>
      </c>
      <c r="I173" s="372" t="s">
        <v>395</v>
      </c>
      <c r="J173" s="372"/>
      <c r="K173" s="372"/>
      <c r="L173" s="372"/>
      <c r="M173" s="372" t="s">
        <v>395</v>
      </c>
      <c r="N173" s="372" t="s">
        <v>395</v>
      </c>
      <c r="O173" s="372" t="s">
        <v>395</v>
      </c>
      <c r="P173" s="372" t="s">
        <v>395</v>
      </c>
      <c r="Q173" s="196"/>
      <c r="R173" s="196"/>
      <c r="S173" s="90"/>
      <c r="T173" s="90"/>
      <c r="U173" s="325"/>
    </row>
    <row r="174" spans="1:21" ht="79.900000000000006" customHeight="1" x14ac:dyDescent="0.2">
      <c r="A174" s="196">
        <v>10548</v>
      </c>
      <c r="B174" s="196">
        <f>SUBTOTAL(103,$C$2:C174)</f>
        <v>58</v>
      </c>
      <c r="C174" s="374"/>
      <c r="D174" s="374" t="s">
        <v>221</v>
      </c>
      <c r="E174" s="372">
        <v>0</v>
      </c>
      <c r="F174" s="372" t="s">
        <v>395</v>
      </c>
      <c r="G174" s="372" t="s">
        <v>395</v>
      </c>
      <c r="H174" s="372" t="s">
        <v>395</v>
      </c>
      <c r="I174" s="372" t="s">
        <v>395</v>
      </c>
      <c r="J174" s="372"/>
      <c r="K174" s="372"/>
      <c r="L174" s="372"/>
      <c r="M174" s="372" t="s">
        <v>395</v>
      </c>
      <c r="N174" s="372" t="s">
        <v>395</v>
      </c>
      <c r="O174" s="372" t="s">
        <v>395</v>
      </c>
      <c r="P174" s="372" t="s">
        <v>395</v>
      </c>
      <c r="Q174" s="196"/>
      <c r="R174" s="196"/>
      <c r="S174" s="90"/>
      <c r="T174" s="90"/>
      <c r="U174" s="325"/>
    </row>
    <row r="175" spans="1:21" ht="79.900000000000006" customHeight="1" x14ac:dyDescent="0.2">
      <c r="A175" s="196">
        <v>10548</v>
      </c>
      <c r="B175" s="196">
        <f>SUBTOTAL(103,$C$2:C175)</f>
        <v>58</v>
      </c>
      <c r="C175" s="374"/>
      <c r="D175" s="374" t="s">
        <v>98</v>
      </c>
      <c r="E175" s="372">
        <v>0</v>
      </c>
      <c r="F175" s="372" t="s">
        <v>395</v>
      </c>
      <c r="G175" s="372" t="s">
        <v>395</v>
      </c>
      <c r="H175" s="372" t="s">
        <v>395</v>
      </c>
      <c r="I175" s="372" t="s">
        <v>395</v>
      </c>
      <c r="J175" s="372"/>
      <c r="K175" s="372"/>
      <c r="L175" s="372"/>
      <c r="M175" s="372" t="s">
        <v>395</v>
      </c>
      <c r="N175" s="372" t="s">
        <v>395</v>
      </c>
      <c r="O175" s="372" t="s">
        <v>395</v>
      </c>
      <c r="P175" s="372" t="s">
        <v>395</v>
      </c>
      <c r="Q175" s="196"/>
      <c r="R175" s="196"/>
      <c r="S175" s="90"/>
      <c r="T175" s="90"/>
      <c r="U175" s="325"/>
    </row>
    <row r="176" spans="1:21" ht="143.25" customHeight="1" x14ac:dyDescent="0.2">
      <c r="A176" s="196">
        <v>10549</v>
      </c>
      <c r="B176" s="196">
        <f>SUBTOTAL(103,$C$2:C176)</f>
        <v>59</v>
      </c>
      <c r="C176" s="374" t="s">
        <v>4142</v>
      </c>
      <c r="D176" s="374" t="s">
        <v>4063</v>
      </c>
      <c r="E176" s="372">
        <v>1</v>
      </c>
      <c r="F176" s="372" t="s">
        <v>395</v>
      </c>
      <c r="G176" s="372" t="s">
        <v>395</v>
      </c>
      <c r="H176" s="372" t="s">
        <v>395</v>
      </c>
      <c r="I176" s="372" t="s">
        <v>395</v>
      </c>
      <c r="J176" s="372"/>
      <c r="K176" s="372"/>
      <c r="L176" s="372"/>
      <c r="M176" s="372" t="s">
        <v>395</v>
      </c>
      <c r="N176" s="372" t="s">
        <v>395</v>
      </c>
      <c r="O176" s="372" t="s">
        <v>395</v>
      </c>
      <c r="P176" s="372" t="s">
        <v>395</v>
      </c>
      <c r="Q176" s="196"/>
      <c r="R176" s="196"/>
      <c r="S176" s="90"/>
      <c r="T176" s="90"/>
      <c r="U176" s="325"/>
    </row>
    <row r="177" spans="1:21" ht="79.900000000000006" customHeight="1" x14ac:dyDescent="0.2">
      <c r="A177" s="196">
        <v>10549</v>
      </c>
      <c r="B177" s="196">
        <f>SUBTOTAL(103,$C$2:C177)</f>
        <v>59</v>
      </c>
      <c r="C177" s="374"/>
      <c r="D177" s="374" t="s">
        <v>222</v>
      </c>
      <c r="E177" s="372">
        <v>0</v>
      </c>
      <c r="F177" s="372" t="s">
        <v>395</v>
      </c>
      <c r="G177" s="372" t="s">
        <v>395</v>
      </c>
      <c r="H177" s="372" t="s">
        <v>395</v>
      </c>
      <c r="I177" s="372" t="s">
        <v>395</v>
      </c>
      <c r="J177" s="372"/>
      <c r="K177" s="372"/>
      <c r="L177" s="372"/>
      <c r="M177" s="372" t="s">
        <v>395</v>
      </c>
      <c r="N177" s="372" t="s">
        <v>395</v>
      </c>
      <c r="O177" s="372" t="s">
        <v>395</v>
      </c>
      <c r="P177" s="372" t="s">
        <v>395</v>
      </c>
      <c r="Q177" s="196"/>
      <c r="R177" s="196"/>
      <c r="S177" s="90"/>
      <c r="T177" s="90"/>
      <c r="U177" s="325"/>
    </row>
    <row r="178" spans="1:21" ht="79.900000000000006" customHeight="1" x14ac:dyDescent="0.2">
      <c r="A178" s="196">
        <v>10549</v>
      </c>
      <c r="B178" s="196">
        <f>SUBTOTAL(103,$C$2:C178)</f>
        <v>59</v>
      </c>
      <c r="C178" s="374"/>
      <c r="D178" s="374" t="s">
        <v>98</v>
      </c>
      <c r="E178" s="372">
        <v>0</v>
      </c>
      <c r="F178" s="372" t="s">
        <v>395</v>
      </c>
      <c r="G178" s="372" t="s">
        <v>395</v>
      </c>
      <c r="H178" s="372" t="s">
        <v>395</v>
      </c>
      <c r="I178" s="372" t="s">
        <v>395</v>
      </c>
      <c r="J178" s="372"/>
      <c r="K178" s="372"/>
      <c r="L178" s="372"/>
      <c r="M178" s="372" t="s">
        <v>395</v>
      </c>
      <c r="N178" s="372" t="s">
        <v>395</v>
      </c>
      <c r="O178" s="372" t="s">
        <v>395</v>
      </c>
      <c r="P178" s="372" t="s">
        <v>395</v>
      </c>
      <c r="Q178" s="196"/>
      <c r="R178" s="196"/>
      <c r="S178" s="90"/>
      <c r="T178" s="90"/>
      <c r="U178" s="325"/>
    </row>
    <row r="179" spans="1:21" ht="79.900000000000006" customHeight="1" x14ac:dyDescent="0.2">
      <c r="A179" s="196">
        <v>16138</v>
      </c>
      <c r="B179" s="196">
        <f>SUBTOTAL(103,$C$2:C179)</f>
        <v>60</v>
      </c>
      <c r="C179" s="374" t="s">
        <v>448</v>
      </c>
      <c r="D179" s="374" t="s">
        <v>24</v>
      </c>
      <c r="E179" s="372">
        <v>1</v>
      </c>
      <c r="F179" s="372" t="s">
        <v>395</v>
      </c>
      <c r="G179" s="372" t="s">
        <v>395</v>
      </c>
      <c r="H179" s="372" t="s">
        <v>395</v>
      </c>
      <c r="I179" s="372" t="s">
        <v>395</v>
      </c>
      <c r="J179" s="372" t="s">
        <v>395</v>
      </c>
      <c r="K179" s="372" t="s">
        <v>395</v>
      </c>
      <c r="L179" s="372" t="s">
        <v>395</v>
      </c>
      <c r="M179" s="372" t="s">
        <v>395</v>
      </c>
      <c r="N179" s="372" t="s">
        <v>395</v>
      </c>
      <c r="O179" s="372" t="s">
        <v>395</v>
      </c>
      <c r="P179" s="372" t="s">
        <v>395</v>
      </c>
      <c r="Q179" s="196"/>
      <c r="R179" s="196"/>
      <c r="S179" s="90"/>
      <c r="T179" s="90"/>
      <c r="U179" s="325"/>
    </row>
    <row r="180" spans="1:21" ht="79.900000000000006" customHeight="1" x14ac:dyDescent="0.2">
      <c r="A180" s="196">
        <v>16138</v>
      </c>
      <c r="B180" s="196">
        <f>SUBTOTAL(103,$C$2:C180)</f>
        <v>60</v>
      </c>
      <c r="C180" s="374"/>
      <c r="D180" s="374" t="s">
        <v>27</v>
      </c>
      <c r="E180" s="372">
        <v>0</v>
      </c>
      <c r="F180" s="372" t="s">
        <v>395</v>
      </c>
      <c r="G180" s="372" t="s">
        <v>395</v>
      </c>
      <c r="H180" s="372" t="s">
        <v>395</v>
      </c>
      <c r="I180" s="372" t="s">
        <v>395</v>
      </c>
      <c r="J180" s="372" t="s">
        <v>395</v>
      </c>
      <c r="K180" s="372" t="s">
        <v>395</v>
      </c>
      <c r="L180" s="372" t="s">
        <v>395</v>
      </c>
      <c r="M180" s="372" t="s">
        <v>395</v>
      </c>
      <c r="N180" s="372" t="s">
        <v>395</v>
      </c>
      <c r="O180" s="372" t="s">
        <v>395</v>
      </c>
      <c r="P180" s="372" t="s">
        <v>395</v>
      </c>
      <c r="Q180" s="196"/>
      <c r="R180" s="196"/>
      <c r="S180" s="90"/>
      <c r="T180" s="90"/>
      <c r="U180" s="325"/>
    </row>
    <row r="181" spans="1:21" ht="79.900000000000006" customHeight="1" x14ac:dyDescent="0.2">
      <c r="A181" s="196">
        <v>16138</v>
      </c>
      <c r="B181" s="196">
        <f>SUBTOTAL(103,$C$2:C181)</f>
        <v>60</v>
      </c>
      <c r="C181" s="374"/>
      <c r="D181" s="374" t="s">
        <v>449</v>
      </c>
      <c r="E181" s="372">
        <v>0</v>
      </c>
      <c r="F181" s="372" t="s">
        <v>395</v>
      </c>
      <c r="G181" s="372" t="s">
        <v>395</v>
      </c>
      <c r="H181" s="372" t="s">
        <v>395</v>
      </c>
      <c r="I181" s="372" t="s">
        <v>395</v>
      </c>
      <c r="J181" s="372" t="s">
        <v>395</v>
      </c>
      <c r="K181" s="372" t="s">
        <v>395</v>
      </c>
      <c r="L181" s="372" t="s">
        <v>395</v>
      </c>
      <c r="M181" s="372" t="s">
        <v>395</v>
      </c>
      <c r="N181" s="372" t="s">
        <v>395</v>
      </c>
      <c r="O181" s="372" t="s">
        <v>395</v>
      </c>
      <c r="P181" s="372" t="s">
        <v>395</v>
      </c>
      <c r="Q181" s="196"/>
      <c r="R181" s="196"/>
      <c r="S181" s="90"/>
      <c r="T181" s="90"/>
      <c r="U181" s="325"/>
    </row>
    <row r="182" spans="1:21" ht="150" customHeight="1" x14ac:dyDescent="0.2">
      <c r="A182" s="196"/>
      <c r="B182" s="196">
        <f>SUBTOTAL(103,$C$2:C182)</f>
        <v>61</v>
      </c>
      <c r="C182" s="374" t="s">
        <v>4780</v>
      </c>
      <c r="D182" s="374" t="s">
        <v>4347</v>
      </c>
      <c r="E182" s="372">
        <v>1</v>
      </c>
      <c r="F182" s="372" t="s">
        <v>395</v>
      </c>
      <c r="G182" s="372" t="s">
        <v>395</v>
      </c>
      <c r="H182" s="372" t="s">
        <v>395</v>
      </c>
      <c r="I182" s="372" t="s">
        <v>395</v>
      </c>
      <c r="J182" s="372" t="s">
        <v>395</v>
      </c>
      <c r="K182" s="372" t="s">
        <v>395</v>
      </c>
      <c r="L182" s="372" t="s">
        <v>395</v>
      </c>
      <c r="M182" s="372" t="s">
        <v>395</v>
      </c>
      <c r="N182" s="372" t="s">
        <v>395</v>
      </c>
      <c r="O182" s="372" t="s">
        <v>395</v>
      </c>
      <c r="P182" s="372" t="s">
        <v>395</v>
      </c>
      <c r="Q182" s="372" t="s">
        <v>27</v>
      </c>
      <c r="R182" s="196"/>
      <c r="S182" s="90"/>
      <c r="T182" s="90"/>
      <c r="U182" s="325"/>
    </row>
    <row r="183" spans="1:21" ht="79.900000000000006" customHeight="1" x14ac:dyDescent="0.2">
      <c r="A183" s="196"/>
      <c r="B183" s="196">
        <f>SUBTOTAL(103,$C$2:C183)</f>
        <v>61</v>
      </c>
      <c r="C183" s="374"/>
      <c r="D183" s="374" t="s">
        <v>4348</v>
      </c>
      <c r="E183" s="372">
        <v>0</v>
      </c>
      <c r="F183" s="372" t="s">
        <v>395</v>
      </c>
      <c r="G183" s="372" t="s">
        <v>395</v>
      </c>
      <c r="H183" s="372" t="s">
        <v>395</v>
      </c>
      <c r="I183" s="372" t="s">
        <v>395</v>
      </c>
      <c r="J183" s="372" t="s">
        <v>395</v>
      </c>
      <c r="K183" s="372" t="s">
        <v>395</v>
      </c>
      <c r="L183" s="372" t="s">
        <v>395</v>
      </c>
      <c r="M183" s="372" t="s">
        <v>395</v>
      </c>
      <c r="N183" s="372" t="s">
        <v>395</v>
      </c>
      <c r="O183" s="372" t="s">
        <v>395</v>
      </c>
      <c r="P183" s="372" t="s">
        <v>395</v>
      </c>
      <c r="Q183" s="372" t="s">
        <v>27</v>
      </c>
      <c r="R183" s="196"/>
      <c r="S183" s="90"/>
      <c r="T183" s="90"/>
      <c r="U183" s="325"/>
    </row>
    <row r="184" spans="1:21" ht="79.900000000000006" customHeight="1" x14ac:dyDescent="0.2">
      <c r="A184" s="196"/>
      <c r="B184" s="196">
        <f>SUBTOTAL(103,$C$2:C184)</f>
        <v>61</v>
      </c>
      <c r="C184" s="374"/>
      <c r="D184" s="374" t="s">
        <v>4123</v>
      </c>
      <c r="E184" s="372">
        <v>0</v>
      </c>
      <c r="F184" s="372" t="s">
        <v>395</v>
      </c>
      <c r="G184" s="372" t="s">
        <v>395</v>
      </c>
      <c r="H184" s="372" t="s">
        <v>395</v>
      </c>
      <c r="I184" s="372" t="s">
        <v>395</v>
      </c>
      <c r="J184" s="372" t="s">
        <v>395</v>
      </c>
      <c r="K184" s="372" t="s">
        <v>395</v>
      </c>
      <c r="L184" s="372" t="s">
        <v>395</v>
      </c>
      <c r="M184" s="372" t="s">
        <v>395</v>
      </c>
      <c r="N184" s="372" t="s">
        <v>395</v>
      </c>
      <c r="O184" s="372" t="s">
        <v>395</v>
      </c>
      <c r="P184" s="372" t="s">
        <v>395</v>
      </c>
      <c r="Q184" s="372" t="s">
        <v>27</v>
      </c>
      <c r="R184" s="196"/>
      <c r="S184" s="90"/>
      <c r="T184" s="90"/>
      <c r="U184" s="325"/>
    </row>
    <row r="185" spans="1:21" ht="79.900000000000006" customHeight="1" x14ac:dyDescent="0.2">
      <c r="A185" s="196"/>
      <c r="B185" s="196">
        <f>SUBTOTAL(103,$C$2:C185)</f>
        <v>62</v>
      </c>
      <c r="C185" s="374" t="s">
        <v>468</v>
      </c>
      <c r="D185" s="374" t="s">
        <v>222</v>
      </c>
      <c r="E185" s="372">
        <v>1</v>
      </c>
      <c r="F185" s="372" t="s">
        <v>395</v>
      </c>
      <c r="G185" s="372" t="s">
        <v>395</v>
      </c>
      <c r="H185" s="372" t="s">
        <v>395</v>
      </c>
      <c r="I185" s="372" t="s">
        <v>395</v>
      </c>
      <c r="J185" s="372" t="s">
        <v>395</v>
      </c>
      <c r="K185" s="372" t="s">
        <v>395</v>
      </c>
      <c r="L185" s="372" t="s">
        <v>395</v>
      </c>
      <c r="M185" s="372" t="s">
        <v>395</v>
      </c>
      <c r="N185" s="372" t="s">
        <v>395</v>
      </c>
      <c r="O185" s="372" t="s">
        <v>395</v>
      </c>
      <c r="P185" s="372" t="s">
        <v>395</v>
      </c>
      <c r="Q185" s="372" t="s">
        <v>27</v>
      </c>
      <c r="R185" s="196"/>
      <c r="S185" s="90"/>
      <c r="T185" s="90"/>
      <c r="U185" s="325"/>
    </row>
    <row r="186" spans="1:21" ht="79.900000000000006" customHeight="1" x14ac:dyDescent="0.2">
      <c r="A186" s="196"/>
      <c r="B186" s="196">
        <f>SUBTOTAL(103,$C$2:C186)</f>
        <v>62</v>
      </c>
      <c r="C186" s="374"/>
      <c r="D186" s="374" t="s">
        <v>221</v>
      </c>
      <c r="E186" s="372">
        <v>0</v>
      </c>
      <c r="F186" s="372" t="s">
        <v>395</v>
      </c>
      <c r="G186" s="372" t="s">
        <v>395</v>
      </c>
      <c r="H186" s="372" t="s">
        <v>395</v>
      </c>
      <c r="I186" s="372" t="s">
        <v>395</v>
      </c>
      <c r="J186" s="372" t="s">
        <v>395</v>
      </c>
      <c r="K186" s="372" t="s">
        <v>395</v>
      </c>
      <c r="L186" s="372" t="s">
        <v>395</v>
      </c>
      <c r="M186" s="372" t="s">
        <v>395</v>
      </c>
      <c r="N186" s="372" t="s">
        <v>395</v>
      </c>
      <c r="O186" s="372" t="s">
        <v>395</v>
      </c>
      <c r="P186" s="372" t="s">
        <v>395</v>
      </c>
      <c r="Q186" s="372" t="s">
        <v>27</v>
      </c>
      <c r="R186" s="196"/>
      <c r="S186" s="90"/>
      <c r="T186" s="90"/>
      <c r="U186" s="325"/>
    </row>
    <row r="187" spans="1:21" ht="79.900000000000006" customHeight="1" x14ac:dyDescent="0.2">
      <c r="A187" s="196"/>
      <c r="B187" s="196">
        <f>SUBTOTAL(103,$C$2:C187)</f>
        <v>62</v>
      </c>
      <c r="C187" s="374"/>
      <c r="D187" s="374" t="s">
        <v>469</v>
      </c>
      <c r="E187" s="372">
        <v>0</v>
      </c>
      <c r="F187" s="372" t="s">
        <v>395</v>
      </c>
      <c r="G187" s="372" t="s">
        <v>395</v>
      </c>
      <c r="H187" s="372" t="s">
        <v>395</v>
      </c>
      <c r="I187" s="372" t="s">
        <v>395</v>
      </c>
      <c r="J187" s="372" t="s">
        <v>395</v>
      </c>
      <c r="K187" s="372" t="s">
        <v>395</v>
      </c>
      <c r="L187" s="372" t="s">
        <v>395</v>
      </c>
      <c r="M187" s="372" t="s">
        <v>395</v>
      </c>
      <c r="N187" s="372" t="s">
        <v>395</v>
      </c>
      <c r="O187" s="372" t="s">
        <v>395</v>
      </c>
      <c r="P187" s="372" t="s">
        <v>395</v>
      </c>
      <c r="Q187" s="372" t="s">
        <v>27</v>
      </c>
      <c r="R187" s="196"/>
      <c r="S187" s="90"/>
      <c r="T187" s="90"/>
      <c r="U187" s="325"/>
    </row>
    <row r="188" spans="1:21" ht="79.900000000000006" customHeight="1" x14ac:dyDescent="0.2">
      <c r="A188" s="196"/>
      <c r="B188" s="196">
        <f>SUBTOTAL(103,$C$2:C188)</f>
        <v>63</v>
      </c>
      <c r="C188" s="374" t="s">
        <v>615</v>
      </c>
      <c r="D188" s="374" t="s">
        <v>4143</v>
      </c>
      <c r="E188" s="372">
        <v>1</v>
      </c>
      <c r="F188" s="372" t="s">
        <v>395</v>
      </c>
      <c r="G188" s="372" t="s">
        <v>395</v>
      </c>
      <c r="H188" s="372" t="s">
        <v>395</v>
      </c>
      <c r="I188" s="372" t="s">
        <v>395</v>
      </c>
      <c r="J188" s="372" t="s">
        <v>395</v>
      </c>
      <c r="K188" s="372" t="s">
        <v>395</v>
      </c>
      <c r="L188" s="372" t="s">
        <v>395</v>
      </c>
      <c r="M188" s="372" t="s">
        <v>395</v>
      </c>
      <c r="N188" s="372" t="s">
        <v>395</v>
      </c>
      <c r="O188" s="372" t="s">
        <v>395</v>
      </c>
      <c r="P188" s="372" t="s">
        <v>395</v>
      </c>
      <c r="Q188" s="196"/>
      <c r="R188" s="196"/>
      <c r="S188" s="90"/>
      <c r="T188" s="90"/>
      <c r="U188" s="325"/>
    </row>
    <row r="189" spans="1:21" ht="79.900000000000006" customHeight="1" x14ac:dyDescent="0.2">
      <c r="A189" s="196"/>
      <c r="B189" s="196">
        <f>SUBTOTAL(103,$C$2:C189)</f>
        <v>63</v>
      </c>
      <c r="C189" s="374"/>
      <c r="D189" s="374" t="s">
        <v>4076</v>
      </c>
      <c r="E189" s="372">
        <v>0</v>
      </c>
      <c r="F189" s="372" t="s">
        <v>395</v>
      </c>
      <c r="G189" s="372" t="s">
        <v>395</v>
      </c>
      <c r="H189" s="372" t="s">
        <v>395</v>
      </c>
      <c r="I189" s="372" t="s">
        <v>395</v>
      </c>
      <c r="J189" s="372" t="s">
        <v>395</v>
      </c>
      <c r="K189" s="372" t="s">
        <v>395</v>
      </c>
      <c r="L189" s="372" t="s">
        <v>395</v>
      </c>
      <c r="M189" s="372" t="s">
        <v>395</v>
      </c>
      <c r="N189" s="372" t="s">
        <v>395</v>
      </c>
      <c r="O189" s="372" t="s">
        <v>395</v>
      </c>
      <c r="P189" s="372" t="s">
        <v>395</v>
      </c>
      <c r="Q189" s="196"/>
      <c r="R189" s="196"/>
      <c r="S189" s="90"/>
      <c r="T189" s="90"/>
      <c r="U189" s="325"/>
    </row>
    <row r="190" spans="1:21" ht="79.900000000000006" customHeight="1" x14ac:dyDescent="0.2">
      <c r="A190" s="196"/>
      <c r="B190" s="196">
        <f>SUBTOTAL(103,$C$2:C190)</f>
        <v>63</v>
      </c>
      <c r="C190" s="374"/>
      <c r="D190" s="374" t="s">
        <v>4077</v>
      </c>
      <c r="E190" s="372">
        <v>0</v>
      </c>
      <c r="F190" s="372" t="s">
        <v>395</v>
      </c>
      <c r="G190" s="372" t="s">
        <v>395</v>
      </c>
      <c r="H190" s="372" t="s">
        <v>395</v>
      </c>
      <c r="I190" s="372" t="s">
        <v>395</v>
      </c>
      <c r="J190" s="372" t="s">
        <v>395</v>
      </c>
      <c r="K190" s="372" t="s">
        <v>395</v>
      </c>
      <c r="L190" s="372" t="s">
        <v>395</v>
      </c>
      <c r="M190" s="372" t="s">
        <v>395</v>
      </c>
      <c r="N190" s="372" t="s">
        <v>395</v>
      </c>
      <c r="O190" s="372" t="s">
        <v>395</v>
      </c>
      <c r="P190" s="372" t="s">
        <v>395</v>
      </c>
      <c r="Q190" s="196"/>
      <c r="R190" s="196"/>
      <c r="S190" s="90"/>
      <c r="T190" s="90"/>
      <c r="U190" s="325"/>
    </row>
    <row r="191" spans="1:21" ht="122.25" customHeight="1" x14ac:dyDescent="0.3">
      <c r="A191" s="215"/>
      <c r="B191" s="196">
        <f>SUBTOTAL(103,$C$2:C191)</f>
        <v>64</v>
      </c>
      <c r="C191" s="374" t="s">
        <v>4349</v>
      </c>
      <c r="D191" s="374" t="s">
        <v>4089</v>
      </c>
      <c r="E191" s="372">
        <v>1</v>
      </c>
      <c r="F191" s="372" t="s">
        <v>395</v>
      </c>
      <c r="G191" s="372" t="s">
        <v>395</v>
      </c>
      <c r="H191" s="372" t="s">
        <v>395</v>
      </c>
      <c r="I191" s="372" t="s">
        <v>395</v>
      </c>
      <c r="J191" s="372" t="s">
        <v>395</v>
      </c>
      <c r="K191" s="372" t="s">
        <v>395</v>
      </c>
      <c r="L191" s="372" t="s">
        <v>395</v>
      </c>
      <c r="M191" s="369" t="s">
        <v>395</v>
      </c>
      <c r="N191" s="369" t="s">
        <v>395</v>
      </c>
      <c r="O191" s="369" t="s">
        <v>395</v>
      </c>
      <c r="P191" s="369" t="s">
        <v>395</v>
      </c>
      <c r="Q191" s="196" t="s">
        <v>27</v>
      </c>
      <c r="R191" s="196"/>
      <c r="S191" s="90"/>
      <c r="T191" s="90"/>
      <c r="U191" s="325"/>
    </row>
    <row r="192" spans="1:21" ht="79.900000000000006" customHeight="1" x14ac:dyDescent="0.3">
      <c r="A192" s="215"/>
      <c r="B192" s="196">
        <f>SUBTOTAL(103,$C$2:C192)</f>
        <v>64</v>
      </c>
      <c r="C192" s="374"/>
      <c r="D192" s="374" t="s">
        <v>3341</v>
      </c>
      <c r="E192" s="372">
        <v>0</v>
      </c>
      <c r="F192" s="372" t="s">
        <v>395</v>
      </c>
      <c r="G192" s="372" t="s">
        <v>395</v>
      </c>
      <c r="H192" s="372" t="s">
        <v>395</v>
      </c>
      <c r="I192" s="372" t="s">
        <v>395</v>
      </c>
      <c r="J192" s="372" t="s">
        <v>395</v>
      </c>
      <c r="K192" s="372" t="s">
        <v>395</v>
      </c>
      <c r="L192" s="372" t="s">
        <v>395</v>
      </c>
      <c r="M192" s="369" t="s">
        <v>395</v>
      </c>
      <c r="N192" s="369" t="s">
        <v>395</v>
      </c>
      <c r="O192" s="369" t="s">
        <v>395</v>
      </c>
      <c r="P192" s="369" t="s">
        <v>395</v>
      </c>
      <c r="Q192" s="196" t="s">
        <v>27</v>
      </c>
      <c r="R192" s="196"/>
      <c r="S192" s="90"/>
      <c r="T192" s="90"/>
      <c r="U192" s="325"/>
    </row>
    <row r="193" spans="1:21" ht="79.5" customHeight="1" x14ac:dyDescent="0.3">
      <c r="A193" s="215"/>
      <c r="B193" s="196">
        <f>SUBTOTAL(103,$C$2:C193)</f>
        <v>64</v>
      </c>
      <c r="C193" s="374"/>
      <c r="D193" s="374" t="s">
        <v>671</v>
      </c>
      <c r="E193" s="372">
        <v>0</v>
      </c>
      <c r="F193" s="372" t="s">
        <v>395</v>
      </c>
      <c r="G193" s="372" t="s">
        <v>395</v>
      </c>
      <c r="H193" s="372" t="s">
        <v>395</v>
      </c>
      <c r="I193" s="372" t="s">
        <v>395</v>
      </c>
      <c r="J193" s="372" t="s">
        <v>395</v>
      </c>
      <c r="K193" s="372" t="s">
        <v>395</v>
      </c>
      <c r="L193" s="372" t="s">
        <v>395</v>
      </c>
      <c r="M193" s="369" t="s">
        <v>395</v>
      </c>
      <c r="N193" s="369" t="s">
        <v>395</v>
      </c>
      <c r="O193" s="369" t="s">
        <v>395</v>
      </c>
      <c r="P193" s="369" t="s">
        <v>395</v>
      </c>
      <c r="Q193" s="196" t="s">
        <v>27</v>
      </c>
      <c r="R193" s="196"/>
      <c r="S193" s="90"/>
      <c r="T193" s="90"/>
      <c r="U193" s="325"/>
    </row>
    <row r="194" spans="1:21" ht="82.5" customHeight="1" x14ac:dyDescent="0.3">
      <c r="A194" s="215"/>
      <c r="B194" s="196">
        <f>SUBTOTAL(103,$C$2:C194)</f>
        <v>65</v>
      </c>
      <c r="C194" s="374" t="s">
        <v>4848</v>
      </c>
      <c r="D194" s="374" t="s">
        <v>4144</v>
      </c>
      <c r="E194" s="369">
        <v>1</v>
      </c>
      <c r="F194" s="372" t="s">
        <v>395</v>
      </c>
      <c r="G194" s="372" t="s">
        <v>395</v>
      </c>
      <c r="H194" s="372" t="s">
        <v>395</v>
      </c>
      <c r="I194" s="372" t="s">
        <v>395</v>
      </c>
      <c r="J194" s="372" t="s">
        <v>395</v>
      </c>
      <c r="K194" s="372" t="s">
        <v>395</v>
      </c>
      <c r="L194" s="372" t="s">
        <v>395</v>
      </c>
      <c r="M194" s="372"/>
      <c r="N194" s="372"/>
      <c r="O194" s="372"/>
      <c r="P194" s="372"/>
      <c r="Q194" s="196"/>
      <c r="R194" s="196"/>
      <c r="S194" s="348"/>
      <c r="T194" s="348"/>
      <c r="U194" s="325"/>
    </row>
    <row r="195" spans="1:21" ht="52.5" customHeight="1" x14ac:dyDescent="0.3">
      <c r="A195" s="215"/>
      <c r="B195" s="196">
        <f>SUBTOTAL(103,$C$2:C195)</f>
        <v>65</v>
      </c>
      <c r="C195" s="374"/>
      <c r="D195" s="374" t="s">
        <v>4873</v>
      </c>
      <c r="E195" s="369">
        <v>0</v>
      </c>
      <c r="F195" s="372" t="s">
        <v>395</v>
      </c>
      <c r="G195" s="372" t="s">
        <v>395</v>
      </c>
      <c r="H195" s="372" t="s">
        <v>395</v>
      </c>
      <c r="I195" s="372" t="s">
        <v>395</v>
      </c>
      <c r="J195" s="372" t="s">
        <v>395</v>
      </c>
      <c r="K195" s="372" t="s">
        <v>395</v>
      </c>
      <c r="L195" s="372" t="s">
        <v>395</v>
      </c>
      <c r="M195" s="372"/>
      <c r="N195" s="372"/>
      <c r="O195" s="372"/>
      <c r="P195" s="372"/>
      <c r="Q195" s="196"/>
      <c r="R195" s="196"/>
      <c r="S195" s="90"/>
      <c r="T195" s="90"/>
      <c r="U195" s="325"/>
    </row>
    <row r="196" spans="1:21" ht="54.75" customHeight="1" x14ac:dyDescent="0.3">
      <c r="A196" s="215"/>
      <c r="B196" s="196">
        <f>SUBTOTAL(103,$C$2:C196)</f>
        <v>65</v>
      </c>
      <c r="C196" s="374"/>
      <c r="D196" s="374" t="s">
        <v>4874</v>
      </c>
      <c r="E196" s="369">
        <v>0</v>
      </c>
      <c r="F196" s="372" t="s">
        <v>395</v>
      </c>
      <c r="G196" s="372" t="s">
        <v>395</v>
      </c>
      <c r="H196" s="372" t="s">
        <v>395</v>
      </c>
      <c r="I196" s="372" t="s">
        <v>395</v>
      </c>
      <c r="J196" s="372" t="s">
        <v>395</v>
      </c>
      <c r="K196" s="372" t="s">
        <v>395</v>
      </c>
      <c r="L196" s="372" t="s">
        <v>395</v>
      </c>
      <c r="M196" s="372"/>
      <c r="N196" s="372"/>
      <c r="O196" s="372"/>
      <c r="P196" s="372"/>
      <c r="Q196" s="196"/>
      <c r="R196" s="196"/>
      <c r="S196" s="90"/>
      <c r="T196" s="90"/>
      <c r="U196" s="325"/>
    </row>
    <row r="197" spans="1:21" ht="56.25" x14ac:dyDescent="0.3">
      <c r="A197" s="215"/>
      <c r="B197" s="196">
        <f>SUBTOTAL(103,$C$2:C197)</f>
        <v>66</v>
      </c>
      <c r="C197" s="374" t="s">
        <v>4145</v>
      </c>
      <c r="D197" s="374" t="s">
        <v>4146</v>
      </c>
      <c r="E197" s="369">
        <v>1</v>
      </c>
      <c r="F197" s="370" t="s">
        <v>395</v>
      </c>
      <c r="G197" s="370" t="s">
        <v>395</v>
      </c>
      <c r="H197" s="370"/>
      <c r="I197" s="370"/>
      <c r="J197" s="372"/>
      <c r="K197" s="372"/>
      <c r="L197" s="372"/>
      <c r="M197" s="369"/>
      <c r="N197" s="369"/>
      <c r="O197" s="369"/>
      <c r="P197" s="369"/>
      <c r="Q197" s="196"/>
      <c r="R197" s="196"/>
      <c r="S197" s="90"/>
      <c r="T197" s="90"/>
      <c r="U197" s="325"/>
    </row>
    <row r="198" spans="1:21" ht="79.900000000000006" customHeight="1" x14ac:dyDescent="0.3">
      <c r="A198" s="215"/>
      <c r="B198" s="196">
        <f>SUBTOTAL(103,$C$2:C198)</f>
        <v>66</v>
      </c>
      <c r="C198" s="374"/>
      <c r="D198" s="374" t="s">
        <v>778</v>
      </c>
      <c r="E198" s="369">
        <v>0</v>
      </c>
      <c r="F198" s="370" t="s">
        <v>395</v>
      </c>
      <c r="G198" s="370" t="s">
        <v>395</v>
      </c>
      <c r="H198" s="369"/>
      <c r="I198" s="369"/>
      <c r="J198" s="372"/>
      <c r="K198" s="372"/>
      <c r="L198" s="372"/>
      <c r="M198" s="369"/>
      <c r="N198" s="369"/>
      <c r="O198" s="369"/>
      <c r="P198" s="369"/>
      <c r="Q198" s="196"/>
      <c r="R198" s="196"/>
      <c r="S198" s="90"/>
      <c r="T198" s="90"/>
      <c r="U198" s="325"/>
    </row>
    <row r="199" spans="1:21" ht="79.900000000000006" customHeight="1" x14ac:dyDescent="0.3">
      <c r="A199" s="215"/>
      <c r="B199" s="196">
        <f>SUBTOTAL(103,$C$2:C199)</f>
        <v>66</v>
      </c>
      <c r="C199" s="374"/>
      <c r="D199" s="374" t="s">
        <v>779</v>
      </c>
      <c r="E199" s="369">
        <v>0</v>
      </c>
      <c r="F199" s="370" t="s">
        <v>395</v>
      </c>
      <c r="G199" s="370" t="s">
        <v>395</v>
      </c>
      <c r="H199" s="369"/>
      <c r="I199" s="369"/>
      <c r="J199" s="372"/>
      <c r="K199" s="372"/>
      <c r="L199" s="372"/>
      <c r="M199" s="369"/>
      <c r="N199" s="369"/>
      <c r="O199" s="369"/>
      <c r="P199" s="369"/>
      <c r="Q199" s="196"/>
      <c r="R199" s="196"/>
      <c r="S199" s="90"/>
      <c r="T199" s="90"/>
      <c r="U199" s="325"/>
    </row>
    <row r="200" spans="1:21" ht="79.900000000000006" customHeight="1" x14ac:dyDescent="0.3">
      <c r="A200" s="215"/>
      <c r="B200" s="196">
        <f>SUBTOTAL(103,$C$2:C200)</f>
        <v>67</v>
      </c>
      <c r="C200" s="374" t="s">
        <v>4350</v>
      </c>
      <c r="D200" s="374" t="s">
        <v>2777</v>
      </c>
      <c r="E200" s="369">
        <v>1</v>
      </c>
      <c r="F200" s="370" t="s">
        <v>395</v>
      </c>
      <c r="G200" s="370" t="s">
        <v>395</v>
      </c>
      <c r="H200" s="370" t="s">
        <v>395</v>
      </c>
      <c r="I200" s="370" t="s">
        <v>395</v>
      </c>
      <c r="J200" s="372" t="s">
        <v>395</v>
      </c>
      <c r="K200" s="372" t="s">
        <v>395</v>
      </c>
      <c r="L200" s="372" t="s">
        <v>395</v>
      </c>
      <c r="M200" s="369"/>
      <c r="N200" s="369"/>
      <c r="O200" s="369"/>
      <c r="P200" s="369"/>
      <c r="Q200" s="196" t="s">
        <v>27</v>
      </c>
      <c r="R200" s="196"/>
      <c r="S200" s="90"/>
      <c r="T200" s="90"/>
      <c r="U200" s="325"/>
    </row>
    <row r="201" spans="1:21" ht="79.900000000000006" customHeight="1" x14ac:dyDescent="0.3">
      <c r="A201" s="215"/>
      <c r="B201" s="196">
        <f>SUBTOTAL(103,$C$2:C201)</f>
        <v>67</v>
      </c>
      <c r="C201" s="374"/>
      <c r="D201" s="374" t="s">
        <v>2778</v>
      </c>
      <c r="E201" s="369">
        <v>0</v>
      </c>
      <c r="F201" s="370" t="s">
        <v>395</v>
      </c>
      <c r="G201" s="370" t="s">
        <v>395</v>
      </c>
      <c r="H201" s="370" t="s">
        <v>395</v>
      </c>
      <c r="I201" s="370" t="s">
        <v>395</v>
      </c>
      <c r="J201" s="372" t="s">
        <v>395</v>
      </c>
      <c r="K201" s="372" t="s">
        <v>395</v>
      </c>
      <c r="L201" s="372" t="s">
        <v>395</v>
      </c>
      <c r="M201" s="369"/>
      <c r="N201" s="369"/>
      <c r="O201" s="369"/>
      <c r="P201" s="369"/>
      <c r="Q201" s="196" t="s">
        <v>27</v>
      </c>
      <c r="R201" s="196"/>
      <c r="S201" s="90"/>
      <c r="T201" s="90"/>
      <c r="U201" s="325"/>
    </row>
    <row r="202" spans="1:21" ht="79.900000000000006" customHeight="1" x14ac:dyDescent="0.3">
      <c r="A202" s="215"/>
      <c r="B202" s="196">
        <f>SUBTOTAL(103,$C$2:C202)</f>
        <v>67</v>
      </c>
      <c r="C202" s="374"/>
      <c r="D202" s="374" t="s">
        <v>2982</v>
      </c>
      <c r="E202" s="369">
        <v>0</v>
      </c>
      <c r="F202" s="370" t="s">
        <v>395</v>
      </c>
      <c r="G202" s="370" t="s">
        <v>395</v>
      </c>
      <c r="H202" s="370" t="s">
        <v>395</v>
      </c>
      <c r="I202" s="370" t="s">
        <v>395</v>
      </c>
      <c r="J202" s="372" t="s">
        <v>395</v>
      </c>
      <c r="K202" s="372" t="s">
        <v>395</v>
      </c>
      <c r="L202" s="372" t="s">
        <v>395</v>
      </c>
      <c r="M202" s="369"/>
      <c r="N202" s="369"/>
      <c r="O202" s="369"/>
      <c r="P202" s="369"/>
      <c r="Q202" s="196" t="s">
        <v>27</v>
      </c>
      <c r="R202" s="196"/>
      <c r="S202" s="90"/>
      <c r="T202" s="90"/>
      <c r="U202" s="325"/>
    </row>
    <row r="203" spans="1:21" ht="174.75" customHeight="1" x14ac:dyDescent="0.3">
      <c r="A203" s="215"/>
      <c r="B203" s="196">
        <f>SUBTOTAL(103,$C$2:C203)</f>
        <v>68</v>
      </c>
      <c r="C203" s="374" t="s">
        <v>2779</v>
      </c>
      <c r="D203" s="374" t="s">
        <v>4147</v>
      </c>
      <c r="E203" s="369">
        <v>1</v>
      </c>
      <c r="F203" s="372" t="s">
        <v>395</v>
      </c>
      <c r="G203" s="372" t="s">
        <v>395</v>
      </c>
      <c r="H203" s="372" t="s">
        <v>395</v>
      </c>
      <c r="I203" s="372" t="s">
        <v>395</v>
      </c>
      <c r="J203" s="372" t="s">
        <v>395</v>
      </c>
      <c r="K203" s="372" t="s">
        <v>395</v>
      </c>
      <c r="L203" s="372" t="s">
        <v>395</v>
      </c>
      <c r="M203" s="372" t="s">
        <v>395</v>
      </c>
      <c r="N203" s="372" t="s">
        <v>395</v>
      </c>
      <c r="O203" s="372" t="s">
        <v>395</v>
      </c>
      <c r="P203" s="372" t="s">
        <v>395</v>
      </c>
      <c r="Q203" s="196" t="s">
        <v>27</v>
      </c>
      <c r="R203" s="196"/>
      <c r="S203" s="90"/>
      <c r="T203" s="90"/>
      <c r="U203" s="325"/>
    </row>
    <row r="204" spans="1:21" ht="79.900000000000006" customHeight="1" x14ac:dyDescent="0.3">
      <c r="A204" s="215"/>
      <c r="B204" s="196">
        <f>SUBTOTAL(103,$C$2:C204)</f>
        <v>68</v>
      </c>
      <c r="C204" s="374"/>
      <c r="D204" s="374" t="s">
        <v>3411</v>
      </c>
      <c r="E204" s="369">
        <v>0</v>
      </c>
      <c r="F204" s="372" t="s">
        <v>395</v>
      </c>
      <c r="G204" s="372" t="s">
        <v>395</v>
      </c>
      <c r="H204" s="372" t="s">
        <v>395</v>
      </c>
      <c r="I204" s="372" t="s">
        <v>395</v>
      </c>
      <c r="J204" s="372" t="s">
        <v>395</v>
      </c>
      <c r="K204" s="372" t="s">
        <v>395</v>
      </c>
      <c r="L204" s="372" t="s">
        <v>395</v>
      </c>
      <c r="M204" s="372" t="s">
        <v>395</v>
      </c>
      <c r="N204" s="372" t="s">
        <v>395</v>
      </c>
      <c r="O204" s="372" t="s">
        <v>395</v>
      </c>
      <c r="P204" s="372" t="s">
        <v>395</v>
      </c>
      <c r="Q204" s="196" t="s">
        <v>27</v>
      </c>
      <c r="R204" s="196"/>
      <c r="S204" s="90"/>
      <c r="T204" s="90"/>
      <c r="U204" s="325"/>
    </row>
    <row r="205" spans="1:21" ht="79.900000000000006" customHeight="1" x14ac:dyDescent="0.3">
      <c r="A205" s="215"/>
      <c r="B205" s="196">
        <f>SUBTOTAL(103,$C$2:C205)</f>
        <v>68</v>
      </c>
      <c r="C205" s="374"/>
      <c r="D205" s="374" t="s">
        <v>3412</v>
      </c>
      <c r="E205" s="369">
        <v>0</v>
      </c>
      <c r="F205" s="372" t="s">
        <v>395</v>
      </c>
      <c r="G205" s="372" t="s">
        <v>395</v>
      </c>
      <c r="H205" s="372" t="s">
        <v>395</v>
      </c>
      <c r="I205" s="372" t="s">
        <v>395</v>
      </c>
      <c r="J205" s="372" t="s">
        <v>395</v>
      </c>
      <c r="K205" s="372" t="s">
        <v>395</v>
      </c>
      <c r="L205" s="372" t="s">
        <v>395</v>
      </c>
      <c r="M205" s="372" t="s">
        <v>395</v>
      </c>
      <c r="N205" s="372" t="s">
        <v>395</v>
      </c>
      <c r="O205" s="372" t="s">
        <v>395</v>
      </c>
      <c r="P205" s="372" t="s">
        <v>395</v>
      </c>
      <c r="Q205" s="196" t="s">
        <v>27</v>
      </c>
      <c r="R205" s="196"/>
      <c r="S205" s="90"/>
      <c r="T205" s="90"/>
      <c r="U205" s="325"/>
    </row>
    <row r="206" spans="1:21" ht="79.900000000000006" customHeight="1" x14ac:dyDescent="0.3">
      <c r="A206" s="215"/>
      <c r="B206" s="196">
        <f>SUBTOTAL(103,$C$2:C206)</f>
        <v>69</v>
      </c>
      <c r="C206" s="374" t="s">
        <v>2780</v>
      </c>
      <c r="D206" s="374" t="s">
        <v>3413</v>
      </c>
      <c r="E206" s="369">
        <v>1</v>
      </c>
      <c r="F206" s="372" t="s">
        <v>395</v>
      </c>
      <c r="G206" s="372" t="s">
        <v>395</v>
      </c>
      <c r="H206" s="372" t="s">
        <v>395</v>
      </c>
      <c r="I206" s="372" t="s">
        <v>395</v>
      </c>
      <c r="J206" s="372" t="s">
        <v>395</v>
      </c>
      <c r="K206" s="372" t="s">
        <v>395</v>
      </c>
      <c r="L206" s="372" t="s">
        <v>395</v>
      </c>
      <c r="M206" s="372" t="s">
        <v>395</v>
      </c>
      <c r="N206" s="372" t="s">
        <v>395</v>
      </c>
      <c r="O206" s="372" t="s">
        <v>395</v>
      </c>
      <c r="P206" s="372" t="s">
        <v>395</v>
      </c>
      <c r="Q206" s="196"/>
      <c r="R206" s="196"/>
      <c r="S206" s="90"/>
      <c r="T206" s="90"/>
      <c r="U206" s="325"/>
    </row>
    <row r="207" spans="1:21" ht="79.900000000000006" customHeight="1" x14ac:dyDescent="0.3">
      <c r="A207" s="215"/>
      <c r="B207" s="196">
        <f>SUBTOTAL(103,$C$2:C207)</f>
        <v>69</v>
      </c>
      <c r="C207" s="374"/>
      <c r="D207" s="374" t="s">
        <v>3414</v>
      </c>
      <c r="E207" s="369">
        <v>0</v>
      </c>
      <c r="F207" s="372" t="s">
        <v>395</v>
      </c>
      <c r="G207" s="372" t="s">
        <v>395</v>
      </c>
      <c r="H207" s="372" t="s">
        <v>395</v>
      </c>
      <c r="I207" s="372" t="s">
        <v>395</v>
      </c>
      <c r="J207" s="372" t="s">
        <v>395</v>
      </c>
      <c r="K207" s="372" t="s">
        <v>395</v>
      </c>
      <c r="L207" s="372" t="s">
        <v>395</v>
      </c>
      <c r="M207" s="372" t="s">
        <v>395</v>
      </c>
      <c r="N207" s="372" t="s">
        <v>395</v>
      </c>
      <c r="O207" s="372" t="s">
        <v>395</v>
      </c>
      <c r="P207" s="372" t="s">
        <v>395</v>
      </c>
      <c r="Q207" s="196"/>
      <c r="R207" s="196"/>
      <c r="S207" s="90"/>
      <c r="T207" s="90"/>
      <c r="U207" s="325"/>
    </row>
    <row r="208" spans="1:21" ht="79.900000000000006" customHeight="1" x14ac:dyDescent="0.3">
      <c r="A208" s="215"/>
      <c r="B208" s="196">
        <f>SUBTOTAL(103,$C$2:C208)</f>
        <v>69</v>
      </c>
      <c r="C208" s="374"/>
      <c r="D208" s="374" t="s">
        <v>3415</v>
      </c>
      <c r="E208" s="369">
        <v>0</v>
      </c>
      <c r="F208" s="372" t="s">
        <v>395</v>
      </c>
      <c r="G208" s="372" t="s">
        <v>395</v>
      </c>
      <c r="H208" s="372" t="s">
        <v>395</v>
      </c>
      <c r="I208" s="372" t="s">
        <v>395</v>
      </c>
      <c r="J208" s="372" t="s">
        <v>395</v>
      </c>
      <c r="K208" s="372" t="s">
        <v>395</v>
      </c>
      <c r="L208" s="372" t="s">
        <v>395</v>
      </c>
      <c r="M208" s="372" t="s">
        <v>395</v>
      </c>
      <c r="N208" s="372" t="s">
        <v>395</v>
      </c>
      <c r="O208" s="372" t="s">
        <v>395</v>
      </c>
      <c r="P208" s="372" t="s">
        <v>395</v>
      </c>
      <c r="Q208" s="196"/>
      <c r="R208" s="196"/>
      <c r="S208" s="90"/>
      <c r="T208" s="90"/>
      <c r="U208" s="325"/>
    </row>
    <row r="209" spans="1:21" ht="79.900000000000006" customHeight="1" x14ac:dyDescent="0.3">
      <c r="A209" s="215"/>
      <c r="B209" s="196">
        <f>SUBTOTAL(103,$C$2:C209)</f>
        <v>70</v>
      </c>
      <c r="C209" s="374" t="s">
        <v>4351</v>
      </c>
      <c r="D209" s="374" t="s">
        <v>4112</v>
      </c>
      <c r="E209" s="369">
        <v>1</v>
      </c>
      <c r="F209" s="370" t="s">
        <v>395</v>
      </c>
      <c r="G209" s="370" t="s">
        <v>395</v>
      </c>
      <c r="H209" s="370" t="s">
        <v>395</v>
      </c>
      <c r="I209" s="370" t="s">
        <v>395</v>
      </c>
      <c r="J209" s="372" t="s">
        <v>395</v>
      </c>
      <c r="K209" s="372" t="s">
        <v>395</v>
      </c>
      <c r="L209" s="372" t="s">
        <v>395</v>
      </c>
      <c r="M209" s="372" t="s">
        <v>395</v>
      </c>
      <c r="N209" s="372" t="s">
        <v>395</v>
      </c>
      <c r="O209" s="372" t="s">
        <v>395</v>
      </c>
      <c r="P209" s="372" t="s">
        <v>395</v>
      </c>
      <c r="Q209" s="196" t="s">
        <v>27</v>
      </c>
      <c r="R209" s="196"/>
      <c r="S209" s="90"/>
      <c r="T209" s="90"/>
      <c r="U209" s="325"/>
    </row>
    <row r="210" spans="1:21" ht="99" customHeight="1" x14ac:dyDescent="0.3">
      <c r="A210" s="215"/>
      <c r="B210" s="196">
        <f>SUBTOTAL(103,$C$2:C210)</f>
        <v>70</v>
      </c>
      <c r="C210" s="374"/>
      <c r="D210" s="374" t="s">
        <v>4111</v>
      </c>
      <c r="E210" s="369">
        <v>0</v>
      </c>
      <c r="F210" s="372" t="s">
        <v>395</v>
      </c>
      <c r="G210" s="372" t="s">
        <v>395</v>
      </c>
      <c r="H210" s="372" t="s">
        <v>395</v>
      </c>
      <c r="I210" s="372" t="s">
        <v>395</v>
      </c>
      <c r="J210" s="372" t="s">
        <v>395</v>
      </c>
      <c r="K210" s="372" t="s">
        <v>395</v>
      </c>
      <c r="L210" s="372" t="s">
        <v>395</v>
      </c>
      <c r="M210" s="372" t="s">
        <v>395</v>
      </c>
      <c r="N210" s="372" t="s">
        <v>395</v>
      </c>
      <c r="O210" s="372" t="s">
        <v>395</v>
      </c>
      <c r="P210" s="372" t="s">
        <v>395</v>
      </c>
      <c r="Q210" s="196" t="s">
        <v>27</v>
      </c>
      <c r="R210" s="196"/>
      <c r="S210" s="90"/>
      <c r="T210" s="90"/>
      <c r="U210" s="325"/>
    </row>
    <row r="211" spans="1:21" ht="79.900000000000006" customHeight="1" x14ac:dyDescent="0.3">
      <c r="A211" s="215"/>
      <c r="B211" s="196">
        <f>SUBTOTAL(103,$C$2:C211)</f>
        <v>70</v>
      </c>
      <c r="C211" s="374"/>
      <c r="D211" s="374" t="s">
        <v>738</v>
      </c>
      <c r="E211" s="369">
        <v>0</v>
      </c>
      <c r="F211" s="372" t="s">
        <v>395</v>
      </c>
      <c r="G211" s="372" t="s">
        <v>395</v>
      </c>
      <c r="H211" s="372" t="s">
        <v>395</v>
      </c>
      <c r="I211" s="372" t="s">
        <v>395</v>
      </c>
      <c r="J211" s="372" t="s">
        <v>395</v>
      </c>
      <c r="K211" s="372" t="s">
        <v>395</v>
      </c>
      <c r="L211" s="372" t="s">
        <v>395</v>
      </c>
      <c r="M211" s="372" t="s">
        <v>395</v>
      </c>
      <c r="N211" s="372" t="s">
        <v>395</v>
      </c>
      <c r="O211" s="372" t="s">
        <v>395</v>
      </c>
      <c r="P211" s="372" t="s">
        <v>395</v>
      </c>
      <c r="Q211" s="196" t="s">
        <v>27</v>
      </c>
      <c r="R211" s="196"/>
      <c r="S211" s="90"/>
      <c r="T211" s="90"/>
      <c r="U211" s="325"/>
    </row>
    <row r="212" spans="1:21" ht="114" customHeight="1" x14ac:dyDescent="0.3">
      <c r="A212" s="215"/>
      <c r="B212" s="196">
        <f>SUBTOTAL(103,$C$2:C212)</f>
        <v>71</v>
      </c>
      <c r="C212" s="374" t="s">
        <v>4352</v>
      </c>
      <c r="D212" s="374" t="s">
        <v>4353</v>
      </c>
      <c r="E212" s="369">
        <v>1</v>
      </c>
      <c r="F212" s="370" t="s">
        <v>395</v>
      </c>
      <c r="G212" s="370" t="s">
        <v>395</v>
      </c>
      <c r="H212" s="370" t="s">
        <v>395</v>
      </c>
      <c r="I212" s="370" t="s">
        <v>395</v>
      </c>
      <c r="J212" s="372" t="s">
        <v>395</v>
      </c>
      <c r="K212" s="372" t="s">
        <v>395</v>
      </c>
      <c r="L212" s="372" t="s">
        <v>395</v>
      </c>
      <c r="M212" s="369"/>
      <c r="N212" s="369"/>
      <c r="O212" s="369"/>
      <c r="P212" s="369"/>
      <c r="Q212" s="196"/>
      <c r="R212" s="196"/>
      <c r="S212" s="90"/>
      <c r="T212" s="90"/>
      <c r="U212" s="325"/>
    </row>
    <row r="213" spans="1:21" ht="79.900000000000006" customHeight="1" x14ac:dyDescent="0.3">
      <c r="A213" s="215"/>
      <c r="B213" s="196">
        <f>SUBTOTAL(103,$C$2:C213)</f>
        <v>71</v>
      </c>
      <c r="C213" s="374"/>
      <c r="D213" s="374" t="s">
        <v>4354</v>
      </c>
      <c r="E213" s="369">
        <v>0</v>
      </c>
      <c r="F213" s="370" t="s">
        <v>395</v>
      </c>
      <c r="G213" s="370" t="s">
        <v>395</v>
      </c>
      <c r="H213" s="370" t="s">
        <v>395</v>
      </c>
      <c r="I213" s="370" t="s">
        <v>395</v>
      </c>
      <c r="J213" s="372" t="s">
        <v>395</v>
      </c>
      <c r="K213" s="372" t="s">
        <v>395</v>
      </c>
      <c r="L213" s="372" t="s">
        <v>395</v>
      </c>
      <c r="M213" s="369"/>
      <c r="N213" s="369"/>
      <c r="O213" s="369"/>
      <c r="P213" s="369"/>
      <c r="Q213" s="196"/>
      <c r="R213" s="196"/>
      <c r="S213" s="90"/>
      <c r="T213" s="90"/>
      <c r="U213" s="325"/>
    </row>
    <row r="214" spans="1:21" ht="79.900000000000006" customHeight="1" x14ac:dyDescent="0.3">
      <c r="A214" s="215"/>
      <c r="B214" s="196">
        <f>SUBTOTAL(103,$C$2:C214)</f>
        <v>71</v>
      </c>
      <c r="C214" s="374"/>
      <c r="D214" s="374" t="s">
        <v>3529</v>
      </c>
      <c r="E214" s="369">
        <v>0</v>
      </c>
      <c r="F214" s="370" t="s">
        <v>395</v>
      </c>
      <c r="G214" s="370" t="s">
        <v>395</v>
      </c>
      <c r="H214" s="370" t="s">
        <v>395</v>
      </c>
      <c r="I214" s="370" t="s">
        <v>395</v>
      </c>
      <c r="J214" s="372" t="s">
        <v>395</v>
      </c>
      <c r="K214" s="372" t="s">
        <v>395</v>
      </c>
      <c r="L214" s="372" t="s">
        <v>395</v>
      </c>
      <c r="M214" s="369"/>
      <c r="N214" s="369"/>
      <c r="O214" s="369"/>
      <c r="P214" s="369"/>
      <c r="Q214" s="196"/>
      <c r="R214" s="196"/>
      <c r="S214" s="90"/>
      <c r="T214" s="90"/>
      <c r="U214" s="325"/>
    </row>
    <row r="215" spans="1:21" ht="79.900000000000006" customHeight="1" x14ac:dyDescent="0.3">
      <c r="A215" s="215"/>
      <c r="B215" s="196">
        <f>SUBTOTAL(103,$C$2:C215)</f>
        <v>72</v>
      </c>
      <c r="C215" s="374" t="s">
        <v>3500</v>
      </c>
      <c r="D215" s="374" t="s">
        <v>2781</v>
      </c>
      <c r="E215" s="369">
        <v>1</v>
      </c>
      <c r="F215" s="370" t="s">
        <v>395</v>
      </c>
      <c r="G215" s="370" t="s">
        <v>395</v>
      </c>
      <c r="H215" s="370" t="s">
        <v>395</v>
      </c>
      <c r="I215" s="370" t="s">
        <v>395</v>
      </c>
      <c r="J215" s="372" t="s">
        <v>395</v>
      </c>
      <c r="K215" s="372" t="s">
        <v>395</v>
      </c>
      <c r="L215" s="372" t="s">
        <v>395</v>
      </c>
      <c r="M215" s="370" t="s">
        <v>395</v>
      </c>
      <c r="N215" s="370" t="s">
        <v>395</v>
      </c>
      <c r="O215" s="370" t="s">
        <v>395</v>
      </c>
      <c r="P215" s="370" t="s">
        <v>395</v>
      </c>
      <c r="Q215" s="196"/>
      <c r="R215" s="196"/>
      <c r="S215" s="90"/>
      <c r="T215" s="90"/>
      <c r="U215" s="325"/>
    </row>
    <row r="216" spans="1:21" ht="79.900000000000006" customHeight="1" x14ac:dyDescent="0.3">
      <c r="A216" s="215"/>
      <c r="B216" s="196">
        <f>SUBTOTAL(103,$C$2:C216)</f>
        <v>72</v>
      </c>
      <c r="C216" s="374"/>
      <c r="D216" s="374" t="s">
        <v>2782</v>
      </c>
      <c r="E216" s="369">
        <v>0</v>
      </c>
      <c r="F216" s="370" t="s">
        <v>395</v>
      </c>
      <c r="G216" s="370" t="s">
        <v>395</v>
      </c>
      <c r="H216" s="370" t="s">
        <v>395</v>
      </c>
      <c r="I216" s="370" t="s">
        <v>395</v>
      </c>
      <c r="J216" s="372" t="s">
        <v>395</v>
      </c>
      <c r="K216" s="372" t="s">
        <v>395</v>
      </c>
      <c r="L216" s="372" t="s">
        <v>395</v>
      </c>
      <c r="M216" s="370" t="s">
        <v>395</v>
      </c>
      <c r="N216" s="370" t="s">
        <v>395</v>
      </c>
      <c r="O216" s="370" t="s">
        <v>395</v>
      </c>
      <c r="P216" s="370" t="s">
        <v>395</v>
      </c>
      <c r="Q216" s="196"/>
      <c r="R216" s="196"/>
      <c r="S216" s="90"/>
      <c r="T216" s="90"/>
      <c r="U216" s="325"/>
    </row>
    <row r="217" spans="1:21" ht="79.900000000000006" customHeight="1" x14ac:dyDescent="0.3">
      <c r="A217" s="215"/>
      <c r="B217" s="196">
        <f>SUBTOTAL(103,$C$2:C217)</f>
        <v>72</v>
      </c>
      <c r="C217" s="374"/>
      <c r="D217" s="374" t="s">
        <v>2783</v>
      </c>
      <c r="E217" s="369">
        <v>0</v>
      </c>
      <c r="F217" s="370" t="s">
        <v>395</v>
      </c>
      <c r="G217" s="370" t="s">
        <v>395</v>
      </c>
      <c r="H217" s="370" t="s">
        <v>395</v>
      </c>
      <c r="I217" s="370" t="s">
        <v>395</v>
      </c>
      <c r="J217" s="372" t="s">
        <v>395</v>
      </c>
      <c r="K217" s="372" t="s">
        <v>395</v>
      </c>
      <c r="L217" s="372" t="s">
        <v>395</v>
      </c>
      <c r="M217" s="370" t="s">
        <v>395</v>
      </c>
      <c r="N217" s="370" t="s">
        <v>395</v>
      </c>
      <c r="O217" s="370" t="s">
        <v>395</v>
      </c>
      <c r="P217" s="370" t="s">
        <v>395</v>
      </c>
      <c r="Q217" s="196"/>
      <c r="R217" s="196"/>
      <c r="S217" s="90"/>
      <c r="T217" s="90"/>
      <c r="U217" s="325"/>
    </row>
    <row r="218" spans="1:21" ht="79.900000000000006" customHeight="1" x14ac:dyDescent="0.3">
      <c r="A218" s="215"/>
      <c r="B218" s="196">
        <f>SUBTOTAL(103,$C$2:C218)</f>
        <v>73</v>
      </c>
      <c r="C218" s="374" t="s">
        <v>4186</v>
      </c>
      <c r="D218" s="374" t="s">
        <v>3342</v>
      </c>
      <c r="E218" s="369">
        <v>1</v>
      </c>
      <c r="F218" s="370" t="s">
        <v>395</v>
      </c>
      <c r="G218" s="370" t="s">
        <v>395</v>
      </c>
      <c r="H218" s="370" t="s">
        <v>395</v>
      </c>
      <c r="I218" s="370" t="s">
        <v>395</v>
      </c>
      <c r="J218" s="372" t="s">
        <v>395</v>
      </c>
      <c r="K218" s="372" t="s">
        <v>395</v>
      </c>
      <c r="L218" s="372" t="s">
        <v>395</v>
      </c>
      <c r="M218" s="370" t="s">
        <v>395</v>
      </c>
      <c r="N218" s="370" t="s">
        <v>395</v>
      </c>
      <c r="O218" s="370" t="s">
        <v>395</v>
      </c>
      <c r="P218" s="370" t="s">
        <v>395</v>
      </c>
      <c r="Q218" s="196"/>
      <c r="R218" s="196"/>
      <c r="S218" s="90"/>
      <c r="T218" s="90"/>
      <c r="U218" s="325"/>
    </row>
    <row r="219" spans="1:21" ht="93.75" x14ac:dyDescent="0.3">
      <c r="A219" s="215"/>
      <c r="B219" s="196">
        <f>SUBTOTAL(103,$C$2:C219)</f>
        <v>73</v>
      </c>
      <c r="C219" s="374"/>
      <c r="D219" s="374" t="s">
        <v>2784</v>
      </c>
      <c r="E219" s="369">
        <v>0</v>
      </c>
      <c r="F219" s="370" t="s">
        <v>395</v>
      </c>
      <c r="G219" s="370" t="s">
        <v>395</v>
      </c>
      <c r="H219" s="370" t="s">
        <v>395</v>
      </c>
      <c r="I219" s="370" t="s">
        <v>395</v>
      </c>
      <c r="J219" s="372" t="s">
        <v>395</v>
      </c>
      <c r="K219" s="372" t="s">
        <v>395</v>
      </c>
      <c r="L219" s="372" t="s">
        <v>395</v>
      </c>
      <c r="M219" s="370" t="s">
        <v>395</v>
      </c>
      <c r="N219" s="370" t="s">
        <v>395</v>
      </c>
      <c r="O219" s="370" t="s">
        <v>395</v>
      </c>
      <c r="P219" s="370" t="s">
        <v>395</v>
      </c>
      <c r="Q219" s="196"/>
      <c r="R219" s="196"/>
      <c r="S219" s="90"/>
      <c r="T219" s="90"/>
      <c r="U219" s="325"/>
    </row>
    <row r="220" spans="1:21" ht="79.900000000000006" customHeight="1" x14ac:dyDescent="0.3">
      <c r="A220" s="215"/>
      <c r="B220" s="196">
        <f>SUBTOTAL(103,$C$2:C220)</f>
        <v>73</v>
      </c>
      <c r="C220" s="374"/>
      <c r="D220" s="374" t="s">
        <v>4185</v>
      </c>
      <c r="E220" s="369">
        <v>0</v>
      </c>
      <c r="F220" s="370" t="s">
        <v>395</v>
      </c>
      <c r="G220" s="370" t="s">
        <v>395</v>
      </c>
      <c r="H220" s="370" t="s">
        <v>395</v>
      </c>
      <c r="I220" s="370" t="s">
        <v>395</v>
      </c>
      <c r="J220" s="372" t="s">
        <v>395</v>
      </c>
      <c r="K220" s="372" t="s">
        <v>395</v>
      </c>
      <c r="L220" s="372" t="s">
        <v>395</v>
      </c>
      <c r="M220" s="370" t="s">
        <v>395</v>
      </c>
      <c r="N220" s="370" t="s">
        <v>395</v>
      </c>
      <c r="O220" s="370" t="s">
        <v>395</v>
      </c>
      <c r="P220" s="370" t="s">
        <v>395</v>
      </c>
      <c r="Q220" s="196"/>
      <c r="R220" s="196"/>
      <c r="S220" s="90"/>
      <c r="T220" s="90"/>
      <c r="U220" s="325"/>
    </row>
    <row r="221" spans="1:21" ht="79.900000000000006" customHeight="1" x14ac:dyDescent="0.3">
      <c r="A221" s="215"/>
      <c r="B221" s="196">
        <f>SUBTOTAL(103,$C$2:C221)</f>
        <v>74</v>
      </c>
      <c r="C221" s="374" t="s">
        <v>4202</v>
      </c>
      <c r="D221" s="374" t="s">
        <v>4090</v>
      </c>
      <c r="E221" s="369">
        <v>1</v>
      </c>
      <c r="F221" s="370" t="s">
        <v>395</v>
      </c>
      <c r="G221" s="370" t="s">
        <v>395</v>
      </c>
      <c r="H221" s="370" t="s">
        <v>395</v>
      </c>
      <c r="I221" s="370" t="s">
        <v>395</v>
      </c>
      <c r="J221" s="372" t="s">
        <v>395</v>
      </c>
      <c r="K221" s="372" t="s">
        <v>395</v>
      </c>
      <c r="L221" s="372" t="s">
        <v>395</v>
      </c>
      <c r="M221" s="370" t="s">
        <v>395</v>
      </c>
      <c r="N221" s="370" t="s">
        <v>395</v>
      </c>
      <c r="O221" s="370" t="s">
        <v>395</v>
      </c>
      <c r="P221" s="370" t="s">
        <v>395</v>
      </c>
      <c r="Q221" s="196"/>
      <c r="R221" s="196"/>
      <c r="S221" s="90"/>
      <c r="T221" s="90"/>
      <c r="U221" s="325"/>
    </row>
    <row r="222" spans="1:21" ht="79.900000000000006" customHeight="1" x14ac:dyDescent="0.3">
      <c r="A222" s="215"/>
      <c r="B222" s="196">
        <f>SUBTOTAL(103,$C$2:C222)</f>
        <v>74</v>
      </c>
      <c r="C222" s="374"/>
      <c r="D222" s="374" t="s">
        <v>3343</v>
      </c>
      <c r="E222" s="369">
        <v>0</v>
      </c>
      <c r="F222" s="370" t="s">
        <v>395</v>
      </c>
      <c r="G222" s="370" t="s">
        <v>395</v>
      </c>
      <c r="H222" s="370" t="s">
        <v>395</v>
      </c>
      <c r="I222" s="370" t="s">
        <v>395</v>
      </c>
      <c r="J222" s="372" t="s">
        <v>395</v>
      </c>
      <c r="K222" s="372" t="s">
        <v>395</v>
      </c>
      <c r="L222" s="372" t="s">
        <v>395</v>
      </c>
      <c r="M222" s="370" t="s">
        <v>395</v>
      </c>
      <c r="N222" s="370" t="s">
        <v>395</v>
      </c>
      <c r="O222" s="370" t="s">
        <v>395</v>
      </c>
      <c r="P222" s="370" t="s">
        <v>395</v>
      </c>
      <c r="Q222" s="196"/>
      <c r="R222" s="196"/>
      <c r="S222" s="90"/>
      <c r="T222" s="90"/>
      <c r="U222" s="325"/>
    </row>
    <row r="223" spans="1:21" ht="79.900000000000006" customHeight="1" x14ac:dyDescent="0.3">
      <c r="A223" s="215"/>
      <c r="B223" s="196">
        <f>SUBTOTAL(103,$C$2:C223)</f>
        <v>74</v>
      </c>
      <c r="C223" s="374"/>
      <c r="D223" s="374" t="s">
        <v>3344</v>
      </c>
      <c r="E223" s="369">
        <v>0</v>
      </c>
      <c r="F223" s="370" t="s">
        <v>395</v>
      </c>
      <c r="G223" s="370" t="s">
        <v>395</v>
      </c>
      <c r="H223" s="370" t="s">
        <v>395</v>
      </c>
      <c r="I223" s="370" t="s">
        <v>395</v>
      </c>
      <c r="J223" s="372" t="s">
        <v>395</v>
      </c>
      <c r="K223" s="372" t="s">
        <v>395</v>
      </c>
      <c r="L223" s="372" t="s">
        <v>395</v>
      </c>
      <c r="M223" s="370" t="s">
        <v>395</v>
      </c>
      <c r="N223" s="370" t="s">
        <v>395</v>
      </c>
      <c r="O223" s="370" t="s">
        <v>395</v>
      </c>
      <c r="P223" s="370" t="s">
        <v>395</v>
      </c>
      <c r="Q223" s="196"/>
      <c r="R223" s="196"/>
      <c r="S223" s="90"/>
      <c r="T223" s="90"/>
      <c r="U223" s="325"/>
    </row>
    <row r="224" spans="1:21" ht="79.900000000000006" customHeight="1" x14ac:dyDescent="0.3">
      <c r="A224" s="215"/>
      <c r="B224" s="196">
        <f>SUBTOTAL(103,$C$2:C224)</f>
        <v>75</v>
      </c>
      <c r="C224" s="374" t="s">
        <v>2998</v>
      </c>
      <c r="D224" s="374" t="s">
        <v>4187</v>
      </c>
      <c r="E224" s="369">
        <v>1</v>
      </c>
      <c r="F224" s="370" t="s">
        <v>395</v>
      </c>
      <c r="G224" s="370" t="s">
        <v>395</v>
      </c>
      <c r="H224" s="370" t="s">
        <v>395</v>
      </c>
      <c r="I224" s="370" t="s">
        <v>395</v>
      </c>
      <c r="J224" s="372" t="s">
        <v>395</v>
      </c>
      <c r="K224" s="372" t="s">
        <v>395</v>
      </c>
      <c r="L224" s="372" t="s">
        <v>395</v>
      </c>
      <c r="M224" s="369"/>
      <c r="N224" s="369"/>
      <c r="O224" s="369"/>
      <c r="P224" s="369"/>
      <c r="Q224" s="196"/>
      <c r="R224" s="196"/>
      <c r="S224" s="90"/>
      <c r="T224" s="90"/>
      <c r="U224" s="325"/>
    </row>
    <row r="225" spans="1:21" ht="79.900000000000006" customHeight="1" x14ac:dyDescent="0.3">
      <c r="A225" s="215"/>
      <c r="B225" s="196">
        <f>SUBTOTAL(103,$C$2:C225)</f>
        <v>75</v>
      </c>
      <c r="C225" s="374"/>
      <c r="D225" s="374" t="s">
        <v>2785</v>
      </c>
      <c r="E225" s="369">
        <v>0</v>
      </c>
      <c r="F225" s="370" t="s">
        <v>395</v>
      </c>
      <c r="G225" s="370" t="s">
        <v>395</v>
      </c>
      <c r="H225" s="370" t="s">
        <v>395</v>
      </c>
      <c r="I225" s="370" t="s">
        <v>395</v>
      </c>
      <c r="J225" s="372" t="s">
        <v>395</v>
      </c>
      <c r="K225" s="372" t="s">
        <v>395</v>
      </c>
      <c r="L225" s="372" t="s">
        <v>395</v>
      </c>
      <c r="M225" s="369"/>
      <c r="N225" s="369"/>
      <c r="O225" s="369"/>
      <c r="P225" s="369"/>
      <c r="Q225" s="196"/>
      <c r="R225" s="196"/>
      <c r="S225" s="90"/>
      <c r="T225" s="90"/>
      <c r="U225" s="325"/>
    </row>
    <row r="226" spans="1:21" ht="79.900000000000006" customHeight="1" x14ac:dyDescent="0.3">
      <c r="A226" s="215"/>
      <c r="B226" s="196">
        <f>SUBTOTAL(103,$C$2:C226)</f>
        <v>75</v>
      </c>
      <c r="C226" s="374"/>
      <c r="D226" s="374" t="s">
        <v>4188</v>
      </c>
      <c r="E226" s="369">
        <v>0</v>
      </c>
      <c r="F226" s="370" t="s">
        <v>395</v>
      </c>
      <c r="G226" s="370" t="s">
        <v>395</v>
      </c>
      <c r="H226" s="370" t="s">
        <v>395</v>
      </c>
      <c r="I226" s="370" t="s">
        <v>395</v>
      </c>
      <c r="J226" s="372" t="s">
        <v>395</v>
      </c>
      <c r="K226" s="372" t="s">
        <v>395</v>
      </c>
      <c r="L226" s="372" t="s">
        <v>395</v>
      </c>
      <c r="M226" s="369"/>
      <c r="N226" s="369"/>
      <c r="O226" s="369"/>
      <c r="P226" s="369"/>
      <c r="Q226" s="196"/>
      <c r="R226" s="196"/>
      <c r="S226" s="90"/>
      <c r="T226" s="90"/>
      <c r="U226" s="325"/>
    </row>
    <row r="227" spans="1:21" ht="79.900000000000006" customHeight="1" x14ac:dyDescent="0.3">
      <c r="A227" s="215"/>
      <c r="B227" s="196">
        <f>SUBTOTAL(103,$C$2:C227)</f>
        <v>76</v>
      </c>
      <c r="C227" s="374" t="s">
        <v>2786</v>
      </c>
      <c r="D227" s="374" t="s">
        <v>4091</v>
      </c>
      <c r="E227" s="369">
        <v>1</v>
      </c>
      <c r="F227" s="372" t="s">
        <v>395</v>
      </c>
      <c r="G227" s="372" t="s">
        <v>395</v>
      </c>
      <c r="H227" s="372" t="s">
        <v>395</v>
      </c>
      <c r="I227" s="372" t="s">
        <v>395</v>
      </c>
      <c r="J227" s="372" t="s">
        <v>395</v>
      </c>
      <c r="K227" s="372" t="s">
        <v>395</v>
      </c>
      <c r="L227" s="372" t="s">
        <v>395</v>
      </c>
      <c r="M227" s="372" t="s">
        <v>395</v>
      </c>
      <c r="N227" s="372" t="s">
        <v>395</v>
      </c>
      <c r="O227" s="372" t="s">
        <v>395</v>
      </c>
      <c r="P227" s="372" t="s">
        <v>395</v>
      </c>
      <c r="Q227" s="196" t="s">
        <v>27</v>
      </c>
      <c r="R227" s="196"/>
      <c r="S227" s="90"/>
      <c r="T227" s="90"/>
      <c r="U227" s="325"/>
    </row>
    <row r="228" spans="1:21" ht="79.900000000000006" customHeight="1" x14ac:dyDescent="0.3">
      <c r="A228" s="215"/>
      <c r="B228" s="196">
        <f>SUBTOTAL(103,$C$2:C228)</f>
        <v>76</v>
      </c>
      <c r="C228" s="374"/>
      <c r="D228" s="374" t="s">
        <v>2787</v>
      </c>
      <c r="E228" s="369">
        <v>0</v>
      </c>
      <c r="F228" s="372" t="s">
        <v>395</v>
      </c>
      <c r="G228" s="372" t="s">
        <v>395</v>
      </c>
      <c r="H228" s="372" t="s">
        <v>395</v>
      </c>
      <c r="I228" s="372" t="s">
        <v>395</v>
      </c>
      <c r="J228" s="372" t="s">
        <v>395</v>
      </c>
      <c r="K228" s="372" t="s">
        <v>395</v>
      </c>
      <c r="L228" s="372" t="s">
        <v>395</v>
      </c>
      <c r="M228" s="372" t="s">
        <v>395</v>
      </c>
      <c r="N228" s="372" t="s">
        <v>395</v>
      </c>
      <c r="O228" s="372" t="s">
        <v>395</v>
      </c>
      <c r="P228" s="372" t="s">
        <v>395</v>
      </c>
      <c r="Q228" s="196" t="s">
        <v>27</v>
      </c>
      <c r="R228" s="196"/>
      <c r="S228" s="90"/>
      <c r="T228" s="90"/>
      <c r="U228" s="325"/>
    </row>
    <row r="229" spans="1:21" ht="79.900000000000006" customHeight="1" x14ac:dyDescent="0.3">
      <c r="A229" s="215"/>
      <c r="B229" s="196">
        <f>SUBTOTAL(103,$C$2:C229)</f>
        <v>76</v>
      </c>
      <c r="C229" s="374"/>
      <c r="D229" s="374" t="s">
        <v>2788</v>
      </c>
      <c r="E229" s="369">
        <v>0</v>
      </c>
      <c r="F229" s="372" t="s">
        <v>395</v>
      </c>
      <c r="G229" s="372" t="s">
        <v>395</v>
      </c>
      <c r="H229" s="372" t="s">
        <v>395</v>
      </c>
      <c r="I229" s="372" t="s">
        <v>395</v>
      </c>
      <c r="J229" s="372" t="s">
        <v>395</v>
      </c>
      <c r="K229" s="372" t="s">
        <v>395</v>
      </c>
      <c r="L229" s="372" t="s">
        <v>395</v>
      </c>
      <c r="M229" s="372" t="s">
        <v>395</v>
      </c>
      <c r="N229" s="372" t="s">
        <v>395</v>
      </c>
      <c r="O229" s="372" t="s">
        <v>395</v>
      </c>
      <c r="P229" s="372" t="s">
        <v>395</v>
      </c>
      <c r="Q229" s="196" t="s">
        <v>27</v>
      </c>
      <c r="R229" s="196"/>
      <c r="S229" s="90"/>
      <c r="T229" s="90"/>
      <c r="U229" s="325"/>
    </row>
    <row r="230" spans="1:21" ht="125.45" customHeight="1" x14ac:dyDescent="0.3">
      <c r="A230" s="215"/>
      <c r="B230" s="196">
        <f>SUBTOTAL(103,$C$2:C230)</f>
        <v>77</v>
      </c>
      <c r="C230" s="374" t="s">
        <v>2789</v>
      </c>
      <c r="D230" s="210" t="s">
        <v>3530</v>
      </c>
      <c r="E230" s="369">
        <v>1</v>
      </c>
      <c r="F230" s="370" t="s">
        <v>395</v>
      </c>
      <c r="G230" s="370" t="s">
        <v>395</v>
      </c>
      <c r="H230" s="370" t="s">
        <v>395</v>
      </c>
      <c r="I230" s="370" t="s">
        <v>395</v>
      </c>
      <c r="J230" s="372" t="s">
        <v>395</v>
      </c>
      <c r="K230" s="372" t="s">
        <v>395</v>
      </c>
      <c r="L230" s="372" t="s">
        <v>395</v>
      </c>
      <c r="M230" s="372" t="s">
        <v>395</v>
      </c>
      <c r="N230" s="372" t="s">
        <v>395</v>
      </c>
      <c r="O230" s="372" t="s">
        <v>395</v>
      </c>
      <c r="P230" s="372" t="s">
        <v>395</v>
      </c>
      <c r="Q230" s="196" t="s">
        <v>27</v>
      </c>
      <c r="R230" s="196"/>
      <c r="S230" s="90"/>
      <c r="T230" s="90"/>
      <c r="U230" s="325"/>
    </row>
    <row r="231" spans="1:21" ht="79.900000000000006" customHeight="1" x14ac:dyDescent="0.3">
      <c r="A231" s="215"/>
      <c r="B231" s="196">
        <f>SUBTOTAL(103,$C$2:C231)</f>
        <v>77</v>
      </c>
      <c r="C231" s="374"/>
      <c r="D231" s="374" t="s">
        <v>1145</v>
      </c>
      <c r="E231" s="369">
        <v>0</v>
      </c>
      <c r="F231" s="372" t="s">
        <v>395</v>
      </c>
      <c r="G231" s="372" t="s">
        <v>395</v>
      </c>
      <c r="H231" s="372" t="s">
        <v>395</v>
      </c>
      <c r="I231" s="372" t="s">
        <v>395</v>
      </c>
      <c r="J231" s="372" t="s">
        <v>395</v>
      </c>
      <c r="K231" s="372" t="s">
        <v>395</v>
      </c>
      <c r="L231" s="372" t="s">
        <v>395</v>
      </c>
      <c r="M231" s="372" t="s">
        <v>395</v>
      </c>
      <c r="N231" s="372" t="s">
        <v>395</v>
      </c>
      <c r="O231" s="372" t="s">
        <v>395</v>
      </c>
      <c r="P231" s="372" t="s">
        <v>395</v>
      </c>
      <c r="Q231" s="196" t="s">
        <v>27</v>
      </c>
      <c r="R231" s="196"/>
      <c r="S231" s="90"/>
      <c r="T231" s="90"/>
      <c r="U231" s="325"/>
    </row>
    <row r="232" spans="1:21" ht="79.900000000000006" customHeight="1" x14ac:dyDescent="0.3">
      <c r="A232" s="215"/>
      <c r="B232" s="196">
        <f>SUBTOTAL(103,$C$2:C232)</f>
        <v>77</v>
      </c>
      <c r="C232" s="374"/>
      <c r="D232" s="374" t="s">
        <v>3403</v>
      </c>
      <c r="E232" s="369">
        <v>0</v>
      </c>
      <c r="F232" s="372" t="s">
        <v>395</v>
      </c>
      <c r="G232" s="372" t="s">
        <v>395</v>
      </c>
      <c r="H232" s="372" t="s">
        <v>395</v>
      </c>
      <c r="I232" s="372" t="s">
        <v>395</v>
      </c>
      <c r="J232" s="372" t="s">
        <v>395</v>
      </c>
      <c r="K232" s="372" t="s">
        <v>395</v>
      </c>
      <c r="L232" s="372" t="s">
        <v>395</v>
      </c>
      <c r="M232" s="372" t="s">
        <v>395</v>
      </c>
      <c r="N232" s="372" t="s">
        <v>395</v>
      </c>
      <c r="O232" s="372" t="s">
        <v>395</v>
      </c>
      <c r="P232" s="372" t="s">
        <v>395</v>
      </c>
      <c r="Q232" s="196" t="s">
        <v>27</v>
      </c>
      <c r="R232" s="196"/>
      <c r="S232" s="90"/>
      <c r="T232" s="90"/>
      <c r="U232" s="325"/>
    </row>
    <row r="233" spans="1:21" ht="79.900000000000006" customHeight="1" x14ac:dyDescent="0.3">
      <c r="A233" s="215"/>
      <c r="B233" s="196">
        <f>SUBTOTAL(103,$C$2:C233)</f>
        <v>78</v>
      </c>
      <c r="C233" s="374" t="s">
        <v>4148</v>
      </c>
      <c r="D233" s="374" t="s">
        <v>2790</v>
      </c>
      <c r="E233" s="369">
        <v>1</v>
      </c>
      <c r="F233" s="370" t="s">
        <v>395</v>
      </c>
      <c r="G233" s="370" t="s">
        <v>395</v>
      </c>
      <c r="H233" s="370" t="s">
        <v>395</v>
      </c>
      <c r="I233" s="370" t="s">
        <v>395</v>
      </c>
      <c r="J233" s="372" t="s">
        <v>395</v>
      </c>
      <c r="K233" s="372" t="s">
        <v>395</v>
      </c>
      <c r="L233" s="372" t="s">
        <v>395</v>
      </c>
      <c r="M233" s="369"/>
      <c r="N233" s="369"/>
      <c r="O233" s="369"/>
      <c r="P233" s="369"/>
      <c r="Q233" s="196"/>
      <c r="R233" s="196"/>
      <c r="S233" s="90"/>
      <c r="T233" s="90"/>
      <c r="U233" s="325"/>
    </row>
    <row r="234" spans="1:21" ht="79.900000000000006" customHeight="1" x14ac:dyDescent="0.3">
      <c r="A234" s="215"/>
      <c r="B234" s="196">
        <f>SUBTOTAL(103,$C$2:C234)</f>
        <v>78</v>
      </c>
      <c r="C234" s="374"/>
      <c r="D234" s="374" t="s">
        <v>4189</v>
      </c>
      <c r="E234" s="369">
        <v>0</v>
      </c>
      <c r="F234" s="370" t="s">
        <v>395</v>
      </c>
      <c r="G234" s="370" t="s">
        <v>395</v>
      </c>
      <c r="H234" s="370" t="s">
        <v>395</v>
      </c>
      <c r="I234" s="370" t="s">
        <v>395</v>
      </c>
      <c r="J234" s="372" t="s">
        <v>395</v>
      </c>
      <c r="K234" s="372" t="s">
        <v>395</v>
      </c>
      <c r="L234" s="372" t="s">
        <v>395</v>
      </c>
      <c r="M234" s="369"/>
      <c r="N234" s="369"/>
      <c r="O234" s="369"/>
      <c r="P234" s="369"/>
      <c r="Q234" s="196"/>
      <c r="R234" s="196"/>
      <c r="S234" s="90"/>
      <c r="T234" s="90"/>
      <c r="U234" s="325"/>
    </row>
    <row r="235" spans="1:21" ht="79.900000000000006" customHeight="1" x14ac:dyDescent="0.3">
      <c r="A235" s="215"/>
      <c r="B235" s="196">
        <f>SUBTOTAL(103,$C$2:C235)</f>
        <v>78</v>
      </c>
      <c r="C235" s="374"/>
      <c r="D235" s="374" t="s">
        <v>4077</v>
      </c>
      <c r="E235" s="369">
        <v>0</v>
      </c>
      <c r="F235" s="370" t="s">
        <v>395</v>
      </c>
      <c r="G235" s="370" t="s">
        <v>395</v>
      </c>
      <c r="H235" s="370" t="s">
        <v>395</v>
      </c>
      <c r="I235" s="370" t="s">
        <v>395</v>
      </c>
      <c r="J235" s="372" t="s">
        <v>395</v>
      </c>
      <c r="K235" s="372" t="s">
        <v>395</v>
      </c>
      <c r="L235" s="372" t="s">
        <v>395</v>
      </c>
      <c r="M235" s="369"/>
      <c r="N235" s="369"/>
      <c r="O235" s="369"/>
      <c r="P235" s="369"/>
      <c r="Q235" s="196"/>
      <c r="R235" s="196"/>
      <c r="S235" s="90"/>
      <c r="T235" s="90"/>
      <c r="U235" s="325"/>
    </row>
    <row r="236" spans="1:21" ht="79.900000000000006" customHeight="1" x14ac:dyDescent="0.3">
      <c r="A236" s="215"/>
      <c r="B236" s="196">
        <f>SUBTOTAL(103,$C$2:C236)</f>
        <v>79</v>
      </c>
      <c r="C236" s="374" t="s">
        <v>2791</v>
      </c>
      <c r="D236" s="374" t="s">
        <v>2792</v>
      </c>
      <c r="E236" s="369">
        <v>1</v>
      </c>
      <c r="F236" s="369"/>
      <c r="G236" s="369"/>
      <c r="H236" s="369"/>
      <c r="I236" s="369"/>
      <c r="J236" s="372" t="s">
        <v>395</v>
      </c>
      <c r="K236" s="372" t="s">
        <v>395</v>
      </c>
      <c r="L236" s="372" t="s">
        <v>395</v>
      </c>
      <c r="M236" s="369"/>
      <c r="N236" s="369"/>
      <c r="O236" s="369"/>
      <c r="P236" s="369"/>
      <c r="Q236" s="196"/>
      <c r="R236" s="196"/>
      <c r="S236" s="90"/>
      <c r="T236" s="90"/>
      <c r="U236" s="325"/>
    </row>
    <row r="237" spans="1:21" ht="79.900000000000006" customHeight="1" x14ac:dyDescent="0.3">
      <c r="A237" s="215"/>
      <c r="B237" s="196">
        <f>SUBTOTAL(103,$C$2:C237)</f>
        <v>79</v>
      </c>
      <c r="C237" s="374"/>
      <c r="D237" s="374" t="s">
        <v>221</v>
      </c>
      <c r="E237" s="369">
        <v>0</v>
      </c>
      <c r="F237" s="369"/>
      <c r="G237" s="369"/>
      <c r="H237" s="369"/>
      <c r="I237" s="369"/>
      <c r="J237" s="372" t="s">
        <v>395</v>
      </c>
      <c r="K237" s="372" t="s">
        <v>395</v>
      </c>
      <c r="L237" s="372" t="s">
        <v>395</v>
      </c>
      <c r="M237" s="369"/>
      <c r="N237" s="369"/>
      <c r="O237" s="369"/>
      <c r="P237" s="369"/>
      <c r="Q237" s="196"/>
      <c r="R237" s="196"/>
      <c r="S237" s="90"/>
      <c r="T237" s="90"/>
      <c r="U237" s="325"/>
    </row>
    <row r="238" spans="1:21" ht="79.900000000000006" customHeight="1" x14ac:dyDescent="0.3">
      <c r="A238" s="215"/>
      <c r="B238" s="196">
        <f>SUBTOTAL(103,$C$2:C238)</f>
        <v>79</v>
      </c>
      <c r="C238" s="374"/>
      <c r="D238" s="374" t="s">
        <v>96</v>
      </c>
      <c r="E238" s="369">
        <v>0</v>
      </c>
      <c r="F238" s="369"/>
      <c r="G238" s="369"/>
      <c r="H238" s="369"/>
      <c r="I238" s="369"/>
      <c r="J238" s="372" t="s">
        <v>395</v>
      </c>
      <c r="K238" s="372" t="s">
        <v>395</v>
      </c>
      <c r="L238" s="372" t="s">
        <v>395</v>
      </c>
      <c r="M238" s="369"/>
      <c r="N238" s="369"/>
      <c r="O238" s="369"/>
      <c r="P238" s="369"/>
      <c r="Q238" s="196"/>
      <c r="R238" s="196"/>
      <c r="S238" s="90"/>
      <c r="T238" s="90"/>
      <c r="U238" s="325"/>
    </row>
    <row r="239" spans="1:21" ht="79.900000000000006" customHeight="1" x14ac:dyDescent="0.3">
      <c r="A239" s="215"/>
      <c r="B239" s="196">
        <f>SUBTOTAL(103,$C$2:C239)</f>
        <v>80</v>
      </c>
      <c r="C239" s="378" t="s">
        <v>2793</v>
      </c>
      <c r="D239" s="374" t="s">
        <v>614</v>
      </c>
      <c r="E239" s="369">
        <v>1</v>
      </c>
      <c r="F239" s="370" t="s">
        <v>395</v>
      </c>
      <c r="G239" s="370" t="s">
        <v>395</v>
      </c>
      <c r="H239" s="370" t="s">
        <v>395</v>
      </c>
      <c r="I239" s="370" t="s">
        <v>395</v>
      </c>
      <c r="J239" s="372" t="s">
        <v>395</v>
      </c>
      <c r="K239" s="372" t="s">
        <v>395</v>
      </c>
      <c r="L239" s="372" t="s">
        <v>395</v>
      </c>
      <c r="M239" s="370" t="s">
        <v>395</v>
      </c>
      <c r="N239" s="370" t="s">
        <v>395</v>
      </c>
      <c r="O239" s="370" t="s">
        <v>395</v>
      </c>
      <c r="P239" s="370" t="s">
        <v>395</v>
      </c>
      <c r="Q239" s="372" t="s">
        <v>27</v>
      </c>
      <c r="R239" s="196"/>
      <c r="S239" s="90"/>
      <c r="T239" s="90"/>
      <c r="U239" s="325"/>
    </row>
    <row r="240" spans="1:21" ht="79.900000000000006" customHeight="1" x14ac:dyDescent="0.3">
      <c r="A240" s="215"/>
      <c r="B240" s="196">
        <f>SUBTOTAL(103,$C$2:C240)</f>
        <v>80</v>
      </c>
      <c r="C240" s="374"/>
      <c r="D240" s="374" t="s">
        <v>4355</v>
      </c>
      <c r="E240" s="369">
        <v>0</v>
      </c>
      <c r="F240" s="370" t="s">
        <v>395</v>
      </c>
      <c r="G240" s="370" t="s">
        <v>395</v>
      </c>
      <c r="H240" s="370" t="s">
        <v>395</v>
      </c>
      <c r="I240" s="370" t="s">
        <v>395</v>
      </c>
      <c r="J240" s="372" t="s">
        <v>395</v>
      </c>
      <c r="K240" s="372" t="s">
        <v>395</v>
      </c>
      <c r="L240" s="372" t="s">
        <v>395</v>
      </c>
      <c r="M240" s="370" t="s">
        <v>395</v>
      </c>
      <c r="N240" s="370" t="s">
        <v>395</v>
      </c>
      <c r="O240" s="370" t="s">
        <v>395</v>
      </c>
      <c r="P240" s="370" t="s">
        <v>395</v>
      </c>
      <c r="Q240" s="372" t="s">
        <v>27</v>
      </c>
      <c r="R240" s="196"/>
      <c r="S240" s="90"/>
      <c r="T240" s="90"/>
      <c r="U240" s="325"/>
    </row>
    <row r="241" spans="1:21" ht="79.900000000000006" customHeight="1" x14ac:dyDescent="0.3">
      <c r="A241" s="215"/>
      <c r="B241" s="196">
        <f>SUBTOTAL(103,$C$2:C241)</f>
        <v>80</v>
      </c>
      <c r="C241" s="374"/>
      <c r="D241" s="374" t="s">
        <v>4356</v>
      </c>
      <c r="E241" s="369">
        <v>0</v>
      </c>
      <c r="F241" s="370" t="s">
        <v>395</v>
      </c>
      <c r="G241" s="370" t="s">
        <v>395</v>
      </c>
      <c r="H241" s="370" t="s">
        <v>395</v>
      </c>
      <c r="I241" s="370" t="s">
        <v>395</v>
      </c>
      <c r="J241" s="372" t="s">
        <v>395</v>
      </c>
      <c r="K241" s="372" t="s">
        <v>395</v>
      </c>
      <c r="L241" s="372" t="s">
        <v>395</v>
      </c>
      <c r="M241" s="370" t="s">
        <v>395</v>
      </c>
      <c r="N241" s="370" t="s">
        <v>395</v>
      </c>
      <c r="O241" s="370" t="s">
        <v>395</v>
      </c>
      <c r="P241" s="370" t="s">
        <v>395</v>
      </c>
      <c r="Q241" s="372" t="s">
        <v>27</v>
      </c>
      <c r="R241" s="196"/>
      <c r="S241" s="90"/>
      <c r="T241" s="90"/>
      <c r="U241" s="325"/>
    </row>
    <row r="242" spans="1:21" ht="79.900000000000006" customHeight="1" x14ac:dyDescent="0.3">
      <c r="A242" s="215"/>
      <c r="B242" s="196">
        <f>SUBTOTAL(103,$C$2:C242)</f>
        <v>81</v>
      </c>
      <c r="C242" s="374" t="s">
        <v>3501</v>
      </c>
      <c r="D242" s="374" t="s">
        <v>4191</v>
      </c>
      <c r="E242" s="369">
        <v>1</v>
      </c>
      <c r="F242" s="370" t="s">
        <v>395</v>
      </c>
      <c r="G242" s="370" t="s">
        <v>395</v>
      </c>
      <c r="H242" s="370" t="s">
        <v>395</v>
      </c>
      <c r="I242" s="370" t="s">
        <v>395</v>
      </c>
      <c r="J242" s="372" t="s">
        <v>395</v>
      </c>
      <c r="K242" s="372" t="s">
        <v>395</v>
      </c>
      <c r="L242" s="372" t="s">
        <v>395</v>
      </c>
      <c r="M242" s="370" t="s">
        <v>395</v>
      </c>
      <c r="N242" s="370" t="s">
        <v>395</v>
      </c>
      <c r="O242" s="370" t="s">
        <v>395</v>
      </c>
      <c r="P242" s="370" t="s">
        <v>395</v>
      </c>
      <c r="Q242" s="196"/>
      <c r="R242" s="196"/>
      <c r="S242" s="90"/>
      <c r="T242" s="90"/>
      <c r="U242" s="325"/>
    </row>
    <row r="243" spans="1:21" ht="79.900000000000006" customHeight="1" x14ac:dyDescent="0.3">
      <c r="A243" s="215"/>
      <c r="B243" s="196">
        <f>SUBTOTAL(103,$C$2:C243)</f>
        <v>81</v>
      </c>
      <c r="C243" s="374"/>
      <c r="D243" s="374" t="s">
        <v>4192</v>
      </c>
      <c r="E243" s="369">
        <v>0</v>
      </c>
      <c r="F243" s="370" t="s">
        <v>395</v>
      </c>
      <c r="G243" s="370" t="s">
        <v>395</v>
      </c>
      <c r="H243" s="370" t="s">
        <v>395</v>
      </c>
      <c r="I243" s="370" t="s">
        <v>395</v>
      </c>
      <c r="J243" s="372" t="s">
        <v>395</v>
      </c>
      <c r="K243" s="372" t="s">
        <v>395</v>
      </c>
      <c r="L243" s="372" t="s">
        <v>395</v>
      </c>
      <c r="M243" s="370" t="s">
        <v>395</v>
      </c>
      <c r="N243" s="370" t="s">
        <v>395</v>
      </c>
      <c r="O243" s="370" t="s">
        <v>395</v>
      </c>
      <c r="P243" s="370" t="s">
        <v>395</v>
      </c>
      <c r="Q243" s="196"/>
      <c r="R243" s="196"/>
      <c r="S243" s="90"/>
      <c r="T243" s="90"/>
      <c r="U243" s="325"/>
    </row>
    <row r="244" spans="1:21" ht="79.900000000000006" customHeight="1" x14ac:dyDescent="0.3">
      <c r="A244" s="215"/>
      <c r="B244" s="196">
        <f>SUBTOTAL(103,$C$2:C244)</f>
        <v>81</v>
      </c>
      <c r="C244" s="374"/>
      <c r="D244" s="374" t="s">
        <v>4190</v>
      </c>
      <c r="E244" s="369">
        <v>0</v>
      </c>
      <c r="F244" s="370" t="s">
        <v>395</v>
      </c>
      <c r="G244" s="370" t="s">
        <v>395</v>
      </c>
      <c r="H244" s="370" t="s">
        <v>395</v>
      </c>
      <c r="I244" s="370" t="s">
        <v>395</v>
      </c>
      <c r="J244" s="372" t="s">
        <v>395</v>
      </c>
      <c r="K244" s="372" t="s">
        <v>395</v>
      </c>
      <c r="L244" s="372" t="s">
        <v>395</v>
      </c>
      <c r="M244" s="370" t="s">
        <v>395</v>
      </c>
      <c r="N244" s="370" t="s">
        <v>395</v>
      </c>
      <c r="O244" s="370" t="s">
        <v>395</v>
      </c>
      <c r="P244" s="370" t="s">
        <v>395</v>
      </c>
      <c r="Q244" s="196"/>
      <c r="R244" s="196"/>
      <c r="S244" s="90"/>
      <c r="T244" s="90"/>
      <c r="U244" s="325"/>
    </row>
    <row r="245" spans="1:21" ht="79.900000000000006" customHeight="1" x14ac:dyDescent="0.3">
      <c r="A245" s="215"/>
      <c r="B245" s="196">
        <f>SUBTOTAL(103,$C$2:C245)</f>
        <v>82</v>
      </c>
      <c r="C245" s="374" t="s">
        <v>4149</v>
      </c>
      <c r="D245" s="374" t="s">
        <v>4150</v>
      </c>
      <c r="E245" s="369">
        <v>1</v>
      </c>
      <c r="F245" s="368" t="s">
        <v>395</v>
      </c>
      <c r="G245" s="368" t="s">
        <v>395</v>
      </c>
      <c r="H245" s="368" t="s">
        <v>395</v>
      </c>
      <c r="I245" s="368" t="s">
        <v>395</v>
      </c>
      <c r="J245" s="372" t="s">
        <v>395</v>
      </c>
      <c r="K245" s="372" t="s">
        <v>395</v>
      </c>
      <c r="L245" s="372" t="s">
        <v>395</v>
      </c>
      <c r="M245" s="370" t="s">
        <v>395</v>
      </c>
      <c r="N245" s="370" t="s">
        <v>395</v>
      </c>
      <c r="O245" s="370" t="s">
        <v>395</v>
      </c>
      <c r="P245" s="370" t="s">
        <v>395</v>
      </c>
      <c r="Q245" s="372" t="s">
        <v>27</v>
      </c>
      <c r="R245" s="196"/>
      <c r="S245" s="90"/>
      <c r="T245" s="90"/>
      <c r="U245" s="325"/>
    </row>
    <row r="246" spans="1:21" ht="79.900000000000006" customHeight="1" x14ac:dyDescent="0.3">
      <c r="A246" s="215"/>
      <c r="B246" s="196">
        <f>SUBTOTAL(103,$C$2:C246)</f>
        <v>82</v>
      </c>
      <c r="C246" s="374"/>
      <c r="D246" s="389" t="s">
        <v>4151</v>
      </c>
      <c r="E246" s="369">
        <v>0</v>
      </c>
      <c r="F246" s="370" t="s">
        <v>395</v>
      </c>
      <c r="G246" s="370" t="s">
        <v>395</v>
      </c>
      <c r="H246" s="370" t="s">
        <v>395</v>
      </c>
      <c r="I246" s="370" t="s">
        <v>395</v>
      </c>
      <c r="J246" s="372" t="s">
        <v>395</v>
      </c>
      <c r="K246" s="372" t="s">
        <v>395</v>
      </c>
      <c r="L246" s="372" t="s">
        <v>395</v>
      </c>
      <c r="M246" s="370" t="s">
        <v>395</v>
      </c>
      <c r="N246" s="370" t="s">
        <v>395</v>
      </c>
      <c r="O246" s="370" t="s">
        <v>395</v>
      </c>
      <c r="P246" s="370" t="s">
        <v>395</v>
      </c>
      <c r="Q246" s="372" t="s">
        <v>27</v>
      </c>
      <c r="R246" s="196"/>
      <c r="S246" s="90"/>
      <c r="T246" s="90"/>
      <c r="U246" s="325"/>
    </row>
    <row r="247" spans="1:21" ht="79.900000000000006" customHeight="1" x14ac:dyDescent="0.3">
      <c r="A247" s="215"/>
      <c r="B247" s="196">
        <f>SUBTOTAL(103,$C$2:C247)</f>
        <v>82</v>
      </c>
      <c r="C247" s="374"/>
      <c r="D247" s="389" t="s">
        <v>3531</v>
      </c>
      <c r="E247" s="369">
        <v>0</v>
      </c>
      <c r="F247" s="370" t="s">
        <v>395</v>
      </c>
      <c r="G247" s="370" t="s">
        <v>395</v>
      </c>
      <c r="H247" s="370" t="s">
        <v>395</v>
      </c>
      <c r="I247" s="370" t="s">
        <v>395</v>
      </c>
      <c r="J247" s="372" t="s">
        <v>395</v>
      </c>
      <c r="K247" s="372" t="s">
        <v>395</v>
      </c>
      <c r="L247" s="372" t="s">
        <v>395</v>
      </c>
      <c r="M247" s="370" t="s">
        <v>395</v>
      </c>
      <c r="N247" s="370" t="s">
        <v>395</v>
      </c>
      <c r="O247" s="370" t="s">
        <v>395</v>
      </c>
      <c r="P247" s="370" t="s">
        <v>395</v>
      </c>
      <c r="Q247" s="372" t="s">
        <v>27</v>
      </c>
      <c r="R247" s="196"/>
      <c r="S247" s="90"/>
      <c r="T247" s="90"/>
      <c r="U247" s="325"/>
    </row>
    <row r="248" spans="1:21" ht="79.900000000000006" customHeight="1" x14ac:dyDescent="0.3">
      <c r="A248" s="215"/>
      <c r="B248" s="196">
        <f>SUBTOTAL(103,$C$2:C248)</f>
        <v>83</v>
      </c>
      <c r="C248" s="256" t="s">
        <v>2794</v>
      </c>
      <c r="D248" s="374" t="s">
        <v>4062</v>
      </c>
      <c r="E248" s="369">
        <v>1</v>
      </c>
      <c r="F248" s="368" t="s">
        <v>395</v>
      </c>
      <c r="G248" s="368" t="s">
        <v>395</v>
      </c>
      <c r="H248" s="368" t="s">
        <v>395</v>
      </c>
      <c r="I248" s="368" t="s">
        <v>395</v>
      </c>
      <c r="J248" s="372" t="s">
        <v>395</v>
      </c>
      <c r="K248" s="372" t="s">
        <v>395</v>
      </c>
      <c r="L248" s="372" t="s">
        <v>395</v>
      </c>
      <c r="M248" s="368" t="s">
        <v>395</v>
      </c>
      <c r="N248" s="368" t="s">
        <v>395</v>
      </c>
      <c r="O248" s="368" t="s">
        <v>395</v>
      </c>
      <c r="P248" s="368" t="s">
        <v>395</v>
      </c>
      <c r="Q248" s="196" t="s">
        <v>27</v>
      </c>
      <c r="R248" s="196"/>
      <c r="S248" s="90"/>
      <c r="T248" s="90"/>
      <c r="U248" s="325"/>
    </row>
    <row r="249" spans="1:21" ht="79.900000000000006" customHeight="1" x14ac:dyDescent="0.3">
      <c r="A249" s="215"/>
      <c r="B249" s="196">
        <f>SUBTOTAL(103,$C$2:C249)</f>
        <v>83</v>
      </c>
      <c r="C249" s="374"/>
      <c r="D249" s="210" t="s">
        <v>3532</v>
      </c>
      <c r="E249" s="369">
        <v>0</v>
      </c>
      <c r="F249" s="368" t="s">
        <v>395</v>
      </c>
      <c r="G249" s="368" t="s">
        <v>395</v>
      </c>
      <c r="H249" s="368" t="s">
        <v>395</v>
      </c>
      <c r="I249" s="368" t="s">
        <v>395</v>
      </c>
      <c r="J249" s="372" t="s">
        <v>395</v>
      </c>
      <c r="K249" s="372" t="s">
        <v>395</v>
      </c>
      <c r="L249" s="372" t="s">
        <v>395</v>
      </c>
      <c r="M249" s="368" t="s">
        <v>395</v>
      </c>
      <c r="N249" s="368" t="s">
        <v>395</v>
      </c>
      <c r="O249" s="368" t="s">
        <v>395</v>
      </c>
      <c r="P249" s="368" t="s">
        <v>395</v>
      </c>
      <c r="Q249" s="196" t="s">
        <v>27</v>
      </c>
      <c r="R249" s="196"/>
      <c r="S249" s="90"/>
      <c r="T249" s="90"/>
      <c r="U249" s="325"/>
    </row>
    <row r="250" spans="1:21" ht="79.900000000000006" customHeight="1" x14ac:dyDescent="0.3">
      <c r="A250" s="215"/>
      <c r="B250" s="196">
        <f>SUBTOTAL(103,$C$2:C250)</f>
        <v>83</v>
      </c>
      <c r="C250" s="374"/>
      <c r="D250" s="210" t="s">
        <v>4152</v>
      </c>
      <c r="E250" s="369">
        <v>0</v>
      </c>
      <c r="F250" s="368" t="s">
        <v>395</v>
      </c>
      <c r="G250" s="368" t="s">
        <v>395</v>
      </c>
      <c r="H250" s="368" t="s">
        <v>395</v>
      </c>
      <c r="I250" s="368" t="s">
        <v>395</v>
      </c>
      <c r="J250" s="372" t="s">
        <v>395</v>
      </c>
      <c r="K250" s="372" t="s">
        <v>395</v>
      </c>
      <c r="L250" s="372" t="s">
        <v>395</v>
      </c>
      <c r="M250" s="368" t="s">
        <v>395</v>
      </c>
      <c r="N250" s="368" t="s">
        <v>395</v>
      </c>
      <c r="O250" s="368" t="s">
        <v>395</v>
      </c>
      <c r="P250" s="368" t="s">
        <v>395</v>
      </c>
      <c r="Q250" s="196" t="s">
        <v>27</v>
      </c>
      <c r="R250" s="196"/>
      <c r="S250" s="90"/>
      <c r="T250" s="90"/>
      <c r="U250" s="325"/>
    </row>
    <row r="251" spans="1:21" ht="123" customHeight="1" x14ac:dyDescent="0.3">
      <c r="A251" s="215"/>
      <c r="B251" s="196">
        <f>SUBTOTAL(103,$C$2:C251)</f>
        <v>84</v>
      </c>
      <c r="C251" s="374" t="s">
        <v>4153</v>
      </c>
      <c r="D251" s="374" t="s">
        <v>4357</v>
      </c>
      <c r="E251" s="369">
        <v>1</v>
      </c>
      <c r="F251" s="368" t="s">
        <v>395</v>
      </c>
      <c r="G251" s="368" t="s">
        <v>395</v>
      </c>
      <c r="H251" s="368" t="s">
        <v>395</v>
      </c>
      <c r="I251" s="368" t="s">
        <v>395</v>
      </c>
      <c r="J251" s="372" t="s">
        <v>395</v>
      </c>
      <c r="K251" s="372" t="s">
        <v>395</v>
      </c>
      <c r="L251" s="372" t="s">
        <v>395</v>
      </c>
      <c r="M251" s="368" t="s">
        <v>395</v>
      </c>
      <c r="N251" s="368" t="s">
        <v>395</v>
      </c>
      <c r="O251" s="368" t="s">
        <v>395</v>
      </c>
      <c r="P251" s="368" t="s">
        <v>395</v>
      </c>
      <c r="Q251" s="196" t="s">
        <v>27</v>
      </c>
      <c r="R251" s="175"/>
      <c r="S251" s="90"/>
      <c r="T251" s="90"/>
      <c r="U251" s="325"/>
    </row>
    <row r="252" spans="1:21" ht="79.900000000000006" customHeight="1" x14ac:dyDescent="0.3">
      <c r="A252" s="215"/>
      <c r="B252" s="196">
        <f>SUBTOTAL(103,$C$2:C252)</f>
        <v>84</v>
      </c>
      <c r="C252" s="374"/>
      <c r="D252" s="374" t="s">
        <v>4610</v>
      </c>
      <c r="E252" s="369">
        <v>0</v>
      </c>
      <c r="F252" s="368" t="s">
        <v>395</v>
      </c>
      <c r="G252" s="368" t="s">
        <v>395</v>
      </c>
      <c r="H252" s="368" t="s">
        <v>395</v>
      </c>
      <c r="I252" s="368" t="s">
        <v>395</v>
      </c>
      <c r="J252" s="372" t="s">
        <v>395</v>
      </c>
      <c r="K252" s="372" t="s">
        <v>395</v>
      </c>
      <c r="L252" s="372" t="s">
        <v>395</v>
      </c>
      <c r="M252" s="368" t="s">
        <v>395</v>
      </c>
      <c r="N252" s="368" t="s">
        <v>395</v>
      </c>
      <c r="O252" s="368" t="s">
        <v>395</v>
      </c>
      <c r="P252" s="368" t="s">
        <v>395</v>
      </c>
      <c r="Q252" s="196" t="s">
        <v>27</v>
      </c>
      <c r="R252" s="196"/>
      <c r="S252" s="90"/>
      <c r="T252" s="90"/>
      <c r="U252" s="325"/>
    </row>
    <row r="253" spans="1:21" ht="79.900000000000006" customHeight="1" x14ac:dyDescent="0.3">
      <c r="A253" s="215"/>
      <c r="B253" s="196">
        <f>SUBTOTAL(103,$C$2:C253)</f>
        <v>84</v>
      </c>
      <c r="C253" s="374"/>
      <c r="D253" s="374" t="s">
        <v>4611</v>
      </c>
      <c r="E253" s="369">
        <v>0</v>
      </c>
      <c r="F253" s="368" t="s">
        <v>395</v>
      </c>
      <c r="G253" s="368" t="s">
        <v>395</v>
      </c>
      <c r="H253" s="368" t="s">
        <v>395</v>
      </c>
      <c r="I253" s="368" t="s">
        <v>395</v>
      </c>
      <c r="J253" s="372" t="s">
        <v>395</v>
      </c>
      <c r="K253" s="372" t="s">
        <v>395</v>
      </c>
      <c r="L253" s="372" t="s">
        <v>395</v>
      </c>
      <c r="M253" s="368" t="s">
        <v>395</v>
      </c>
      <c r="N253" s="368" t="s">
        <v>395</v>
      </c>
      <c r="O253" s="368" t="s">
        <v>395</v>
      </c>
      <c r="P253" s="368" t="s">
        <v>395</v>
      </c>
      <c r="Q253" s="196" t="s">
        <v>27</v>
      </c>
      <c r="R253" s="196"/>
      <c r="S253" s="90"/>
      <c r="T253" s="90"/>
      <c r="U253" s="325"/>
    </row>
    <row r="254" spans="1:21" ht="79.900000000000006" customHeight="1" x14ac:dyDescent="0.3">
      <c r="A254" s="215"/>
      <c r="B254" s="196">
        <f>SUBTOTAL(103,$C$2:C254)</f>
        <v>85</v>
      </c>
      <c r="C254" s="374" t="s">
        <v>2795</v>
      </c>
      <c r="D254" s="374" t="s">
        <v>3533</v>
      </c>
      <c r="E254" s="369">
        <v>1</v>
      </c>
      <c r="F254" s="368" t="s">
        <v>395</v>
      </c>
      <c r="G254" s="368" t="s">
        <v>395</v>
      </c>
      <c r="H254" s="368" t="s">
        <v>395</v>
      </c>
      <c r="I254" s="368" t="s">
        <v>395</v>
      </c>
      <c r="J254" s="372" t="s">
        <v>395</v>
      </c>
      <c r="K254" s="372" t="s">
        <v>395</v>
      </c>
      <c r="L254" s="372" t="s">
        <v>395</v>
      </c>
      <c r="M254" s="368" t="s">
        <v>395</v>
      </c>
      <c r="N254" s="368" t="s">
        <v>395</v>
      </c>
      <c r="O254" s="368" t="s">
        <v>395</v>
      </c>
      <c r="P254" s="368" t="s">
        <v>395</v>
      </c>
      <c r="Q254" s="196"/>
      <c r="R254" s="196"/>
      <c r="S254" s="90"/>
      <c r="T254" s="90"/>
      <c r="U254" s="325"/>
    </row>
    <row r="255" spans="1:21" ht="79.900000000000006" customHeight="1" x14ac:dyDescent="0.3">
      <c r="A255" s="215"/>
      <c r="B255" s="196">
        <f>SUBTOTAL(103,$C$2:C255)</f>
        <v>85</v>
      </c>
      <c r="C255" s="374"/>
      <c r="D255" s="374" t="s">
        <v>3404</v>
      </c>
      <c r="E255" s="369">
        <v>0</v>
      </c>
      <c r="F255" s="368" t="s">
        <v>395</v>
      </c>
      <c r="G255" s="368" t="s">
        <v>395</v>
      </c>
      <c r="H255" s="368" t="s">
        <v>395</v>
      </c>
      <c r="I255" s="368" t="s">
        <v>395</v>
      </c>
      <c r="J255" s="372" t="s">
        <v>395</v>
      </c>
      <c r="K255" s="372" t="s">
        <v>395</v>
      </c>
      <c r="L255" s="372" t="s">
        <v>395</v>
      </c>
      <c r="M255" s="368" t="s">
        <v>395</v>
      </c>
      <c r="N255" s="368" t="s">
        <v>395</v>
      </c>
      <c r="O255" s="368" t="s">
        <v>395</v>
      </c>
      <c r="P255" s="368" t="s">
        <v>395</v>
      </c>
      <c r="Q255" s="196"/>
      <c r="R255" s="196"/>
      <c r="S255" s="90"/>
      <c r="T255" s="90"/>
      <c r="U255" s="325"/>
    </row>
    <row r="256" spans="1:21" ht="79.900000000000006" customHeight="1" x14ac:dyDescent="0.3">
      <c r="A256" s="215"/>
      <c r="B256" s="196">
        <f>SUBTOTAL(103,$C$2:C256)</f>
        <v>85</v>
      </c>
      <c r="C256" s="374"/>
      <c r="D256" s="374" t="s">
        <v>3405</v>
      </c>
      <c r="E256" s="369">
        <v>0</v>
      </c>
      <c r="F256" s="368" t="s">
        <v>395</v>
      </c>
      <c r="G256" s="368" t="s">
        <v>395</v>
      </c>
      <c r="H256" s="368" t="s">
        <v>395</v>
      </c>
      <c r="I256" s="368" t="s">
        <v>395</v>
      </c>
      <c r="J256" s="372" t="s">
        <v>395</v>
      </c>
      <c r="K256" s="372" t="s">
        <v>395</v>
      </c>
      <c r="L256" s="372" t="s">
        <v>395</v>
      </c>
      <c r="M256" s="368" t="s">
        <v>395</v>
      </c>
      <c r="N256" s="368" t="s">
        <v>395</v>
      </c>
      <c r="O256" s="368" t="s">
        <v>395</v>
      </c>
      <c r="P256" s="368" t="s">
        <v>395</v>
      </c>
      <c r="Q256" s="196"/>
      <c r="R256" s="196"/>
      <c r="S256" s="90"/>
      <c r="T256" s="90"/>
      <c r="U256" s="325"/>
    </row>
    <row r="257" spans="1:21" ht="79.900000000000006" customHeight="1" x14ac:dyDescent="0.3">
      <c r="A257" s="215"/>
      <c r="B257" s="196">
        <f>SUBTOTAL(103,$C$2:C257)</f>
        <v>86</v>
      </c>
      <c r="C257" s="374" t="s">
        <v>2796</v>
      </c>
      <c r="D257" s="374" t="s">
        <v>3534</v>
      </c>
      <c r="E257" s="369">
        <v>1</v>
      </c>
      <c r="F257" s="368" t="s">
        <v>395</v>
      </c>
      <c r="G257" s="368" t="s">
        <v>395</v>
      </c>
      <c r="H257" s="368" t="s">
        <v>395</v>
      </c>
      <c r="I257" s="368" t="s">
        <v>395</v>
      </c>
      <c r="J257" s="372" t="s">
        <v>395</v>
      </c>
      <c r="K257" s="372" t="s">
        <v>395</v>
      </c>
      <c r="L257" s="372" t="s">
        <v>395</v>
      </c>
      <c r="M257" s="368" t="s">
        <v>395</v>
      </c>
      <c r="N257" s="368" t="s">
        <v>395</v>
      </c>
      <c r="O257" s="368" t="s">
        <v>395</v>
      </c>
      <c r="P257" s="368" t="s">
        <v>395</v>
      </c>
      <c r="Q257" s="196"/>
      <c r="R257" s="196"/>
      <c r="S257" s="90"/>
      <c r="T257" s="90"/>
      <c r="U257" s="325"/>
    </row>
    <row r="258" spans="1:21" ht="79.900000000000006" customHeight="1" x14ac:dyDescent="0.3">
      <c r="A258" s="215"/>
      <c r="B258" s="196">
        <f>SUBTOTAL(103,$C$2:C258)</f>
        <v>86</v>
      </c>
      <c r="C258" s="374"/>
      <c r="D258" s="374" t="s">
        <v>3535</v>
      </c>
      <c r="E258" s="369">
        <v>0</v>
      </c>
      <c r="F258" s="368" t="s">
        <v>395</v>
      </c>
      <c r="G258" s="368" t="s">
        <v>395</v>
      </c>
      <c r="H258" s="368" t="s">
        <v>395</v>
      </c>
      <c r="I258" s="368" t="s">
        <v>395</v>
      </c>
      <c r="J258" s="372" t="s">
        <v>395</v>
      </c>
      <c r="K258" s="372" t="s">
        <v>395</v>
      </c>
      <c r="L258" s="372" t="s">
        <v>395</v>
      </c>
      <c r="M258" s="368" t="s">
        <v>395</v>
      </c>
      <c r="N258" s="368" t="s">
        <v>395</v>
      </c>
      <c r="O258" s="368" t="s">
        <v>395</v>
      </c>
      <c r="P258" s="368" t="s">
        <v>395</v>
      </c>
      <c r="Q258" s="196"/>
      <c r="R258" s="196"/>
      <c r="S258" s="90"/>
      <c r="T258" s="90"/>
      <c r="U258" s="325"/>
    </row>
    <row r="259" spans="1:21" ht="79.900000000000006" customHeight="1" x14ac:dyDescent="0.3">
      <c r="A259" s="215"/>
      <c r="B259" s="196">
        <f>SUBTOTAL(103,$C$2:C259)</f>
        <v>86</v>
      </c>
      <c r="C259" s="374"/>
      <c r="D259" s="374" t="s">
        <v>3536</v>
      </c>
      <c r="E259" s="369">
        <v>0</v>
      </c>
      <c r="F259" s="368" t="s">
        <v>395</v>
      </c>
      <c r="G259" s="368" t="s">
        <v>395</v>
      </c>
      <c r="H259" s="368" t="s">
        <v>395</v>
      </c>
      <c r="I259" s="368" t="s">
        <v>395</v>
      </c>
      <c r="J259" s="372" t="s">
        <v>395</v>
      </c>
      <c r="K259" s="372" t="s">
        <v>395</v>
      </c>
      <c r="L259" s="372" t="s">
        <v>395</v>
      </c>
      <c r="M259" s="368" t="s">
        <v>395</v>
      </c>
      <c r="N259" s="368" t="s">
        <v>395</v>
      </c>
      <c r="O259" s="368" t="s">
        <v>395</v>
      </c>
      <c r="P259" s="368" t="s">
        <v>395</v>
      </c>
      <c r="Q259" s="196"/>
      <c r="R259" s="196"/>
      <c r="S259" s="90"/>
      <c r="T259" s="90"/>
      <c r="U259" s="325"/>
    </row>
    <row r="260" spans="1:21" ht="157.5" customHeight="1" x14ac:dyDescent="0.3">
      <c r="A260" s="215"/>
      <c r="B260" s="196">
        <f>SUBTOTAL(103,$C$2:C260)</f>
        <v>87</v>
      </c>
      <c r="C260" s="374" t="s">
        <v>4154</v>
      </c>
      <c r="D260" s="374" t="s">
        <v>3537</v>
      </c>
      <c r="E260" s="369">
        <v>1</v>
      </c>
      <c r="F260" s="368" t="s">
        <v>395</v>
      </c>
      <c r="G260" s="368" t="s">
        <v>395</v>
      </c>
      <c r="H260" s="368" t="s">
        <v>395</v>
      </c>
      <c r="I260" s="368" t="s">
        <v>395</v>
      </c>
      <c r="J260" s="372" t="s">
        <v>395</v>
      </c>
      <c r="K260" s="372" t="s">
        <v>395</v>
      </c>
      <c r="L260" s="372" t="s">
        <v>395</v>
      </c>
      <c r="M260" s="368" t="s">
        <v>395</v>
      </c>
      <c r="N260" s="368" t="s">
        <v>395</v>
      </c>
      <c r="O260" s="368" t="s">
        <v>395</v>
      </c>
      <c r="P260" s="368" t="s">
        <v>395</v>
      </c>
      <c r="Q260" s="196"/>
      <c r="R260" s="196"/>
      <c r="S260" s="90"/>
      <c r="T260" s="90"/>
      <c r="U260" s="325"/>
    </row>
    <row r="261" spans="1:21" ht="79.900000000000006" customHeight="1" x14ac:dyDescent="0.3">
      <c r="A261" s="215"/>
      <c r="B261" s="196">
        <f>SUBTOTAL(103,$C$2:C261)</f>
        <v>87</v>
      </c>
      <c r="C261" s="374"/>
      <c r="D261" s="374" t="s">
        <v>2797</v>
      </c>
      <c r="E261" s="369">
        <v>0</v>
      </c>
      <c r="F261" s="368" t="s">
        <v>395</v>
      </c>
      <c r="G261" s="368" t="s">
        <v>395</v>
      </c>
      <c r="H261" s="368" t="s">
        <v>395</v>
      </c>
      <c r="I261" s="368" t="s">
        <v>395</v>
      </c>
      <c r="J261" s="372" t="s">
        <v>395</v>
      </c>
      <c r="K261" s="372" t="s">
        <v>395</v>
      </c>
      <c r="L261" s="372" t="s">
        <v>395</v>
      </c>
      <c r="M261" s="368" t="s">
        <v>395</v>
      </c>
      <c r="N261" s="368" t="s">
        <v>395</v>
      </c>
      <c r="O261" s="368" t="s">
        <v>395</v>
      </c>
      <c r="P261" s="368" t="s">
        <v>395</v>
      </c>
      <c r="Q261" s="196"/>
      <c r="R261" s="196"/>
      <c r="S261" s="90"/>
      <c r="T261" s="90"/>
      <c r="U261" s="325"/>
    </row>
    <row r="262" spans="1:21" ht="79.900000000000006" customHeight="1" x14ac:dyDescent="0.3">
      <c r="A262" s="215"/>
      <c r="B262" s="196">
        <f>SUBTOTAL(103,$C$2:C262)</f>
        <v>87</v>
      </c>
      <c r="C262" s="374"/>
      <c r="D262" s="374" t="s">
        <v>2999</v>
      </c>
      <c r="E262" s="369">
        <v>0</v>
      </c>
      <c r="F262" s="368" t="s">
        <v>395</v>
      </c>
      <c r="G262" s="368" t="s">
        <v>395</v>
      </c>
      <c r="H262" s="368" t="s">
        <v>395</v>
      </c>
      <c r="I262" s="368" t="s">
        <v>395</v>
      </c>
      <c r="J262" s="372" t="s">
        <v>395</v>
      </c>
      <c r="K262" s="372" t="s">
        <v>395</v>
      </c>
      <c r="L262" s="372" t="s">
        <v>395</v>
      </c>
      <c r="M262" s="368" t="s">
        <v>395</v>
      </c>
      <c r="N262" s="368" t="s">
        <v>395</v>
      </c>
      <c r="O262" s="368" t="s">
        <v>395</v>
      </c>
      <c r="P262" s="368" t="s">
        <v>395</v>
      </c>
      <c r="Q262" s="196"/>
      <c r="R262" s="196"/>
      <c r="S262" s="90"/>
      <c r="T262" s="90"/>
      <c r="U262" s="325"/>
    </row>
    <row r="263" spans="1:21" ht="79.900000000000006" customHeight="1" x14ac:dyDescent="0.3">
      <c r="A263" s="215"/>
      <c r="B263" s="196">
        <f>SUBTOTAL(103,$C$2:C263)</f>
        <v>88</v>
      </c>
      <c r="C263" s="210" t="s">
        <v>4155</v>
      </c>
      <c r="D263" s="374" t="s">
        <v>3406</v>
      </c>
      <c r="E263" s="369">
        <v>1</v>
      </c>
      <c r="F263" s="368" t="s">
        <v>395</v>
      </c>
      <c r="G263" s="368" t="s">
        <v>395</v>
      </c>
      <c r="H263" s="368" t="s">
        <v>395</v>
      </c>
      <c r="I263" s="368" t="s">
        <v>395</v>
      </c>
      <c r="J263" s="372" t="s">
        <v>395</v>
      </c>
      <c r="K263" s="372" t="s">
        <v>395</v>
      </c>
      <c r="L263" s="372" t="s">
        <v>395</v>
      </c>
      <c r="M263" s="368" t="s">
        <v>395</v>
      </c>
      <c r="N263" s="368" t="s">
        <v>395</v>
      </c>
      <c r="O263" s="368" t="s">
        <v>395</v>
      </c>
      <c r="P263" s="368" t="s">
        <v>395</v>
      </c>
      <c r="Q263" s="196"/>
      <c r="R263" s="196"/>
      <c r="S263" s="90"/>
      <c r="T263" s="90"/>
      <c r="U263" s="325"/>
    </row>
    <row r="264" spans="1:21" ht="79.900000000000006" customHeight="1" x14ac:dyDescent="0.3">
      <c r="A264" s="215"/>
      <c r="B264" s="196">
        <f>SUBTOTAL(103,$C$2:C264)</f>
        <v>88</v>
      </c>
      <c r="C264" s="374"/>
      <c r="D264" s="374" t="s">
        <v>3538</v>
      </c>
      <c r="E264" s="369">
        <v>0</v>
      </c>
      <c r="F264" s="368" t="s">
        <v>395</v>
      </c>
      <c r="G264" s="368" t="s">
        <v>395</v>
      </c>
      <c r="H264" s="368" t="s">
        <v>395</v>
      </c>
      <c r="I264" s="368" t="s">
        <v>395</v>
      </c>
      <c r="J264" s="372" t="s">
        <v>395</v>
      </c>
      <c r="K264" s="372" t="s">
        <v>395</v>
      </c>
      <c r="L264" s="372" t="s">
        <v>395</v>
      </c>
      <c r="M264" s="368" t="s">
        <v>395</v>
      </c>
      <c r="N264" s="368" t="s">
        <v>395</v>
      </c>
      <c r="O264" s="368" t="s">
        <v>395</v>
      </c>
      <c r="P264" s="368" t="s">
        <v>395</v>
      </c>
      <c r="Q264" s="196"/>
      <c r="R264" s="196"/>
      <c r="S264" s="90"/>
      <c r="T264" s="90"/>
      <c r="U264" s="325"/>
    </row>
    <row r="265" spans="1:21" ht="79.900000000000006" customHeight="1" x14ac:dyDescent="0.3">
      <c r="A265" s="215"/>
      <c r="B265" s="196">
        <f>SUBTOTAL(103,$C$2:C265)</f>
        <v>88</v>
      </c>
      <c r="C265" s="374"/>
      <c r="D265" s="374" t="s">
        <v>1862</v>
      </c>
      <c r="E265" s="369">
        <v>0</v>
      </c>
      <c r="F265" s="368" t="s">
        <v>395</v>
      </c>
      <c r="G265" s="368" t="s">
        <v>395</v>
      </c>
      <c r="H265" s="368" t="s">
        <v>395</v>
      </c>
      <c r="I265" s="368" t="s">
        <v>395</v>
      </c>
      <c r="J265" s="372" t="s">
        <v>395</v>
      </c>
      <c r="K265" s="372" t="s">
        <v>395</v>
      </c>
      <c r="L265" s="372" t="s">
        <v>395</v>
      </c>
      <c r="M265" s="368" t="s">
        <v>395</v>
      </c>
      <c r="N265" s="368" t="s">
        <v>395</v>
      </c>
      <c r="O265" s="368" t="s">
        <v>395</v>
      </c>
      <c r="P265" s="368" t="s">
        <v>395</v>
      </c>
      <c r="Q265" s="196"/>
      <c r="R265" s="196"/>
      <c r="S265" s="90"/>
      <c r="T265" s="90"/>
      <c r="U265" s="325"/>
    </row>
    <row r="266" spans="1:21" ht="79.900000000000006" customHeight="1" x14ac:dyDescent="0.3">
      <c r="A266" s="215"/>
      <c r="B266" s="196">
        <f>SUBTOTAL(103,$C$2:C266)</f>
        <v>89</v>
      </c>
      <c r="C266" s="374" t="s">
        <v>2798</v>
      </c>
      <c r="D266" s="374" t="s">
        <v>222</v>
      </c>
      <c r="E266" s="369">
        <v>1</v>
      </c>
      <c r="F266" s="369"/>
      <c r="G266" s="369"/>
      <c r="H266" s="369"/>
      <c r="I266" s="369"/>
      <c r="J266" s="372" t="s">
        <v>395</v>
      </c>
      <c r="K266" s="372" t="s">
        <v>395</v>
      </c>
      <c r="L266" s="372" t="s">
        <v>395</v>
      </c>
      <c r="M266" s="369"/>
      <c r="N266" s="369"/>
      <c r="O266" s="369"/>
      <c r="P266" s="369"/>
      <c r="Q266" s="196" t="s">
        <v>27</v>
      </c>
      <c r="R266" s="196"/>
      <c r="S266" s="90"/>
      <c r="T266" s="90"/>
      <c r="U266" s="325"/>
    </row>
    <row r="267" spans="1:21" ht="79.900000000000006" customHeight="1" x14ac:dyDescent="0.3">
      <c r="A267" s="215"/>
      <c r="B267" s="196">
        <f>SUBTOTAL(103,$C$2:C267)</f>
        <v>89</v>
      </c>
      <c r="C267" s="374"/>
      <c r="D267" s="374" t="s">
        <v>221</v>
      </c>
      <c r="E267" s="369">
        <v>0</v>
      </c>
      <c r="F267" s="369"/>
      <c r="G267" s="369"/>
      <c r="H267" s="369"/>
      <c r="I267" s="369"/>
      <c r="J267" s="372" t="s">
        <v>395</v>
      </c>
      <c r="K267" s="372" t="s">
        <v>395</v>
      </c>
      <c r="L267" s="372" t="s">
        <v>395</v>
      </c>
      <c r="M267" s="369"/>
      <c r="N267" s="369"/>
      <c r="O267" s="369"/>
      <c r="P267" s="369"/>
      <c r="Q267" s="196" t="s">
        <v>27</v>
      </c>
      <c r="R267" s="196"/>
      <c r="S267" s="90"/>
      <c r="T267" s="90"/>
      <c r="U267" s="325"/>
    </row>
    <row r="268" spans="1:21" ht="79.900000000000006" customHeight="1" x14ac:dyDescent="0.3">
      <c r="A268" s="215"/>
      <c r="B268" s="196">
        <f>SUBTOTAL(103,$C$2:C268)</f>
        <v>89</v>
      </c>
      <c r="C268" s="374"/>
      <c r="D268" s="374" t="s">
        <v>1959</v>
      </c>
      <c r="E268" s="369">
        <v>0</v>
      </c>
      <c r="F268" s="369"/>
      <c r="G268" s="369"/>
      <c r="H268" s="369"/>
      <c r="I268" s="369"/>
      <c r="J268" s="372" t="s">
        <v>395</v>
      </c>
      <c r="K268" s="372" t="s">
        <v>395</v>
      </c>
      <c r="L268" s="372" t="s">
        <v>395</v>
      </c>
      <c r="M268" s="369"/>
      <c r="N268" s="369"/>
      <c r="O268" s="369"/>
      <c r="P268" s="369"/>
      <c r="Q268" s="196" t="s">
        <v>27</v>
      </c>
      <c r="R268" s="196"/>
      <c r="S268" s="90"/>
      <c r="T268" s="90"/>
      <c r="U268" s="325"/>
    </row>
    <row r="269" spans="1:21" ht="79.900000000000006" customHeight="1" x14ac:dyDescent="0.3">
      <c r="A269" s="215"/>
      <c r="B269" s="196">
        <f>SUBTOTAL(103,$C$2:C269)</f>
        <v>90</v>
      </c>
      <c r="C269" s="374" t="s">
        <v>4358</v>
      </c>
      <c r="D269" s="374" t="s">
        <v>4193</v>
      </c>
      <c r="E269" s="369">
        <v>1</v>
      </c>
      <c r="F269" s="368" t="s">
        <v>395</v>
      </c>
      <c r="G269" s="368" t="s">
        <v>395</v>
      </c>
      <c r="H269" s="368" t="s">
        <v>395</v>
      </c>
      <c r="I269" s="368" t="s">
        <v>395</v>
      </c>
      <c r="J269" s="372" t="s">
        <v>395</v>
      </c>
      <c r="K269" s="372" t="s">
        <v>395</v>
      </c>
      <c r="L269" s="372" t="s">
        <v>395</v>
      </c>
      <c r="M269" s="368" t="s">
        <v>395</v>
      </c>
      <c r="N269" s="368" t="s">
        <v>395</v>
      </c>
      <c r="O269" s="368" t="s">
        <v>395</v>
      </c>
      <c r="P269" s="368" t="s">
        <v>395</v>
      </c>
      <c r="Q269" s="196"/>
      <c r="R269" s="196"/>
      <c r="S269" s="90"/>
      <c r="T269" s="90"/>
      <c r="U269" s="325"/>
    </row>
    <row r="270" spans="1:21" ht="79.900000000000006" customHeight="1" x14ac:dyDescent="0.3">
      <c r="A270" s="215"/>
      <c r="B270" s="196">
        <f>SUBTOTAL(103,$C$2:C270)</f>
        <v>90</v>
      </c>
      <c r="C270" s="374"/>
      <c r="D270" s="374" t="s">
        <v>4359</v>
      </c>
      <c r="E270" s="369">
        <v>0</v>
      </c>
      <c r="F270" s="368" t="s">
        <v>395</v>
      </c>
      <c r="G270" s="368" t="s">
        <v>395</v>
      </c>
      <c r="H270" s="368" t="s">
        <v>395</v>
      </c>
      <c r="I270" s="368" t="s">
        <v>395</v>
      </c>
      <c r="J270" s="372" t="s">
        <v>395</v>
      </c>
      <c r="K270" s="372" t="s">
        <v>395</v>
      </c>
      <c r="L270" s="372" t="s">
        <v>395</v>
      </c>
      <c r="M270" s="368" t="s">
        <v>395</v>
      </c>
      <c r="N270" s="368" t="s">
        <v>395</v>
      </c>
      <c r="O270" s="368" t="s">
        <v>395</v>
      </c>
      <c r="P270" s="368" t="s">
        <v>395</v>
      </c>
      <c r="Q270" s="196"/>
      <c r="R270" s="196"/>
      <c r="S270" s="90"/>
      <c r="T270" s="90"/>
      <c r="U270" s="325"/>
    </row>
    <row r="271" spans="1:21" ht="79.900000000000006" customHeight="1" x14ac:dyDescent="0.3">
      <c r="A271" s="215"/>
      <c r="B271" s="196">
        <f>SUBTOTAL(103,$C$2:C271)</f>
        <v>90</v>
      </c>
      <c r="C271" s="374"/>
      <c r="D271" s="374" t="s">
        <v>4194</v>
      </c>
      <c r="E271" s="369">
        <v>0</v>
      </c>
      <c r="F271" s="368" t="s">
        <v>395</v>
      </c>
      <c r="G271" s="368" t="s">
        <v>395</v>
      </c>
      <c r="H271" s="368" t="s">
        <v>395</v>
      </c>
      <c r="I271" s="368" t="s">
        <v>395</v>
      </c>
      <c r="J271" s="372" t="s">
        <v>395</v>
      </c>
      <c r="K271" s="372" t="s">
        <v>395</v>
      </c>
      <c r="L271" s="372" t="s">
        <v>395</v>
      </c>
      <c r="M271" s="368" t="s">
        <v>395</v>
      </c>
      <c r="N271" s="368" t="s">
        <v>395</v>
      </c>
      <c r="O271" s="368" t="s">
        <v>395</v>
      </c>
      <c r="P271" s="368" t="s">
        <v>395</v>
      </c>
      <c r="Q271" s="196"/>
      <c r="R271" s="196"/>
      <c r="S271" s="90"/>
      <c r="T271" s="90"/>
      <c r="U271" s="325"/>
    </row>
    <row r="272" spans="1:21" ht="79.900000000000006" customHeight="1" x14ac:dyDescent="0.3">
      <c r="A272" s="215"/>
      <c r="B272" s="196">
        <v>92</v>
      </c>
      <c r="C272" s="374" t="s">
        <v>2914</v>
      </c>
      <c r="D272" s="374" t="s">
        <v>238</v>
      </c>
      <c r="E272" s="369">
        <v>1</v>
      </c>
      <c r="F272" s="372" t="s">
        <v>395</v>
      </c>
      <c r="G272" s="372" t="s">
        <v>395</v>
      </c>
      <c r="H272" s="372" t="s">
        <v>395</v>
      </c>
      <c r="I272" s="372" t="s">
        <v>395</v>
      </c>
      <c r="J272" s="372" t="s">
        <v>395</v>
      </c>
      <c r="K272" s="372" t="s">
        <v>395</v>
      </c>
      <c r="L272" s="372" t="s">
        <v>395</v>
      </c>
      <c r="M272" s="372" t="s">
        <v>395</v>
      </c>
      <c r="N272" s="372" t="s">
        <v>395</v>
      </c>
      <c r="O272" s="372" t="s">
        <v>395</v>
      </c>
      <c r="P272" s="372" t="s">
        <v>395</v>
      </c>
      <c r="Q272" s="196" t="s">
        <v>27</v>
      </c>
      <c r="R272" s="196"/>
      <c r="S272" s="90"/>
      <c r="T272" s="90"/>
      <c r="U272" s="325"/>
    </row>
    <row r="273" spans="1:21" ht="79.900000000000006" customHeight="1" x14ac:dyDescent="0.3">
      <c r="A273" s="215"/>
      <c r="B273" s="196">
        <v>92</v>
      </c>
      <c r="C273" s="374"/>
      <c r="D273" s="374" t="s">
        <v>239</v>
      </c>
      <c r="E273" s="369">
        <v>0</v>
      </c>
      <c r="F273" s="372" t="s">
        <v>395</v>
      </c>
      <c r="G273" s="372" t="s">
        <v>395</v>
      </c>
      <c r="H273" s="372" t="s">
        <v>395</v>
      </c>
      <c r="I273" s="372" t="s">
        <v>395</v>
      </c>
      <c r="J273" s="372" t="s">
        <v>395</v>
      </c>
      <c r="K273" s="372" t="s">
        <v>395</v>
      </c>
      <c r="L273" s="372" t="s">
        <v>395</v>
      </c>
      <c r="M273" s="372" t="s">
        <v>395</v>
      </c>
      <c r="N273" s="372" t="s">
        <v>395</v>
      </c>
      <c r="O273" s="372" t="s">
        <v>395</v>
      </c>
      <c r="P273" s="372" t="s">
        <v>395</v>
      </c>
      <c r="Q273" s="196" t="s">
        <v>27</v>
      </c>
      <c r="R273" s="196"/>
      <c r="S273" s="90"/>
      <c r="T273" s="90"/>
      <c r="U273" s="325"/>
    </row>
    <row r="274" spans="1:21" ht="79.900000000000006" customHeight="1" x14ac:dyDescent="0.3">
      <c r="A274" s="215"/>
      <c r="B274" s="196">
        <v>92</v>
      </c>
      <c r="C274" s="374"/>
      <c r="D274" s="374" t="s">
        <v>240</v>
      </c>
      <c r="E274" s="372">
        <v>0</v>
      </c>
      <c r="F274" s="372" t="s">
        <v>395</v>
      </c>
      <c r="G274" s="372" t="s">
        <v>395</v>
      </c>
      <c r="H274" s="372" t="s">
        <v>395</v>
      </c>
      <c r="I274" s="372" t="s">
        <v>395</v>
      </c>
      <c r="J274" s="372" t="s">
        <v>395</v>
      </c>
      <c r="K274" s="372" t="s">
        <v>395</v>
      </c>
      <c r="L274" s="372" t="s">
        <v>395</v>
      </c>
      <c r="M274" s="372" t="s">
        <v>395</v>
      </c>
      <c r="N274" s="372" t="s">
        <v>395</v>
      </c>
      <c r="O274" s="372" t="s">
        <v>395</v>
      </c>
      <c r="P274" s="372" t="s">
        <v>395</v>
      </c>
      <c r="Q274" s="196" t="s">
        <v>27</v>
      </c>
      <c r="R274" s="196"/>
      <c r="S274" s="90"/>
      <c r="T274" s="90"/>
      <c r="U274" s="325"/>
    </row>
    <row r="275" spans="1:21" ht="79.900000000000006" customHeight="1" x14ac:dyDescent="0.3">
      <c r="A275" s="215"/>
      <c r="B275" s="196">
        <v>93</v>
      </c>
      <c r="C275" s="374" t="s">
        <v>242</v>
      </c>
      <c r="D275" s="374" t="s">
        <v>243</v>
      </c>
      <c r="E275" s="372">
        <v>1</v>
      </c>
      <c r="F275" s="372" t="s">
        <v>395</v>
      </c>
      <c r="G275" s="372" t="s">
        <v>395</v>
      </c>
      <c r="H275" s="372" t="s">
        <v>395</v>
      </c>
      <c r="I275" s="372" t="s">
        <v>395</v>
      </c>
      <c r="J275" s="372"/>
      <c r="K275" s="372"/>
      <c r="L275" s="372"/>
      <c r="M275" s="372" t="s">
        <v>395</v>
      </c>
      <c r="N275" s="372" t="s">
        <v>395</v>
      </c>
      <c r="O275" s="372" t="s">
        <v>395</v>
      </c>
      <c r="P275" s="372" t="s">
        <v>395</v>
      </c>
      <c r="Q275" s="196"/>
      <c r="R275" s="196"/>
      <c r="S275" s="90"/>
      <c r="T275" s="90"/>
      <c r="U275" s="325"/>
    </row>
    <row r="276" spans="1:21" ht="79.900000000000006" customHeight="1" x14ac:dyDescent="0.3">
      <c r="A276" s="215"/>
      <c r="B276" s="196">
        <v>93</v>
      </c>
      <c r="C276" s="374"/>
      <c r="D276" s="374" t="s">
        <v>244</v>
      </c>
      <c r="E276" s="372">
        <v>0</v>
      </c>
      <c r="F276" s="372" t="s">
        <v>395</v>
      </c>
      <c r="G276" s="372" t="s">
        <v>395</v>
      </c>
      <c r="H276" s="372" t="s">
        <v>395</v>
      </c>
      <c r="I276" s="372" t="s">
        <v>395</v>
      </c>
      <c r="J276" s="372"/>
      <c r="K276" s="372"/>
      <c r="L276" s="372"/>
      <c r="M276" s="372" t="s">
        <v>395</v>
      </c>
      <c r="N276" s="372" t="s">
        <v>395</v>
      </c>
      <c r="O276" s="372" t="s">
        <v>395</v>
      </c>
      <c r="P276" s="372" t="s">
        <v>395</v>
      </c>
      <c r="Q276" s="196"/>
      <c r="R276" s="196"/>
      <c r="S276" s="90"/>
      <c r="T276" s="90"/>
      <c r="U276" s="325"/>
    </row>
    <row r="277" spans="1:21" ht="79.900000000000006" customHeight="1" thickBot="1" x14ac:dyDescent="0.35">
      <c r="A277" s="215"/>
      <c r="B277" s="196">
        <v>93</v>
      </c>
      <c r="C277" s="380"/>
      <c r="D277" s="380" t="s">
        <v>245</v>
      </c>
      <c r="E277" s="306">
        <v>0</v>
      </c>
      <c r="F277" s="372" t="s">
        <v>395</v>
      </c>
      <c r="G277" s="372" t="s">
        <v>395</v>
      </c>
      <c r="H277" s="372" t="s">
        <v>395</v>
      </c>
      <c r="I277" s="372" t="s">
        <v>395</v>
      </c>
      <c r="J277" s="372"/>
      <c r="K277" s="372"/>
      <c r="L277" s="372"/>
      <c r="M277" s="372" t="s">
        <v>395</v>
      </c>
      <c r="N277" s="372" t="s">
        <v>395</v>
      </c>
      <c r="O277" s="372" t="s">
        <v>395</v>
      </c>
      <c r="P277" s="372" t="s">
        <v>395</v>
      </c>
      <c r="Q277" s="196"/>
      <c r="R277" s="196"/>
      <c r="S277" s="90"/>
      <c r="T277" s="90"/>
      <c r="U277" s="325"/>
    </row>
    <row r="278" spans="1:21" ht="79.900000000000006" customHeight="1" x14ac:dyDescent="0.3">
      <c r="A278" s="215"/>
      <c r="B278" s="196">
        <v>94</v>
      </c>
      <c r="C278" s="379" t="s">
        <v>246</v>
      </c>
      <c r="D278" s="379" t="s">
        <v>96</v>
      </c>
      <c r="E278" s="304">
        <v>1</v>
      </c>
      <c r="F278" s="372" t="s">
        <v>395</v>
      </c>
      <c r="G278" s="372" t="s">
        <v>395</v>
      </c>
      <c r="H278" s="372" t="s">
        <v>395</v>
      </c>
      <c r="I278" s="372" t="s">
        <v>395</v>
      </c>
      <c r="J278" s="372" t="s">
        <v>395</v>
      </c>
      <c r="K278" s="372" t="s">
        <v>395</v>
      </c>
      <c r="L278" s="372" t="s">
        <v>395</v>
      </c>
      <c r="M278" s="372" t="s">
        <v>395</v>
      </c>
      <c r="N278" s="372" t="s">
        <v>395</v>
      </c>
      <c r="O278" s="372" t="s">
        <v>395</v>
      </c>
      <c r="P278" s="372" t="s">
        <v>395</v>
      </c>
      <c r="Q278" s="196" t="s">
        <v>27</v>
      </c>
      <c r="R278" s="196"/>
      <c r="S278" s="90"/>
      <c r="T278" s="90"/>
      <c r="U278" s="325"/>
    </row>
    <row r="279" spans="1:21" ht="79.900000000000006" customHeight="1" x14ac:dyDescent="0.3">
      <c r="A279" s="215"/>
      <c r="B279" s="196">
        <v>94</v>
      </c>
      <c r="C279" s="374"/>
      <c r="D279" s="374" t="s">
        <v>222</v>
      </c>
      <c r="E279" s="369">
        <v>0</v>
      </c>
      <c r="F279" s="372" t="s">
        <v>395</v>
      </c>
      <c r="G279" s="372" t="s">
        <v>395</v>
      </c>
      <c r="H279" s="372" t="s">
        <v>395</v>
      </c>
      <c r="I279" s="372" t="s">
        <v>395</v>
      </c>
      <c r="J279" s="372" t="s">
        <v>395</v>
      </c>
      <c r="K279" s="372" t="s">
        <v>395</v>
      </c>
      <c r="L279" s="372" t="s">
        <v>395</v>
      </c>
      <c r="M279" s="372" t="s">
        <v>395</v>
      </c>
      <c r="N279" s="372" t="s">
        <v>395</v>
      </c>
      <c r="O279" s="372" t="s">
        <v>395</v>
      </c>
      <c r="P279" s="372" t="s">
        <v>395</v>
      </c>
      <c r="Q279" s="196" t="s">
        <v>27</v>
      </c>
      <c r="R279" s="196"/>
      <c r="S279" s="90"/>
      <c r="T279" s="90"/>
      <c r="U279" s="325"/>
    </row>
    <row r="280" spans="1:21" ht="79.900000000000006" customHeight="1" thickBot="1" x14ac:dyDescent="0.35">
      <c r="A280" s="215"/>
      <c r="B280" s="196">
        <v>94</v>
      </c>
      <c r="C280" s="380"/>
      <c r="D280" s="380" t="s">
        <v>223</v>
      </c>
      <c r="E280" s="306">
        <v>0</v>
      </c>
      <c r="F280" s="372" t="s">
        <v>395</v>
      </c>
      <c r="G280" s="372" t="s">
        <v>395</v>
      </c>
      <c r="H280" s="372" t="s">
        <v>395</v>
      </c>
      <c r="I280" s="372" t="s">
        <v>395</v>
      </c>
      <c r="J280" s="372" t="s">
        <v>395</v>
      </c>
      <c r="K280" s="372" t="s">
        <v>395</v>
      </c>
      <c r="L280" s="372" t="s">
        <v>395</v>
      </c>
      <c r="M280" s="372" t="s">
        <v>395</v>
      </c>
      <c r="N280" s="372" t="s">
        <v>395</v>
      </c>
      <c r="O280" s="372" t="s">
        <v>395</v>
      </c>
      <c r="P280" s="372" t="s">
        <v>395</v>
      </c>
      <c r="Q280" s="196" t="s">
        <v>27</v>
      </c>
      <c r="R280" s="196"/>
      <c r="S280" s="90"/>
      <c r="T280" s="90"/>
      <c r="U280" s="325"/>
    </row>
    <row r="281" spans="1:21" ht="79.900000000000006" customHeight="1" x14ac:dyDescent="0.3">
      <c r="A281" s="215"/>
      <c r="B281" s="196">
        <v>95</v>
      </c>
      <c r="C281" s="378" t="s">
        <v>4360</v>
      </c>
      <c r="D281" s="379" t="s">
        <v>4361</v>
      </c>
      <c r="E281" s="304">
        <v>1</v>
      </c>
      <c r="F281" s="372" t="s">
        <v>395</v>
      </c>
      <c r="G281" s="372" t="s">
        <v>395</v>
      </c>
      <c r="H281" s="372" t="s">
        <v>395</v>
      </c>
      <c r="I281" s="372" t="s">
        <v>395</v>
      </c>
      <c r="J281" s="372" t="s">
        <v>395</v>
      </c>
      <c r="K281" s="372" t="s">
        <v>395</v>
      </c>
      <c r="L281" s="372" t="s">
        <v>395</v>
      </c>
      <c r="M281" s="372" t="s">
        <v>395</v>
      </c>
      <c r="N281" s="372" t="s">
        <v>395</v>
      </c>
      <c r="O281" s="372" t="s">
        <v>395</v>
      </c>
      <c r="P281" s="372" t="s">
        <v>395</v>
      </c>
      <c r="Q281" s="196"/>
      <c r="R281" s="196"/>
      <c r="S281" s="90"/>
      <c r="T281" s="90"/>
      <c r="U281" s="325"/>
    </row>
    <row r="282" spans="1:21" ht="79.900000000000006" customHeight="1" x14ac:dyDescent="0.3">
      <c r="A282" s="215"/>
      <c r="B282" s="196">
        <v>95</v>
      </c>
      <c r="C282" s="374"/>
      <c r="D282" s="374" t="s">
        <v>247</v>
      </c>
      <c r="E282" s="369">
        <v>0</v>
      </c>
      <c r="F282" s="372" t="s">
        <v>395</v>
      </c>
      <c r="G282" s="372" t="s">
        <v>395</v>
      </c>
      <c r="H282" s="372" t="s">
        <v>395</v>
      </c>
      <c r="I282" s="372" t="s">
        <v>395</v>
      </c>
      <c r="J282" s="372" t="s">
        <v>395</v>
      </c>
      <c r="K282" s="372" t="s">
        <v>395</v>
      </c>
      <c r="L282" s="372" t="s">
        <v>395</v>
      </c>
      <c r="M282" s="372" t="s">
        <v>395</v>
      </c>
      <c r="N282" s="372" t="s">
        <v>395</v>
      </c>
      <c r="O282" s="372" t="s">
        <v>395</v>
      </c>
      <c r="P282" s="372" t="s">
        <v>395</v>
      </c>
      <c r="Q282" s="196"/>
      <c r="R282" s="196"/>
      <c r="S282" s="90"/>
      <c r="T282" s="90"/>
      <c r="U282" s="325"/>
    </row>
    <row r="283" spans="1:21" ht="79.900000000000006" customHeight="1" thickBot="1" x14ac:dyDescent="0.35">
      <c r="A283" s="215"/>
      <c r="B283" s="196">
        <v>95</v>
      </c>
      <c r="C283" s="380"/>
      <c r="D283" s="380" t="s">
        <v>248</v>
      </c>
      <c r="E283" s="306">
        <v>0</v>
      </c>
      <c r="F283" s="372" t="s">
        <v>395</v>
      </c>
      <c r="G283" s="372" t="s">
        <v>395</v>
      </c>
      <c r="H283" s="372" t="s">
        <v>395</v>
      </c>
      <c r="I283" s="372" t="s">
        <v>395</v>
      </c>
      <c r="J283" s="372" t="s">
        <v>395</v>
      </c>
      <c r="K283" s="372" t="s">
        <v>395</v>
      </c>
      <c r="L283" s="372" t="s">
        <v>395</v>
      </c>
      <c r="M283" s="372" t="s">
        <v>395</v>
      </c>
      <c r="N283" s="372" t="s">
        <v>395</v>
      </c>
      <c r="O283" s="372" t="s">
        <v>395</v>
      </c>
      <c r="P283" s="372" t="s">
        <v>395</v>
      </c>
      <c r="Q283" s="196"/>
      <c r="R283" s="196"/>
      <c r="S283" s="90"/>
      <c r="T283" s="90"/>
      <c r="U283" s="325"/>
    </row>
    <row r="284" spans="1:21" ht="79.900000000000006" customHeight="1" x14ac:dyDescent="0.3">
      <c r="A284" s="215"/>
      <c r="B284" s="196">
        <v>96</v>
      </c>
      <c r="C284" s="379" t="s">
        <v>249</v>
      </c>
      <c r="D284" s="379" t="s">
        <v>4361</v>
      </c>
      <c r="E284" s="304">
        <v>1</v>
      </c>
      <c r="F284" s="372" t="s">
        <v>395</v>
      </c>
      <c r="G284" s="372" t="s">
        <v>395</v>
      </c>
      <c r="H284" s="372" t="s">
        <v>395</v>
      </c>
      <c r="I284" s="372" t="s">
        <v>395</v>
      </c>
      <c r="J284" s="372" t="s">
        <v>395</v>
      </c>
      <c r="K284" s="372" t="s">
        <v>395</v>
      </c>
      <c r="L284" s="372" t="s">
        <v>395</v>
      </c>
      <c r="M284" s="372" t="s">
        <v>395</v>
      </c>
      <c r="N284" s="372" t="s">
        <v>395</v>
      </c>
      <c r="O284" s="372" t="s">
        <v>395</v>
      </c>
      <c r="P284" s="372" t="s">
        <v>395</v>
      </c>
      <c r="Q284" s="196"/>
      <c r="R284" s="196"/>
      <c r="S284" s="90"/>
      <c r="T284" s="90"/>
      <c r="U284" s="325"/>
    </row>
    <row r="285" spans="1:21" ht="79.900000000000006" customHeight="1" x14ac:dyDescent="0.3">
      <c r="A285" s="215"/>
      <c r="B285" s="196">
        <v>96</v>
      </c>
      <c r="C285" s="374"/>
      <c r="D285" s="374" t="s">
        <v>248</v>
      </c>
      <c r="E285" s="369">
        <v>0</v>
      </c>
      <c r="F285" s="372" t="s">
        <v>395</v>
      </c>
      <c r="G285" s="372" t="s">
        <v>395</v>
      </c>
      <c r="H285" s="372" t="s">
        <v>395</v>
      </c>
      <c r="I285" s="372" t="s">
        <v>395</v>
      </c>
      <c r="J285" s="372" t="s">
        <v>395</v>
      </c>
      <c r="K285" s="372" t="s">
        <v>395</v>
      </c>
      <c r="L285" s="372" t="s">
        <v>395</v>
      </c>
      <c r="M285" s="372" t="s">
        <v>395</v>
      </c>
      <c r="N285" s="372" t="s">
        <v>395</v>
      </c>
      <c r="O285" s="372" t="s">
        <v>395</v>
      </c>
      <c r="P285" s="372" t="s">
        <v>395</v>
      </c>
      <c r="Q285" s="196"/>
      <c r="R285" s="196"/>
      <c r="S285" s="90"/>
      <c r="T285" s="90"/>
      <c r="U285" s="325"/>
    </row>
    <row r="286" spans="1:21" ht="79.900000000000006" customHeight="1" thickBot="1" x14ac:dyDescent="0.35">
      <c r="A286" s="215"/>
      <c r="B286" s="196">
        <v>96</v>
      </c>
      <c r="C286" s="380"/>
      <c r="D286" s="380" t="s">
        <v>247</v>
      </c>
      <c r="E286" s="306">
        <v>0</v>
      </c>
      <c r="F286" s="372" t="s">
        <v>395</v>
      </c>
      <c r="G286" s="372" t="s">
        <v>395</v>
      </c>
      <c r="H286" s="372" t="s">
        <v>395</v>
      </c>
      <c r="I286" s="372" t="s">
        <v>395</v>
      </c>
      <c r="J286" s="372" t="s">
        <v>395</v>
      </c>
      <c r="K286" s="372" t="s">
        <v>395</v>
      </c>
      <c r="L286" s="372" t="s">
        <v>395</v>
      </c>
      <c r="M286" s="372" t="s">
        <v>395</v>
      </c>
      <c r="N286" s="372" t="s">
        <v>395</v>
      </c>
      <c r="O286" s="372" t="s">
        <v>395</v>
      </c>
      <c r="P286" s="372" t="s">
        <v>395</v>
      </c>
      <c r="Q286" s="196"/>
      <c r="R286" s="196"/>
      <c r="S286" s="90"/>
      <c r="T286" s="90"/>
      <c r="U286" s="325"/>
    </row>
    <row r="287" spans="1:21" ht="79.900000000000006" customHeight="1" x14ac:dyDescent="0.3">
      <c r="A287" s="215"/>
      <c r="B287" s="196">
        <v>97</v>
      </c>
      <c r="C287" s="379" t="s">
        <v>4119</v>
      </c>
      <c r="D287" s="379" t="s">
        <v>4362</v>
      </c>
      <c r="E287" s="304">
        <v>1</v>
      </c>
      <c r="F287" s="372" t="s">
        <v>395</v>
      </c>
      <c r="G287" s="372" t="s">
        <v>395</v>
      </c>
      <c r="H287" s="372" t="s">
        <v>395</v>
      </c>
      <c r="I287" s="372" t="s">
        <v>395</v>
      </c>
      <c r="J287" s="372" t="s">
        <v>395</v>
      </c>
      <c r="K287" s="372" t="s">
        <v>395</v>
      </c>
      <c r="L287" s="372" t="s">
        <v>395</v>
      </c>
      <c r="M287" s="372" t="s">
        <v>395</v>
      </c>
      <c r="N287" s="372" t="s">
        <v>395</v>
      </c>
      <c r="O287" s="372" t="s">
        <v>395</v>
      </c>
      <c r="P287" s="372" t="s">
        <v>395</v>
      </c>
      <c r="Q287" s="196"/>
      <c r="R287" s="196"/>
      <c r="S287" s="90"/>
      <c r="T287" s="90"/>
      <c r="U287" s="325"/>
    </row>
    <row r="288" spans="1:21" ht="79.900000000000006" customHeight="1" x14ac:dyDescent="0.3">
      <c r="A288" s="215"/>
      <c r="B288" s="196">
        <v>97</v>
      </c>
      <c r="C288" s="374"/>
      <c r="D288" s="374" t="s">
        <v>247</v>
      </c>
      <c r="E288" s="369">
        <v>0</v>
      </c>
      <c r="F288" s="372" t="s">
        <v>395</v>
      </c>
      <c r="G288" s="372" t="s">
        <v>395</v>
      </c>
      <c r="H288" s="372" t="s">
        <v>395</v>
      </c>
      <c r="I288" s="372" t="s">
        <v>395</v>
      </c>
      <c r="J288" s="372" t="s">
        <v>395</v>
      </c>
      <c r="K288" s="372" t="s">
        <v>395</v>
      </c>
      <c r="L288" s="372" t="s">
        <v>395</v>
      </c>
      <c r="M288" s="372" t="s">
        <v>395</v>
      </c>
      <c r="N288" s="372" t="s">
        <v>395</v>
      </c>
      <c r="O288" s="372" t="s">
        <v>395</v>
      </c>
      <c r="P288" s="372" t="s">
        <v>395</v>
      </c>
      <c r="Q288" s="196"/>
      <c r="R288" s="196"/>
      <c r="S288" s="90"/>
      <c r="T288" s="90"/>
      <c r="U288" s="325"/>
    </row>
    <row r="289" spans="1:21" ht="79.900000000000006" customHeight="1" thickBot="1" x14ac:dyDescent="0.35">
      <c r="A289" s="215"/>
      <c r="B289" s="196">
        <v>97</v>
      </c>
      <c r="C289" s="381"/>
      <c r="D289" s="381" t="s">
        <v>250</v>
      </c>
      <c r="E289" s="318">
        <v>0</v>
      </c>
      <c r="F289" s="372" t="s">
        <v>395</v>
      </c>
      <c r="G289" s="372" t="s">
        <v>395</v>
      </c>
      <c r="H289" s="372" t="s">
        <v>395</v>
      </c>
      <c r="I289" s="372" t="s">
        <v>395</v>
      </c>
      <c r="J289" s="372" t="s">
        <v>395</v>
      </c>
      <c r="K289" s="372" t="s">
        <v>395</v>
      </c>
      <c r="L289" s="372" t="s">
        <v>395</v>
      </c>
      <c r="M289" s="372" t="s">
        <v>395</v>
      </c>
      <c r="N289" s="372" t="s">
        <v>395</v>
      </c>
      <c r="O289" s="372" t="s">
        <v>395</v>
      </c>
      <c r="P289" s="372" t="s">
        <v>395</v>
      </c>
      <c r="Q289" s="196"/>
      <c r="R289" s="196"/>
      <c r="S289" s="90"/>
      <c r="T289" s="90"/>
      <c r="U289" s="325"/>
    </row>
    <row r="290" spans="1:21" ht="79.900000000000006" customHeight="1" x14ac:dyDescent="0.3">
      <c r="A290" s="215"/>
      <c r="B290" s="196">
        <v>98</v>
      </c>
      <c r="C290" s="374" t="s">
        <v>4850</v>
      </c>
      <c r="D290" s="374" t="s">
        <v>4641</v>
      </c>
      <c r="E290" s="372">
        <v>1</v>
      </c>
      <c r="F290" s="372" t="s">
        <v>395</v>
      </c>
      <c r="G290" s="372" t="s">
        <v>395</v>
      </c>
      <c r="H290" s="372" t="s">
        <v>395</v>
      </c>
      <c r="I290" s="372" t="s">
        <v>395</v>
      </c>
      <c r="J290" s="372" t="s">
        <v>395</v>
      </c>
      <c r="K290" s="372" t="s">
        <v>395</v>
      </c>
      <c r="L290" s="312" t="s">
        <v>395</v>
      </c>
      <c r="M290" s="372" t="s">
        <v>395</v>
      </c>
      <c r="N290" s="372" t="s">
        <v>395</v>
      </c>
      <c r="O290" s="372" t="s">
        <v>395</v>
      </c>
      <c r="P290" s="372" t="s">
        <v>395</v>
      </c>
      <c r="Q290" s="196"/>
      <c r="R290" s="196"/>
      <c r="S290" s="90"/>
      <c r="T290" s="90"/>
      <c r="U290" s="325"/>
    </row>
    <row r="291" spans="1:21" ht="79.900000000000006" customHeight="1" x14ac:dyDescent="0.3">
      <c r="A291" s="215"/>
      <c r="B291" s="196">
        <v>98</v>
      </c>
      <c r="C291" s="374"/>
      <c r="D291" s="374" t="s">
        <v>4363</v>
      </c>
      <c r="E291" s="372">
        <v>0</v>
      </c>
      <c r="F291" s="372" t="s">
        <v>395</v>
      </c>
      <c r="G291" s="372" t="s">
        <v>395</v>
      </c>
      <c r="H291" s="372" t="s">
        <v>395</v>
      </c>
      <c r="I291" s="372" t="s">
        <v>395</v>
      </c>
      <c r="J291" s="372" t="s">
        <v>395</v>
      </c>
      <c r="K291" s="372" t="s">
        <v>395</v>
      </c>
      <c r="L291" s="312" t="s">
        <v>395</v>
      </c>
      <c r="M291" s="372" t="s">
        <v>395</v>
      </c>
      <c r="N291" s="372" t="s">
        <v>395</v>
      </c>
      <c r="O291" s="372" t="s">
        <v>395</v>
      </c>
      <c r="P291" s="372" t="s">
        <v>395</v>
      </c>
      <c r="Q291" s="196"/>
      <c r="R291" s="196"/>
      <c r="S291" s="90"/>
      <c r="T291" s="90"/>
      <c r="U291" s="325"/>
    </row>
    <row r="292" spans="1:21" ht="79.900000000000006" customHeight="1" x14ac:dyDescent="0.3">
      <c r="A292" s="215"/>
      <c r="B292" s="196">
        <v>98</v>
      </c>
      <c r="C292" s="374"/>
      <c r="D292" s="374" t="s">
        <v>4364</v>
      </c>
      <c r="E292" s="372">
        <v>0</v>
      </c>
      <c r="F292" s="372" t="s">
        <v>395</v>
      </c>
      <c r="G292" s="372" t="s">
        <v>395</v>
      </c>
      <c r="H292" s="372" t="s">
        <v>395</v>
      </c>
      <c r="I292" s="372" t="s">
        <v>395</v>
      </c>
      <c r="J292" s="372" t="s">
        <v>395</v>
      </c>
      <c r="K292" s="372" t="s">
        <v>395</v>
      </c>
      <c r="L292" s="312" t="s">
        <v>395</v>
      </c>
      <c r="M292" s="372" t="s">
        <v>395</v>
      </c>
      <c r="N292" s="372" t="s">
        <v>395</v>
      </c>
      <c r="O292" s="372" t="s">
        <v>395</v>
      </c>
      <c r="P292" s="372" t="s">
        <v>395</v>
      </c>
      <c r="Q292" s="196"/>
      <c r="R292" s="196"/>
      <c r="S292" s="90"/>
      <c r="T292" s="90"/>
      <c r="U292" s="325"/>
    </row>
    <row r="293" spans="1:21" ht="79.900000000000006" customHeight="1" x14ac:dyDescent="0.3">
      <c r="A293" s="215"/>
      <c r="B293" s="196">
        <v>99</v>
      </c>
      <c r="C293" s="374" t="s">
        <v>2759</v>
      </c>
      <c r="D293" s="374" t="s">
        <v>2760</v>
      </c>
      <c r="E293" s="372">
        <v>1</v>
      </c>
      <c r="F293" s="370" t="s">
        <v>395</v>
      </c>
      <c r="G293" s="370" t="s">
        <v>395</v>
      </c>
      <c r="H293" s="370" t="s">
        <v>395</v>
      </c>
      <c r="I293" s="370" t="s">
        <v>395</v>
      </c>
      <c r="J293" s="370" t="s">
        <v>395</v>
      </c>
      <c r="K293" s="370" t="s">
        <v>395</v>
      </c>
      <c r="L293" s="312" t="s">
        <v>395</v>
      </c>
      <c r="M293" s="370" t="s">
        <v>395</v>
      </c>
      <c r="N293" s="370" t="s">
        <v>395</v>
      </c>
      <c r="O293" s="370" t="s">
        <v>395</v>
      </c>
      <c r="P293" s="370" t="s">
        <v>395</v>
      </c>
      <c r="Q293" s="196" t="s">
        <v>27</v>
      </c>
      <c r="R293" s="196"/>
      <c r="S293" s="90"/>
      <c r="T293" s="90"/>
      <c r="U293" s="325"/>
    </row>
    <row r="294" spans="1:21" ht="79.900000000000006" customHeight="1" x14ac:dyDescent="0.3">
      <c r="A294" s="215"/>
      <c r="B294" s="196">
        <v>99</v>
      </c>
      <c r="C294" s="374"/>
      <c r="D294" s="374" t="s">
        <v>1862</v>
      </c>
      <c r="E294" s="372">
        <v>0</v>
      </c>
      <c r="F294" s="370" t="s">
        <v>395</v>
      </c>
      <c r="G294" s="370" t="s">
        <v>395</v>
      </c>
      <c r="H294" s="370" t="s">
        <v>395</v>
      </c>
      <c r="I294" s="370" t="s">
        <v>395</v>
      </c>
      <c r="J294" s="370" t="s">
        <v>395</v>
      </c>
      <c r="K294" s="370" t="s">
        <v>395</v>
      </c>
      <c r="L294" s="312" t="s">
        <v>395</v>
      </c>
      <c r="M294" s="370" t="s">
        <v>395</v>
      </c>
      <c r="N294" s="370" t="s">
        <v>395</v>
      </c>
      <c r="O294" s="370" t="s">
        <v>395</v>
      </c>
      <c r="P294" s="370" t="s">
        <v>395</v>
      </c>
      <c r="Q294" s="196" t="s">
        <v>27</v>
      </c>
      <c r="R294" s="196"/>
      <c r="S294" s="90"/>
      <c r="T294" s="90"/>
      <c r="U294" s="325"/>
    </row>
    <row r="295" spans="1:21" ht="79.900000000000006" customHeight="1" x14ac:dyDescent="0.3">
      <c r="A295" s="215"/>
      <c r="B295" s="196">
        <v>99</v>
      </c>
      <c r="C295" s="374"/>
      <c r="D295" s="374" t="s">
        <v>2761</v>
      </c>
      <c r="E295" s="372">
        <v>0</v>
      </c>
      <c r="F295" s="370" t="s">
        <v>395</v>
      </c>
      <c r="G295" s="370" t="s">
        <v>395</v>
      </c>
      <c r="H295" s="370" t="s">
        <v>395</v>
      </c>
      <c r="I295" s="370" t="s">
        <v>395</v>
      </c>
      <c r="J295" s="370" t="s">
        <v>395</v>
      </c>
      <c r="K295" s="370" t="s">
        <v>395</v>
      </c>
      <c r="L295" s="312" t="s">
        <v>395</v>
      </c>
      <c r="M295" s="370" t="s">
        <v>395</v>
      </c>
      <c r="N295" s="370" t="s">
        <v>395</v>
      </c>
      <c r="O295" s="370" t="s">
        <v>395</v>
      </c>
      <c r="P295" s="370" t="s">
        <v>395</v>
      </c>
      <c r="Q295" s="196" t="s">
        <v>27</v>
      </c>
      <c r="R295" s="196"/>
      <c r="S295" s="90"/>
      <c r="T295" s="90"/>
      <c r="U295" s="325"/>
    </row>
    <row r="296" spans="1:21" ht="79.900000000000006" customHeight="1" x14ac:dyDescent="0.3">
      <c r="A296" s="215"/>
      <c r="B296" s="196">
        <f>SUBTOTAL(103,$C$2:C296)</f>
        <v>99</v>
      </c>
      <c r="C296" s="210" t="s">
        <v>2983</v>
      </c>
      <c r="D296" s="210" t="s">
        <v>2799</v>
      </c>
      <c r="E296" s="369">
        <v>1</v>
      </c>
      <c r="F296" s="370" t="s">
        <v>395</v>
      </c>
      <c r="G296" s="370" t="s">
        <v>395</v>
      </c>
      <c r="H296" s="370" t="s">
        <v>395</v>
      </c>
      <c r="I296" s="370" t="s">
        <v>395</v>
      </c>
      <c r="J296" s="370" t="s">
        <v>395</v>
      </c>
      <c r="K296" s="370" t="s">
        <v>395</v>
      </c>
      <c r="L296" s="372" t="s">
        <v>395</v>
      </c>
      <c r="M296" s="370" t="s">
        <v>395</v>
      </c>
      <c r="N296" s="370" t="s">
        <v>395</v>
      </c>
      <c r="O296" s="370" t="s">
        <v>395</v>
      </c>
      <c r="P296" s="370" t="s">
        <v>395</v>
      </c>
      <c r="Q296" s="196" t="s">
        <v>27</v>
      </c>
      <c r="R296" s="196"/>
      <c r="S296" s="90"/>
      <c r="T296" s="90"/>
      <c r="U296" s="325"/>
    </row>
    <row r="297" spans="1:21" ht="79.900000000000006" customHeight="1" x14ac:dyDescent="0.3">
      <c r="A297" s="215"/>
      <c r="B297" s="196">
        <f>SUBTOTAL(103,$C$2:C297)</f>
        <v>99</v>
      </c>
      <c r="C297" s="210"/>
      <c r="D297" s="210" t="s">
        <v>222</v>
      </c>
      <c r="E297" s="369">
        <v>0</v>
      </c>
      <c r="F297" s="370" t="s">
        <v>395</v>
      </c>
      <c r="G297" s="370" t="s">
        <v>395</v>
      </c>
      <c r="H297" s="370" t="s">
        <v>395</v>
      </c>
      <c r="I297" s="370" t="s">
        <v>395</v>
      </c>
      <c r="J297" s="372" t="s">
        <v>395</v>
      </c>
      <c r="K297" s="372" t="s">
        <v>395</v>
      </c>
      <c r="L297" s="372" t="s">
        <v>395</v>
      </c>
      <c r="M297" s="370" t="s">
        <v>395</v>
      </c>
      <c r="N297" s="370" t="s">
        <v>395</v>
      </c>
      <c r="O297" s="370" t="s">
        <v>395</v>
      </c>
      <c r="P297" s="370" t="s">
        <v>395</v>
      </c>
      <c r="Q297" s="196" t="s">
        <v>27</v>
      </c>
      <c r="R297" s="196"/>
      <c r="S297" s="90"/>
      <c r="T297" s="90"/>
      <c r="U297" s="325"/>
    </row>
    <row r="298" spans="1:21" ht="79.900000000000006" customHeight="1" x14ac:dyDescent="0.3">
      <c r="A298" s="215"/>
      <c r="B298" s="196">
        <f>SUBTOTAL(103,$C$2:C298)</f>
        <v>99</v>
      </c>
      <c r="C298" s="210"/>
      <c r="D298" s="210" t="s">
        <v>1145</v>
      </c>
      <c r="E298" s="369">
        <v>0</v>
      </c>
      <c r="F298" s="370" t="s">
        <v>395</v>
      </c>
      <c r="G298" s="370" t="s">
        <v>395</v>
      </c>
      <c r="H298" s="370" t="s">
        <v>395</v>
      </c>
      <c r="I298" s="370" t="s">
        <v>395</v>
      </c>
      <c r="J298" s="372" t="s">
        <v>395</v>
      </c>
      <c r="K298" s="372" t="s">
        <v>395</v>
      </c>
      <c r="L298" s="372" t="s">
        <v>395</v>
      </c>
      <c r="M298" s="370" t="s">
        <v>395</v>
      </c>
      <c r="N298" s="370" t="s">
        <v>395</v>
      </c>
      <c r="O298" s="370" t="s">
        <v>395</v>
      </c>
      <c r="P298" s="370" t="s">
        <v>395</v>
      </c>
      <c r="Q298" s="196" t="s">
        <v>27</v>
      </c>
      <c r="R298" s="196"/>
      <c r="S298" s="90"/>
      <c r="T298" s="90"/>
      <c r="U298" s="325"/>
    </row>
    <row r="299" spans="1:21" ht="79.900000000000006" customHeight="1" x14ac:dyDescent="0.3">
      <c r="A299" s="215"/>
      <c r="B299" s="196">
        <f>SUBTOTAL(103,$C$2:C299)</f>
        <v>100</v>
      </c>
      <c r="C299" s="210" t="s">
        <v>4156</v>
      </c>
      <c r="D299" s="210" t="s">
        <v>96</v>
      </c>
      <c r="E299" s="369">
        <v>1</v>
      </c>
      <c r="F299" s="369"/>
      <c r="G299" s="369"/>
      <c r="H299" s="369"/>
      <c r="I299" s="369"/>
      <c r="J299" s="372" t="s">
        <v>395</v>
      </c>
      <c r="K299" s="372" t="s">
        <v>395</v>
      </c>
      <c r="L299" s="372" t="s">
        <v>395</v>
      </c>
      <c r="M299" s="369"/>
      <c r="N299" s="369"/>
      <c r="O299" s="369"/>
      <c r="P299" s="369"/>
      <c r="Q299" s="196" t="s">
        <v>27</v>
      </c>
      <c r="R299" s="196"/>
      <c r="S299" s="90"/>
      <c r="T299" s="90"/>
      <c r="U299" s="325"/>
    </row>
    <row r="300" spans="1:21" ht="79.900000000000006" customHeight="1" x14ac:dyDescent="0.3">
      <c r="A300" s="215"/>
      <c r="B300" s="196">
        <f>SUBTOTAL(103,$C$2:C300)</f>
        <v>100</v>
      </c>
      <c r="C300" s="210"/>
      <c r="D300" s="210" t="s">
        <v>221</v>
      </c>
      <c r="E300" s="369">
        <v>0</v>
      </c>
      <c r="F300" s="369"/>
      <c r="G300" s="369"/>
      <c r="H300" s="369"/>
      <c r="I300" s="369"/>
      <c r="J300" s="372" t="s">
        <v>395</v>
      </c>
      <c r="K300" s="372" t="s">
        <v>395</v>
      </c>
      <c r="L300" s="372" t="s">
        <v>395</v>
      </c>
      <c r="M300" s="369"/>
      <c r="N300" s="369"/>
      <c r="O300" s="369"/>
      <c r="P300" s="369"/>
      <c r="Q300" s="196" t="s">
        <v>27</v>
      </c>
      <c r="R300" s="196"/>
      <c r="S300" s="90"/>
      <c r="T300" s="90"/>
      <c r="U300" s="325"/>
    </row>
    <row r="301" spans="1:21" ht="79.900000000000006" customHeight="1" x14ac:dyDescent="0.3">
      <c r="A301" s="215"/>
      <c r="B301" s="196">
        <f>SUBTOTAL(103,$C$2:C301)</f>
        <v>100</v>
      </c>
      <c r="C301" s="210"/>
      <c r="D301" s="210" t="s">
        <v>1959</v>
      </c>
      <c r="E301" s="369">
        <v>0</v>
      </c>
      <c r="F301" s="369"/>
      <c r="G301" s="369"/>
      <c r="H301" s="369"/>
      <c r="I301" s="369"/>
      <c r="J301" s="372" t="s">
        <v>395</v>
      </c>
      <c r="K301" s="372" t="s">
        <v>395</v>
      </c>
      <c r="L301" s="372" t="s">
        <v>395</v>
      </c>
      <c r="M301" s="369"/>
      <c r="N301" s="369"/>
      <c r="O301" s="369"/>
      <c r="P301" s="369"/>
      <c r="Q301" s="196" t="s">
        <v>27</v>
      </c>
      <c r="R301" s="196"/>
      <c r="S301" s="90"/>
      <c r="T301" s="90"/>
      <c r="U301" s="325"/>
    </row>
    <row r="302" spans="1:21" ht="79.900000000000006" customHeight="1" x14ac:dyDescent="0.3">
      <c r="A302" s="215"/>
      <c r="B302" s="196">
        <v>101</v>
      </c>
      <c r="C302" s="374" t="s">
        <v>609</v>
      </c>
      <c r="D302" s="374" t="s">
        <v>207</v>
      </c>
      <c r="E302" s="369">
        <v>1</v>
      </c>
      <c r="F302" s="372" t="s">
        <v>395</v>
      </c>
      <c r="G302" s="372" t="s">
        <v>395</v>
      </c>
      <c r="H302" s="372" t="s">
        <v>395</v>
      </c>
      <c r="I302" s="372" t="s">
        <v>395</v>
      </c>
      <c r="J302" s="372" t="s">
        <v>395</v>
      </c>
      <c r="K302" s="372" t="s">
        <v>395</v>
      </c>
      <c r="L302" s="372" t="s">
        <v>395</v>
      </c>
      <c r="M302" s="372" t="s">
        <v>395</v>
      </c>
      <c r="N302" s="372" t="s">
        <v>395</v>
      </c>
      <c r="O302" s="372" t="s">
        <v>395</v>
      </c>
      <c r="P302" s="372" t="s">
        <v>395</v>
      </c>
      <c r="Q302" s="196"/>
      <c r="R302" s="196"/>
      <c r="S302" s="90"/>
      <c r="T302" s="90"/>
      <c r="U302" s="325"/>
    </row>
    <row r="303" spans="1:21" ht="79.900000000000006" customHeight="1" x14ac:dyDescent="0.3">
      <c r="A303" s="215"/>
      <c r="B303" s="196">
        <v>101</v>
      </c>
      <c r="C303" s="374"/>
      <c r="D303" s="374" t="s">
        <v>208</v>
      </c>
      <c r="E303" s="369">
        <v>0</v>
      </c>
      <c r="F303" s="372" t="s">
        <v>395</v>
      </c>
      <c r="G303" s="372" t="s">
        <v>395</v>
      </c>
      <c r="H303" s="372" t="s">
        <v>395</v>
      </c>
      <c r="I303" s="372" t="s">
        <v>395</v>
      </c>
      <c r="J303" s="372" t="s">
        <v>395</v>
      </c>
      <c r="K303" s="372" t="s">
        <v>395</v>
      </c>
      <c r="L303" s="372" t="s">
        <v>395</v>
      </c>
      <c r="M303" s="372" t="s">
        <v>395</v>
      </c>
      <c r="N303" s="372" t="s">
        <v>395</v>
      </c>
      <c r="O303" s="372" t="s">
        <v>395</v>
      </c>
      <c r="P303" s="372" t="s">
        <v>395</v>
      </c>
      <c r="Q303" s="196"/>
      <c r="R303" s="196"/>
      <c r="S303" s="90"/>
      <c r="T303" s="90"/>
      <c r="U303" s="325"/>
    </row>
    <row r="304" spans="1:21" ht="79.900000000000006" customHeight="1" x14ac:dyDescent="0.3">
      <c r="A304" s="215"/>
      <c r="B304" s="196">
        <v>101</v>
      </c>
      <c r="C304" s="374"/>
      <c r="D304" s="374" t="s">
        <v>209</v>
      </c>
      <c r="E304" s="369">
        <v>0</v>
      </c>
      <c r="F304" s="372" t="s">
        <v>395</v>
      </c>
      <c r="G304" s="372" t="s">
        <v>395</v>
      </c>
      <c r="H304" s="372" t="s">
        <v>395</v>
      </c>
      <c r="I304" s="372" t="s">
        <v>395</v>
      </c>
      <c r="J304" s="372" t="s">
        <v>395</v>
      </c>
      <c r="K304" s="372" t="s">
        <v>395</v>
      </c>
      <c r="L304" s="372" t="s">
        <v>395</v>
      </c>
      <c r="M304" s="372" t="s">
        <v>395</v>
      </c>
      <c r="N304" s="372" t="s">
        <v>395</v>
      </c>
      <c r="O304" s="372" t="s">
        <v>395</v>
      </c>
      <c r="P304" s="372" t="s">
        <v>395</v>
      </c>
      <c r="Q304" s="196"/>
      <c r="R304" s="196"/>
      <c r="S304" s="90"/>
      <c r="T304" s="90"/>
      <c r="U304" s="325"/>
    </row>
    <row r="305" spans="1:21" ht="79.900000000000006" customHeight="1" x14ac:dyDescent="0.3">
      <c r="A305" s="215"/>
      <c r="B305" s="196">
        <v>102</v>
      </c>
      <c r="C305" s="374" t="s">
        <v>232</v>
      </c>
      <c r="D305" s="374" t="s">
        <v>233</v>
      </c>
      <c r="E305" s="369">
        <v>1</v>
      </c>
      <c r="F305" s="372" t="s">
        <v>395</v>
      </c>
      <c r="G305" s="372" t="s">
        <v>395</v>
      </c>
      <c r="H305" s="372" t="s">
        <v>395</v>
      </c>
      <c r="I305" s="372" t="s">
        <v>395</v>
      </c>
      <c r="J305" s="372" t="s">
        <v>395</v>
      </c>
      <c r="K305" s="372" t="s">
        <v>395</v>
      </c>
      <c r="L305" s="372" t="s">
        <v>395</v>
      </c>
      <c r="M305" s="372" t="s">
        <v>395</v>
      </c>
      <c r="N305" s="372" t="s">
        <v>395</v>
      </c>
      <c r="O305" s="372" t="s">
        <v>395</v>
      </c>
      <c r="P305" s="372" t="s">
        <v>395</v>
      </c>
      <c r="Q305" s="196"/>
      <c r="R305" s="196"/>
      <c r="S305" s="90"/>
      <c r="T305" s="90"/>
      <c r="U305" s="325"/>
    </row>
    <row r="306" spans="1:21" ht="79.900000000000006" customHeight="1" x14ac:dyDescent="0.3">
      <c r="A306" s="215"/>
      <c r="B306" s="196">
        <v>102</v>
      </c>
      <c r="C306" s="374"/>
      <c r="D306" s="374" t="s">
        <v>234</v>
      </c>
      <c r="E306" s="369">
        <v>0</v>
      </c>
      <c r="F306" s="372" t="s">
        <v>395</v>
      </c>
      <c r="G306" s="372" t="s">
        <v>395</v>
      </c>
      <c r="H306" s="372" t="s">
        <v>395</v>
      </c>
      <c r="I306" s="372" t="s">
        <v>395</v>
      </c>
      <c r="J306" s="372" t="s">
        <v>395</v>
      </c>
      <c r="K306" s="372" t="s">
        <v>395</v>
      </c>
      <c r="L306" s="372" t="s">
        <v>395</v>
      </c>
      <c r="M306" s="372" t="s">
        <v>395</v>
      </c>
      <c r="N306" s="372" t="s">
        <v>395</v>
      </c>
      <c r="O306" s="372" t="s">
        <v>395</v>
      </c>
      <c r="P306" s="372" t="s">
        <v>395</v>
      </c>
      <c r="Q306" s="196"/>
      <c r="R306" s="196"/>
      <c r="S306" s="90"/>
      <c r="T306" s="90"/>
      <c r="U306" s="325"/>
    </row>
    <row r="307" spans="1:21" ht="79.900000000000006" customHeight="1" x14ac:dyDescent="0.3">
      <c r="A307" s="215"/>
      <c r="B307" s="196">
        <v>102</v>
      </c>
      <c r="C307" s="374"/>
      <c r="D307" s="374" t="s">
        <v>235</v>
      </c>
      <c r="E307" s="372">
        <v>0</v>
      </c>
      <c r="F307" s="372" t="s">
        <v>395</v>
      </c>
      <c r="G307" s="372" t="s">
        <v>395</v>
      </c>
      <c r="H307" s="372" t="s">
        <v>395</v>
      </c>
      <c r="I307" s="372" t="s">
        <v>395</v>
      </c>
      <c r="J307" s="372" t="s">
        <v>395</v>
      </c>
      <c r="K307" s="372" t="s">
        <v>395</v>
      </c>
      <c r="L307" s="372" t="s">
        <v>395</v>
      </c>
      <c r="M307" s="372" t="s">
        <v>395</v>
      </c>
      <c r="N307" s="372" t="s">
        <v>395</v>
      </c>
      <c r="O307" s="372" t="s">
        <v>395</v>
      </c>
      <c r="P307" s="372" t="s">
        <v>395</v>
      </c>
      <c r="Q307" s="196"/>
      <c r="R307" s="196"/>
      <c r="S307" s="90"/>
      <c r="T307" s="90"/>
      <c r="U307" s="325"/>
    </row>
    <row r="308" spans="1:21" ht="79.900000000000006" customHeight="1" x14ac:dyDescent="0.3">
      <c r="A308" s="215"/>
      <c r="B308" s="196">
        <v>103</v>
      </c>
      <c r="C308" s="374" t="s">
        <v>236</v>
      </c>
      <c r="D308" s="374" t="s">
        <v>4365</v>
      </c>
      <c r="E308" s="369">
        <v>1</v>
      </c>
      <c r="F308" s="372" t="s">
        <v>395</v>
      </c>
      <c r="G308" s="372" t="s">
        <v>395</v>
      </c>
      <c r="H308" s="372" t="s">
        <v>395</v>
      </c>
      <c r="I308" s="372" t="s">
        <v>395</v>
      </c>
      <c r="J308" s="372" t="s">
        <v>395</v>
      </c>
      <c r="K308" s="372" t="s">
        <v>395</v>
      </c>
      <c r="L308" s="372" t="s">
        <v>395</v>
      </c>
      <c r="M308" s="372" t="s">
        <v>395</v>
      </c>
      <c r="N308" s="372" t="s">
        <v>395</v>
      </c>
      <c r="O308" s="372" t="s">
        <v>395</v>
      </c>
      <c r="P308" s="372" t="s">
        <v>395</v>
      </c>
      <c r="Q308" s="196"/>
      <c r="R308" s="196"/>
      <c r="S308" s="90"/>
      <c r="T308" s="90"/>
      <c r="U308" s="325"/>
    </row>
    <row r="309" spans="1:21" ht="79.900000000000006" customHeight="1" x14ac:dyDescent="0.3">
      <c r="A309" s="215"/>
      <c r="B309" s="196">
        <v>103</v>
      </c>
      <c r="C309" s="374"/>
      <c r="D309" s="374" t="s">
        <v>237</v>
      </c>
      <c r="E309" s="372">
        <v>0</v>
      </c>
      <c r="F309" s="372" t="s">
        <v>395</v>
      </c>
      <c r="G309" s="372" t="s">
        <v>395</v>
      </c>
      <c r="H309" s="372" t="s">
        <v>395</v>
      </c>
      <c r="I309" s="372" t="s">
        <v>395</v>
      </c>
      <c r="J309" s="372" t="s">
        <v>395</v>
      </c>
      <c r="K309" s="372" t="s">
        <v>395</v>
      </c>
      <c r="L309" s="372" t="s">
        <v>395</v>
      </c>
      <c r="M309" s="372" t="s">
        <v>395</v>
      </c>
      <c r="N309" s="372" t="s">
        <v>395</v>
      </c>
      <c r="O309" s="372" t="s">
        <v>395</v>
      </c>
      <c r="P309" s="372" t="s">
        <v>395</v>
      </c>
      <c r="Q309" s="196"/>
      <c r="R309" s="196"/>
      <c r="S309" s="90"/>
      <c r="T309" s="90"/>
      <c r="U309" s="325"/>
    </row>
    <row r="310" spans="1:21" ht="79.900000000000006" customHeight="1" thickBot="1" x14ac:dyDescent="0.35">
      <c r="A310" s="215"/>
      <c r="B310" s="196">
        <v>103</v>
      </c>
      <c r="C310" s="374"/>
      <c r="D310" s="374" t="s">
        <v>1134</v>
      </c>
      <c r="E310" s="372">
        <v>0</v>
      </c>
      <c r="F310" s="372" t="s">
        <v>395</v>
      </c>
      <c r="G310" s="372" t="s">
        <v>395</v>
      </c>
      <c r="H310" s="372" t="s">
        <v>395</v>
      </c>
      <c r="I310" s="372" t="s">
        <v>395</v>
      </c>
      <c r="J310" s="372" t="s">
        <v>395</v>
      </c>
      <c r="K310" s="372" t="s">
        <v>395</v>
      </c>
      <c r="L310" s="372" t="s">
        <v>395</v>
      </c>
      <c r="M310" s="372" t="s">
        <v>395</v>
      </c>
      <c r="N310" s="372" t="s">
        <v>395</v>
      </c>
      <c r="O310" s="372" t="s">
        <v>395</v>
      </c>
      <c r="P310" s="372" t="s">
        <v>395</v>
      </c>
      <c r="Q310" s="196"/>
      <c r="R310" s="196"/>
      <c r="S310" s="90"/>
      <c r="T310" s="90"/>
      <c r="U310" s="325"/>
    </row>
    <row r="311" spans="1:21" ht="79.900000000000006" customHeight="1" x14ac:dyDescent="0.3">
      <c r="A311" s="215"/>
      <c r="B311" s="196">
        <v>104</v>
      </c>
      <c r="C311" s="379" t="s">
        <v>1660</v>
      </c>
      <c r="D311" s="379" t="s">
        <v>1661</v>
      </c>
      <c r="E311" s="307">
        <v>1</v>
      </c>
      <c r="F311" s="372" t="s">
        <v>395</v>
      </c>
      <c r="G311" s="372" t="s">
        <v>395</v>
      </c>
      <c r="H311" s="372" t="s">
        <v>395</v>
      </c>
      <c r="I311" s="372" t="s">
        <v>395</v>
      </c>
      <c r="J311" s="372" t="s">
        <v>395</v>
      </c>
      <c r="K311" s="372" t="s">
        <v>395</v>
      </c>
      <c r="L311" s="372" t="s">
        <v>395</v>
      </c>
      <c r="M311" s="372" t="s">
        <v>395</v>
      </c>
      <c r="N311" s="372" t="s">
        <v>395</v>
      </c>
      <c r="O311" s="372" t="s">
        <v>395</v>
      </c>
      <c r="P311" s="372" t="s">
        <v>395</v>
      </c>
      <c r="Q311" s="196"/>
      <c r="R311" s="196"/>
      <c r="S311" s="90"/>
      <c r="T311" s="90"/>
      <c r="U311" s="325"/>
    </row>
    <row r="312" spans="1:21" ht="79.900000000000006" customHeight="1" x14ac:dyDescent="0.3">
      <c r="A312" s="215"/>
      <c r="B312" s="196">
        <v>104</v>
      </c>
      <c r="C312" s="374"/>
      <c r="D312" s="374" t="s">
        <v>1662</v>
      </c>
      <c r="E312" s="372">
        <v>0</v>
      </c>
      <c r="F312" s="372" t="s">
        <v>395</v>
      </c>
      <c r="G312" s="372" t="s">
        <v>395</v>
      </c>
      <c r="H312" s="372" t="s">
        <v>395</v>
      </c>
      <c r="I312" s="372" t="s">
        <v>395</v>
      </c>
      <c r="J312" s="372" t="s">
        <v>395</v>
      </c>
      <c r="K312" s="372" t="s">
        <v>395</v>
      </c>
      <c r="L312" s="372" t="s">
        <v>395</v>
      </c>
      <c r="M312" s="372" t="s">
        <v>395</v>
      </c>
      <c r="N312" s="372" t="s">
        <v>395</v>
      </c>
      <c r="O312" s="372" t="s">
        <v>395</v>
      </c>
      <c r="P312" s="372" t="s">
        <v>395</v>
      </c>
      <c r="Q312" s="196"/>
      <c r="R312" s="196"/>
      <c r="S312" s="90"/>
      <c r="T312" s="90"/>
      <c r="U312" s="325"/>
    </row>
    <row r="313" spans="1:21" ht="79.900000000000006" customHeight="1" x14ac:dyDescent="0.3">
      <c r="A313" s="215"/>
      <c r="B313" s="196">
        <v>104</v>
      </c>
      <c r="C313" s="380"/>
      <c r="D313" s="380" t="s">
        <v>1663</v>
      </c>
      <c r="E313" s="308">
        <v>0</v>
      </c>
      <c r="F313" s="372" t="s">
        <v>395</v>
      </c>
      <c r="G313" s="372" t="s">
        <v>395</v>
      </c>
      <c r="H313" s="372" t="s">
        <v>395</v>
      </c>
      <c r="I313" s="372" t="s">
        <v>395</v>
      </c>
      <c r="J313" s="372" t="s">
        <v>395</v>
      </c>
      <c r="K313" s="372" t="s">
        <v>395</v>
      </c>
      <c r="L313" s="372" t="s">
        <v>395</v>
      </c>
      <c r="M313" s="372" t="s">
        <v>395</v>
      </c>
      <c r="N313" s="372" t="s">
        <v>395</v>
      </c>
      <c r="O313" s="372" t="s">
        <v>395</v>
      </c>
      <c r="P313" s="372" t="s">
        <v>395</v>
      </c>
      <c r="Q313" s="196"/>
      <c r="R313" s="196"/>
      <c r="S313" s="90"/>
      <c r="T313" s="90"/>
      <c r="U313" s="325"/>
    </row>
    <row r="314" spans="1:21" ht="79.900000000000006" customHeight="1" x14ac:dyDescent="0.3">
      <c r="A314" s="215"/>
      <c r="B314" s="196">
        <v>105</v>
      </c>
      <c r="C314" s="374" t="s">
        <v>4863</v>
      </c>
      <c r="D314" s="374" t="s">
        <v>96</v>
      </c>
      <c r="E314" s="372">
        <v>1</v>
      </c>
      <c r="F314" s="369"/>
      <c r="G314" s="369"/>
      <c r="H314" s="369"/>
      <c r="I314" s="372"/>
      <c r="J314" s="372" t="s">
        <v>395</v>
      </c>
      <c r="K314" s="372" t="s">
        <v>395</v>
      </c>
      <c r="L314" s="312" t="s">
        <v>395</v>
      </c>
      <c r="M314" s="372"/>
      <c r="N314" s="372"/>
      <c r="O314" s="372"/>
      <c r="P314" s="369"/>
      <c r="Q314" s="196" t="s">
        <v>27</v>
      </c>
      <c r="R314" s="196"/>
      <c r="S314" s="90"/>
      <c r="T314" s="90"/>
      <c r="U314" s="325"/>
    </row>
    <row r="315" spans="1:21" ht="79.900000000000006" customHeight="1" x14ac:dyDescent="0.3">
      <c r="A315" s="215"/>
      <c r="B315" s="196">
        <v>105</v>
      </c>
      <c r="C315" s="374"/>
      <c r="D315" s="374" t="s">
        <v>221</v>
      </c>
      <c r="E315" s="372">
        <v>0</v>
      </c>
      <c r="F315" s="369"/>
      <c r="G315" s="369"/>
      <c r="H315" s="369"/>
      <c r="I315" s="372"/>
      <c r="J315" s="372" t="s">
        <v>395</v>
      </c>
      <c r="K315" s="372" t="s">
        <v>395</v>
      </c>
      <c r="L315" s="312" t="s">
        <v>395</v>
      </c>
      <c r="M315" s="372"/>
      <c r="N315" s="372"/>
      <c r="O315" s="372"/>
      <c r="P315" s="369"/>
      <c r="Q315" s="196" t="s">
        <v>27</v>
      </c>
      <c r="R315" s="196"/>
      <c r="S315" s="90"/>
      <c r="T315" s="90"/>
      <c r="U315" s="325"/>
    </row>
    <row r="316" spans="1:21" ht="79.900000000000006" customHeight="1" x14ac:dyDescent="0.3">
      <c r="A316" s="215"/>
      <c r="B316" s="196">
        <v>105</v>
      </c>
      <c r="C316" s="374"/>
      <c r="D316" s="374" t="s">
        <v>222</v>
      </c>
      <c r="E316" s="372">
        <v>0</v>
      </c>
      <c r="F316" s="369"/>
      <c r="G316" s="369"/>
      <c r="H316" s="369"/>
      <c r="I316" s="372"/>
      <c r="J316" s="372" t="s">
        <v>395</v>
      </c>
      <c r="K316" s="372" t="s">
        <v>395</v>
      </c>
      <c r="L316" s="312" t="s">
        <v>395</v>
      </c>
      <c r="M316" s="372"/>
      <c r="N316" s="372"/>
      <c r="O316" s="372"/>
      <c r="P316" s="369"/>
      <c r="Q316" s="196" t="s">
        <v>27</v>
      </c>
      <c r="R316" s="196"/>
      <c r="S316" s="90"/>
      <c r="T316" s="90"/>
      <c r="U316" s="325"/>
    </row>
    <row r="317" spans="1:21" ht="79.900000000000006" customHeight="1" x14ac:dyDescent="0.3">
      <c r="A317" s="215"/>
      <c r="B317" s="196">
        <v>106</v>
      </c>
      <c r="C317" s="374" t="s">
        <v>4642</v>
      </c>
      <c r="D317" s="374" t="s">
        <v>1959</v>
      </c>
      <c r="E317" s="372">
        <v>1</v>
      </c>
      <c r="F317" s="370" t="s">
        <v>395</v>
      </c>
      <c r="G317" s="370" t="s">
        <v>395</v>
      </c>
      <c r="H317" s="370" t="s">
        <v>395</v>
      </c>
      <c r="I317" s="370" t="s">
        <v>395</v>
      </c>
      <c r="J317" s="372" t="s">
        <v>395</v>
      </c>
      <c r="K317" s="372" t="s">
        <v>395</v>
      </c>
      <c r="L317" s="312" t="s">
        <v>395</v>
      </c>
      <c r="M317" s="372"/>
      <c r="N317" s="372"/>
      <c r="O317" s="372"/>
      <c r="P317" s="369"/>
      <c r="Q317" s="196" t="s">
        <v>27</v>
      </c>
      <c r="R317" s="196"/>
      <c r="S317" s="90"/>
      <c r="T317" s="90"/>
      <c r="U317" s="325"/>
    </row>
    <row r="318" spans="1:21" ht="79.900000000000006" customHeight="1" x14ac:dyDescent="0.3">
      <c r="A318" s="215"/>
      <c r="B318" s="196">
        <v>106</v>
      </c>
      <c r="C318" s="374"/>
      <c r="D318" s="374" t="s">
        <v>1958</v>
      </c>
      <c r="E318" s="372">
        <v>0</v>
      </c>
      <c r="F318" s="370" t="s">
        <v>395</v>
      </c>
      <c r="G318" s="370" t="s">
        <v>395</v>
      </c>
      <c r="H318" s="370" t="s">
        <v>395</v>
      </c>
      <c r="I318" s="370" t="s">
        <v>395</v>
      </c>
      <c r="J318" s="372" t="s">
        <v>395</v>
      </c>
      <c r="K318" s="372" t="s">
        <v>395</v>
      </c>
      <c r="L318" s="312" t="s">
        <v>395</v>
      </c>
      <c r="M318" s="372"/>
      <c r="N318" s="372"/>
      <c r="O318" s="372"/>
      <c r="P318" s="369"/>
      <c r="Q318" s="196" t="s">
        <v>27</v>
      </c>
      <c r="R318" s="196"/>
      <c r="S318" s="90"/>
      <c r="T318" s="90"/>
      <c r="U318" s="325"/>
    </row>
    <row r="319" spans="1:21" ht="79.900000000000006" customHeight="1" x14ac:dyDescent="0.3">
      <c r="A319" s="215"/>
      <c r="B319" s="196">
        <v>106</v>
      </c>
      <c r="C319" s="374"/>
      <c r="D319" s="374" t="s">
        <v>1957</v>
      </c>
      <c r="E319" s="372">
        <v>0</v>
      </c>
      <c r="F319" s="370" t="s">
        <v>395</v>
      </c>
      <c r="G319" s="370" t="s">
        <v>395</v>
      </c>
      <c r="H319" s="370" t="s">
        <v>395</v>
      </c>
      <c r="I319" s="370" t="s">
        <v>395</v>
      </c>
      <c r="J319" s="372" t="s">
        <v>395</v>
      </c>
      <c r="K319" s="372" t="s">
        <v>395</v>
      </c>
      <c r="L319" s="312" t="s">
        <v>395</v>
      </c>
      <c r="M319" s="372"/>
      <c r="N319" s="372"/>
      <c r="O319" s="372"/>
      <c r="P319" s="369"/>
      <c r="Q319" s="196" t="s">
        <v>27</v>
      </c>
      <c r="R319" s="196"/>
      <c r="S319" s="90"/>
      <c r="T319" s="90"/>
      <c r="U319" s="325"/>
    </row>
    <row r="320" spans="1:21" ht="79.900000000000006" customHeight="1" x14ac:dyDescent="0.3">
      <c r="A320" s="215"/>
      <c r="B320" s="196">
        <f>SUBTOTAL(103,$C$2:C320)</f>
        <v>107</v>
      </c>
      <c r="C320" s="210" t="s">
        <v>4092</v>
      </c>
      <c r="D320" s="210" t="s">
        <v>1145</v>
      </c>
      <c r="E320" s="369">
        <v>1</v>
      </c>
      <c r="F320" s="369"/>
      <c r="G320" s="369"/>
      <c r="H320" s="369"/>
      <c r="I320" s="369"/>
      <c r="J320" s="372" t="s">
        <v>395</v>
      </c>
      <c r="K320" s="372" t="s">
        <v>395</v>
      </c>
      <c r="L320" s="372" t="s">
        <v>395</v>
      </c>
      <c r="M320" s="369"/>
      <c r="N320" s="369"/>
      <c r="O320" s="369"/>
      <c r="P320" s="369"/>
      <c r="Q320" s="196" t="s">
        <v>27</v>
      </c>
      <c r="R320" s="196"/>
      <c r="S320" s="90"/>
      <c r="T320" s="90"/>
      <c r="U320" s="325"/>
    </row>
    <row r="321" spans="1:21" ht="79.900000000000006" customHeight="1" x14ac:dyDescent="0.3">
      <c r="A321" s="215"/>
      <c r="B321" s="196">
        <f>SUBTOTAL(103,$C$2:C321)</f>
        <v>107</v>
      </c>
      <c r="C321" s="210"/>
      <c r="D321" s="210" t="s">
        <v>221</v>
      </c>
      <c r="E321" s="369">
        <v>0</v>
      </c>
      <c r="F321" s="369"/>
      <c r="G321" s="369"/>
      <c r="H321" s="369"/>
      <c r="I321" s="369"/>
      <c r="J321" s="372" t="s">
        <v>395</v>
      </c>
      <c r="K321" s="372" t="s">
        <v>395</v>
      </c>
      <c r="L321" s="372" t="s">
        <v>395</v>
      </c>
      <c r="M321" s="369"/>
      <c r="N321" s="369"/>
      <c r="O321" s="369"/>
      <c r="P321" s="369"/>
      <c r="Q321" s="196" t="s">
        <v>27</v>
      </c>
      <c r="R321" s="196"/>
      <c r="S321" s="90"/>
      <c r="T321" s="90"/>
      <c r="U321" s="325"/>
    </row>
    <row r="322" spans="1:21" ht="79.900000000000006" customHeight="1" x14ac:dyDescent="0.3">
      <c r="A322" s="215"/>
      <c r="B322" s="196">
        <f>SUBTOTAL(103,$C$2:C322)</f>
        <v>107</v>
      </c>
      <c r="C322" s="210"/>
      <c r="D322" s="210" t="s">
        <v>1959</v>
      </c>
      <c r="E322" s="369">
        <v>0</v>
      </c>
      <c r="F322" s="369"/>
      <c r="G322" s="369"/>
      <c r="H322" s="369"/>
      <c r="I322" s="369"/>
      <c r="J322" s="372" t="s">
        <v>395</v>
      </c>
      <c r="K322" s="372" t="s">
        <v>395</v>
      </c>
      <c r="L322" s="372" t="s">
        <v>395</v>
      </c>
      <c r="M322" s="369"/>
      <c r="N322" s="369"/>
      <c r="O322" s="369"/>
      <c r="P322" s="369"/>
      <c r="Q322" s="196" t="s">
        <v>27</v>
      </c>
      <c r="R322" s="196"/>
      <c r="S322" s="90"/>
      <c r="T322" s="90"/>
      <c r="U322" s="325"/>
    </row>
    <row r="323" spans="1:21" ht="79.900000000000006" customHeight="1" x14ac:dyDescent="0.3">
      <c r="A323" s="215"/>
      <c r="B323" s="196">
        <v>108</v>
      </c>
      <c r="C323" s="374" t="s">
        <v>2775</v>
      </c>
      <c r="D323" s="374" t="s">
        <v>2776</v>
      </c>
      <c r="E323" s="372">
        <v>1</v>
      </c>
      <c r="F323" s="370" t="s">
        <v>395</v>
      </c>
      <c r="G323" s="370" t="s">
        <v>395</v>
      </c>
      <c r="H323" s="370" t="s">
        <v>395</v>
      </c>
      <c r="I323" s="370" t="s">
        <v>395</v>
      </c>
      <c r="J323" s="372" t="s">
        <v>395</v>
      </c>
      <c r="K323" s="372" t="s">
        <v>395</v>
      </c>
      <c r="L323" s="312" t="s">
        <v>395</v>
      </c>
      <c r="M323" s="372"/>
      <c r="N323" s="372"/>
      <c r="O323" s="372"/>
      <c r="P323" s="369"/>
      <c r="Q323" s="196" t="s">
        <v>27</v>
      </c>
      <c r="R323" s="196"/>
      <c r="S323" s="90"/>
      <c r="T323" s="90"/>
      <c r="U323" s="325"/>
    </row>
    <row r="324" spans="1:21" ht="79.900000000000006" customHeight="1" x14ac:dyDescent="0.3">
      <c r="A324" s="215"/>
      <c r="B324" s="196">
        <v>108</v>
      </c>
      <c r="C324" s="374"/>
      <c r="D324" s="374" t="s">
        <v>222</v>
      </c>
      <c r="E324" s="372">
        <v>0</v>
      </c>
      <c r="F324" s="370" t="s">
        <v>395</v>
      </c>
      <c r="G324" s="370" t="s">
        <v>395</v>
      </c>
      <c r="H324" s="370" t="s">
        <v>395</v>
      </c>
      <c r="I324" s="370" t="s">
        <v>395</v>
      </c>
      <c r="J324" s="372" t="s">
        <v>395</v>
      </c>
      <c r="K324" s="372" t="s">
        <v>395</v>
      </c>
      <c r="L324" s="312" t="s">
        <v>395</v>
      </c>
      <c r="M324" s="372"/>
      <c r="N324" s="372"/>
      <c r="O324" s="372"/>
      <c r="P324" s="369"/>
      <c r="Q324" s="196" t="s">
        <v>27</v>
      </c>
      <c r="R324" s="196"/>
      <c r="S324" s="90"/>
      <c r="T324" s="90"/>
      <c r="U324" s="325"/>
    </row>
    <row r="325" spans="1:21" ht="79.900000000000006" customHeight="1" x14ac:dyDescent="0.3">
      <c r="A325" s="215"/>
      <c r="B325" s="196">
        <v>108</v>
      </c>
      <c r="C325" s="374"/>
      <c r="D325" s="374" t="s">
        <v>221</v>
      </c>
      <c r="E325" s="372">
        <v>0</v>
      </c>
      <c r="F325" s="370" t="s">
        <v>395</v>
      </c>
      <c r="G325" s="370" t="s">
        <v>395</v>
      </c>
      <c r="H325" s="370" t="s">
        <v>395</v>
      </c>
      <c r="I325" s="370" t="s">
        <v>395</v>
      </c>
      <c r="J325" s="372" t="s">
        <v>395</v>
      </c>
      <c r="K325" s="372" t="s">
        <v>395</v>
      </c>
      <c r="L325" s="312" t="s">
        <v>395</v>
      </c>
      <c r="M325" s="372"/>
      <c r="N325" s="372"/>
      <c r="O325" s="372"/>
      <c r="P325" s="369"/>
      <c r="Q325" s="196" t="s">
        <v>27</v>
      </c>
      <c r="R325" s="196"/>
      <c r="S325" s="90"/>
      <c r="T325" s="90"/>
      <c r="U325" s="325"/>
    </row>
    <row r="326" spans="1:21" ht="79.900000000000006" customHeight="1" x14ac:dyDescent="0.3">
      <c r="A326" s="215"/>
      <c r="B326" s="196">
        <v>109</v>
      </c>
      <c r="C326" s="374" t="s">
        <v>4195</v>
      </c>
      <c r="D326" s="374" t="s">
        <v>222</v>
      </c>
      <c r="E326" s="369">
        <v>1</v>
      </c>
      <c r="F326" s="370" t="s">
        <v>395</v>
      </c>
      <c r="G326" s="370" t="s">
        <v>395</v>
      </c>
      <c r="H326" s="370" t="s">
        <v>395</v>
      </c>
      <c r="I326" s="370" t="s">
        <v>395</v>
      </c>
      <c r="J326" s="372" t="s">
        <v>395</v>
      </c>
      <c r="K326" s="372" t="s">
        <v>395</v>
      </c>
      <c r="L326" s="312" t="s">
        <v>395</v>
      </c>
      <c r="M326" s="370" t="s">
        <v>395</v>
      </c>
      <c r="N326" s="370" t="s">
        <v>395</v>
      </c>
      <c r="O326" s="370" t="s">
        <v>395</v>
      </c>
      <c r="P326" s="370" t="s">
        <v>395</v>
      </c>
      <c r="Q326" s="196" t="s">
        <v>27</v>
      </c>
      <c r="R326" s="196"/>
      <c r="S326" s="90"/>
      <c r="T326" s="90"/>
      <c r="U326" s="325"/>
    </row>
    <row r="327" spans="1:21" ht="79.900000000000006" customHeight="1" x14ac:dyDescent="0.3">
      <c r="A327" s="215"/>
      <c r="B327" s="196">
        <v>109</v>
      </c>
      <c r="C327" s="374"/>
      <c r="D327" s="374" t="s">
        <v>221</v>
      </c>
      <c r="E327" s="369">
        <v>0</v>
      </c>
      <c r="F327" s="370" t="s">
        <v>395</v>
      </c>
      <c r="G327" s="370" t="s">
        <v>395</v>
      </c>
      <c r="H327" s="370" t="s">
        <v>395</v>
      </c>
      <c r="I327" s="370" t="s">
        <v>395</v>
      </c>
      <c r="J327" s="372" t="s">
        <v>395</v>
      </c>
      <c r="K327" s="372" t="s">
        <v>395</v>
      </c>
      <c r="L327" s="312" t="s">
        <v>395</v>
      </c>
      <c r="M327" s="370" t="s">
        <v>395</v>
      </c>
      <c r="N327" s="370" t="s">
        <v>395</v>
      </c>
      <c r="O327" s="370" t="s">
        <v>395</v>
      </c>
      <c r="P327" s="370" t="s">
        <v>395</v>
      </c>
      <c r="Q327" s="196" t="s">
        <v>27</v>
      </c>
      <c r="R327" s="196"/>
      <c r="S327" s="90"/>
      <c r="T327" s="90"/>
      <c r="U327" s="325"/>
    </row>
    <row r="328" spans="1:21" ht="79.900000000000006" customHeight="1" x14ac:dyDescent="0.3">
      <c r="A328" s="215"/>
      <c r="B328" s="196">
        <v>109</v>
      </c>
      <c r="C328" s="374"/>
      <c r="D328" s="374" t="s">
        <v>469</v>
      </c>
      <c r="E328" s="369">
        <v>0</v>
      </c>
      <c r="F328" s="370" t="s">
        <v>395</v>
      </c>
      <c r="G328" s="370" t="s">
        <v>395</v>
      </c>
      <c r="H328" s="370" t="s">
        <v>395</v>
      </c>
      <c r="I328" s="370" t="s">
        <v>395</v>
      </c>
      <c r="J328" s="372" t="s">
        <v>395</v>
      </c>
      <c r="K328" s="372" t="s">
        <v>395</v>
      </c>
      <c r="L328" s="312" t="s">
        <v>395</v>
      </c>
      <c r="M328" s="370" t="s">
        <v>395</v>
      </c>
      <c r="N328" s="370" t="s">
        <v>395</v>
      </c>
      <c r="O328" s="370" t="s">
        <v>395</v>
      </c>
      <c r="P328" s="370" t="s">
        <v>395</v>
      </c>
      <c r="Q328" s="196" t="s">
        <v>27</v>
      </c>
      <c r="R328" s="196"/>
      <c r="S328" s="90"/>
      <c r="T328" s="90"/>
      <c r="U328" s="325"/>
    </row>
    <row r="329" spans="1:21" ht="79.900000000000006" customHeight="1" x14ac:dyDescent="0.3">
      <c r="A329" s="215"/>
      <c r="B329" s="196">
        <f>SUBTOTAL(103,$C$2:C329)</f>
        <v>110</v>
      </c>
      <c r="C329" s="210" t="s">
        <v>4157</v>
      </c>
      <c r="D329" s="210" t="s">
        <v>5</v>
      </c>
      <c r="E329" s="369">
        <v>1</v>
      </c>
      <c r="F329" s="369"/>
      <c r="G329" s="369"/>
      <c r="H329" s="369"/>
      <c r="I329" s="369"/>
      <c r="J329" s="372" t="s">
        <v>395</v>
      </c>
      <c r="K329" s="372" t="s">
        <v>395</v>
      </c>
      <c r="L329" s="372" t="s">
        <v>395</v>
      </c>
      <c r="M329" s="369"/>
      <c r="N329" s="369"/>
      <c r="O329" s="369"/>
      <c r="P329" s="369"/>
      <c r="Q329" s="196" t="s">
        <v>27</v>
      </c>
      <c r="R329" s="196"/>
      <c r="S329" s="90"/>
      <c r="T329" s="90"/>
      <c r="U329" s="325"/>
    </row>
    <row r="330" spans="1:21" ht="79.900000000000006" customHeight="1" x14ac:dyDescent="0.3">
      <c r="A330" s="215"/>
      <c r="B330" s="196">
        <f>SUBTOTAL(103,$C$2:C330)</f>
        <v>110</v>
      </c>
      <c r="C330" s="210"/>
      <c r="D330" s="210" t="s">
        <v>23</v>
      </c>
      <c r="E330" s="369">
        <v>0</v>
      </c>
      <c r="F330" s="369"/>
      <c r="G330" s="369"/>
      <c r="H330" s="369"/>
      <c r="I330" s="369"/>
      <c r="J330" s="372" t="s">
        <v>395</v>
      </c>
      <c r="K330" s="372" t="s">
        <v>395</v>
      </c>
      <c r="L330" s="372" t="s">
        <v>395</v>
      </c>
      <c r="M330" s="369"/>
      <c r="N330" s="369"/>
      <c r="O330" s="369"/>
      <c r="P330" s="369"/>
      <c r="Q330" s="196" t="s">
        <v>27</v>
      </c>
      <c r="R330" s="196"/>
      <c r="S330" s="90"/>
      <c r="T330" s="90"/>
      <c r="U330" s="325"/>
    </row>
    <row r="331" spans="1:21" ht="79.900000000000006" customHeight="1" x14ac:dyDescent="0.3">
      <c r="A331" s="215"/>
      <c r="B331" s="196">
        <v>110</v>
      </c>
      <c r="C331" s="210"/>
      <c r="D331" s="210" t="s">
        <v>3539</v>
      </c>
      <c r="E331" s="369">
        <v>0</v>
      </c>
      <c r="F331" s="369"/>
      <c r="G331" s="369"/>
      <c r="H331" s="369"/>
      <c r="I331" s="369"/>
      <c r="J331" s="372" t="s">
        <v>395</v>
      </c>
      <c r="K331" s="372" t="s">
        <v>395</v>
      </c>
      <c r="L331" s="372" t="s">
        <v>395</v>
      </c>
      <c r="M331" s="369"/>
      <c r="N331" s="369"/>
      <c r="O331" s="369"/>
      <c r="P331" s="369"/>
      <c r="Q331" s="196" t="s">
        <v>27</v>
      </c>
      <c r="R331" s="196"/>
      <c r="S331" s="90"/>
      <c r="T331" s="90"/>
      <c r="U331" s="325"/>
    </row>
    <row r="332" spans="1:21" ht="79.900000000000006" customHeight="1" x14ac:dyDescent="0.3">
      <c r="A332" s="215"/>
      <c r="B332" s="196">
        <v>111</v>
      </c>
      <c r="C332" s="374" t="s">
        <v>4168</v>
      </c>
      <c r="D332" s="374" t="s">
        <v>4169</v>
      </c>
      <c r="E332" s="369">
        <v>1</v>
      </c>
      <c r="F332" s="372" t="s">
        <v>395</v>
      </c>
      <c r="G332" s="372" t="s">
        <v>395</v>
      </c>
      <c r="H332" s="372" t="s">
        <v>395</v>
      </c>
      <c r="I332" s="372" t="s">
        <v>395</v>
      </c>
      <c r="J332" s="372" t="s">
        <v>395</v>
      </c>
      <c r="K332" s="372" t="s">
        <v>395</v>
      </c>
      <c r="L332" s="372" t="s">
        <v>395</v>
      </c>
      <c r="M332" s="372" t="s">
        <v>395</v>
      </c>
      <c r="N332" s="372" t="s">
        <v>395</v>
      </c>
      <c r="O332" s="372" t="s">
        <v>395</v>
      </c>
      <c r="P332" s="372" t="s">
        <v>395</v>
      </c>
      <c r="Q332" s="196" t="s">
        <v>27</v>
      </c>
      <c r="R332" s="196"/>
      <c r="S332" s="90"/>
      <c r="T332" s="90"/>
      <c r="U332" s="325"/>
    </row>
    <row r="333" spans="1:21" ht="79.900000000000006" customHeight="1" x14ac:dyDescent="0.3">
      <c r="A333" s="215"/>
      <c r="B333" s="196">
        <v>111</v>
      </c>
      <c r="C333" s="374"/>
      <c r="D333" s="374" t="s">
        <v>4170</v>
      </c>
      <c r="E333" s="369">
        <v>0</v>
      </c>
      <c r="F333" s="372" t="s">
        <v>395</v>
      </c>
      <c r="G333" s="372" t="s">
        <v>395</v>
      </c>
      <c r="H333" s="372" t="s">
        <v>395</v>
      </c>
      <c r="I333" s="372" t="s">
        <v>395</v>
      </c>
      <c r="J333" s="372" t="s">
        <v>395</v>
      </c>
      <c r="K333" s="372" t="s">
        <v>395</v>
      </c>
      <c r="L333" s="372" t="s">
        <v>395</v>
      </c>
      <c r="M333" s="372" t="s">
        <v>395</v>
      </c>
      <c r="N333" s="372" t="s">
        <v>395</v>
      </c>
      <c r="O333" s="372" t="s">
        <v>395</v>
      </c>
      <c r="P333" s="372" t="s">
        <v>395</v>
      </c>
      <c r="Q333" s="196" t="s">
        <v>27</v>
      </c>
      <c r="R333" s="196"/>
      <c r="S333" s="90"/>
      <c r="T333" s="90"/>
      <c r="U333" s="325"/>
    </row>
    <row r="334" spans="1:21" ht="79.900000000000006" customHeight="1" x14ac:dyDescent="0.3">
      <c r="A334" s="215"/>
      <c r="B334" s="196">
        <v>111</v>
      </c>
      <c r="C334" s="374"/>
      <c r="D334" s="374" t="s">
        <v>4171</v>
      </c>
      <c r="E334" s="369">
        <v>0</v>
      </c>
      <c r="F334" s="372" t="s">
        <v>395</v>
      </c>
      <c r="G334" s="372" t="s">
        <v>395</v>
      </c>
      <c r="H334" s="372" t="s">
        <v>395</v>
      </c>
      <c r="I334" s="372" t="s">
        <v>395</v>
      </c>
      <c r="J334" s="372" t="s">
        <v>395</v>
      </c>
      <c r="K334" s="372" t="s">
        <v>395</v>
      </c>
      <c r="L334" s="372" t="s">
        <v>395</v>
      </c>
      <c r="M334" s="372" t="s">
        <v>395</v>
      </c>
      <c r="N334" s="372" t="s">
        <v>395</v>
      </c>
      <c r="O334" s="372" t="s">
        <v>395</v>
      </c>
      <c r="P334" s="372" t="s">
        <v>395</v>
      </c>
      <c r="Q334" s="196" t="s">
        <v>27</v>
      </c>
      <c r="R334" s="196"/>
      <c r="S334" s="90"/>
      <c r="T334" s="90"/>
      <c r="U334" s="325"/>
    </row>
    <row r="335" spans="1:21" ht="79.900000000000006" customHeight="1" x14ac:dyDescent="0.3">
      <c r="A335" s="215"/>
      <c r="B335" s="196">
        <v>112</v>
      </c>
      <c r="C335" s="374" t="s">
        <v>4249</v>
      </c>
      <c r="D335" s="374" t="s">
        <v>26</v>
      </c>
      <c r="E335" s="369">
        <v>1</v>
      </c>
      <c r="F335" s="372" t="s">
        <v>395</v>
      </c>
      <c r="G335" s="372" t="s">
        <v>395</v>
      </c>
      <c r="H335" s="372" t="s">
        <v>395</v>
      </c>
      <c r="I335" s="372" t="s">
        <v>395</v>
      </c>
      <c r="J335" s="372"/>
      <c r="K335" s="372"/>
      <c r="L335" s="372"/>
      <c r="M335" s="372"/>
      <c r="N335" s="372"/>
      <c r="O335" s="372"/>
      <c r="P335" s="372"/>
      <c r="Q335" s="196" t="s">
        <v>27</v>
      </c>
      <c r="R335" s="196"/>
      <c r="S335" s="90"/>
      <c r="T335" s="90"/>
      <c r="U335" s="325"/>
    </row>
    <row r="336" spans="1:21" ht="79.900000000000006" customHeight="1" x14ac:dyDescent="0.3">
      <c r="A336" s="215"/>
      <c r="B336" s="196">
        <v>112</v>
      </c>
      <c r="C336" s="374"/>
      <c r="D336" s="374" t="s">
        <v>18</v>
      </c>
      <c r="E336" s="369">
        <v>0</v>
      </c>
      <c r="F336" s="372" t="s">
        <v>395</v>
      </c>
      <c r="G336" s="372" t="s">
        <v>395</v>
      </c>
      <c r="H336" s="372" t="s">
        <v>395</v>
      </c>
      <c r="I336" s="372" t="s">
        <v>395</v>
      </c>
      <c r="J336" s="372"/>
      <c r="K336" s="372"/>
      <c r="L336" s="372"/>
      <c r="M336" s="372"/>
      <c r="N336" s="372"/>
      <c r="O336" s="372"/>
      <c r="P336" s="372"/>
      <c r="Q336" s="196" t="s">
        <v>27</v>
      </c>
      <c r="R336" s="196"/>
      <c r="S336" s="90"/>
      <c r="T336" s="90"/>
      <c r="U336" s="325"/>
    </row>
    <row r="337" spans="1:21" ht="79.900000000000006" customHeight="1" x14ac:dyDescent="0.3">
      <c r="A337" s="215"/>
      <c r="B337" s="196">
        <v>112</v>
      </c>
      <c r="C337" s="374"/>
      <c r="D337" s="374" t="s">
        <v>4250</v>
      </c>
      <c r="E337" s="369">
        <v>0</v>
      </c>
      <c r="F337" s="372" t="s">
        <v>395</v>
      </c>
      <c r="G337" s="372" t="s">
        <v>395</v>
      </c>
      <c r="H337" s="372" t="s">
        <v>395</v>
      </c>
      <c r="I337" s="372" t="s">
        <v>395</v>
      </c>
      <c r="J337" s="372"/>
      <c r="K337" s="372"/>
      <c r="L337" s="372"/>
      <c r="M337" s="372"/>
      <c r="N337" s="372"/>
      <c r="O337" s="372"/>
      <c r="P337" s="372"/>
      <c r="Q337" s="196" t="s">
        <v>27</v>
      </c>
      <c r="R337" s="196"/>
      <c r="S337" s="90"/>
      <c r="T337" s="90"/>
      <c r="U337" s="325"/>
    </row>
    <row r="338" spans="1:21" ht="79.900000000000006" customHeight="1" x14ac:dyDescent="0.3">
      <c r="A338" s="215"/>
      <c r="B338" s="196">
        <v>113</v>
      </c>
      <c r="C338" s="374" t="s">
        <v>4104</v>
      </c>
      <c r="D338" s="374" t="s">
        <v>4121</v>
      </c>
      <c r="E338" s="372">
        <v>1</v>
      </c>
      <c r="F338" s="370"/>
      <c r="G338" s="370"/>
      <c r="H338" s="370"/>
      <c r="I338" s="370"/>
      <c r="J338" s="372" t="s">
        <v>395</v>
      </c>
      <c r="K338" s="372" t="s">
        <v>395</v>
      </c>
      <c r="L338" s="312" t="s">
        <v>395</v>
      </c>
      <c r="M338" s="372"/>
      <c r="N338" s="372"/>
      <c r="O338" s="372"/>
      <c r="P338" s="369"/>
      <c r="Q338" s="196" t="s">
        <v>27</v>
      </c>
      <c r="R338" s="196"/>
      <c r="S338" s="90"/>
      <c r="T338" s="90"/>
      <c r="U338" s="325"/>
    </row>
    <row r="339" spans="1:21" ht="79.900000000000006" customHeight="1" x14ac:dyDescent="0.3">
      <c r="A339" s="215"/>
      <c r="B339" s="196">
        <v>113</v>
      </c>
      <c r="C339" s="374"/>
      <c r="D339" s="374" t="s">
        <v>2765</v>
      </c>
      <c r="E339" s="372">
        <v>0</v>
      </c>
      <c r="F339" s="370"/>
      <c r="G339" s="370"/>
      <c r="H339" s="370"/>
      <c r="I339" s="370"/>
      <c r="J339" s="372" t="s">
        <v>395</v>
      </c>
      <c r="K339" s="372" t="s">
        <v>395</v>
      </c>
      <c r="L339" s="312" t="s">
        <v>395</v>
      </c>
      <c r="M339" s="372"/>
      <c r="N339" s="372"/>
      <c r="O339" s="372"/>
      <c r="P339" s="369"/>
      <c r="Q339" s="196" t="s">
        <v>27</v>
      </c>
      <c r="R339" s="196"/>
      <c r="S339" s="90"/>
      <c r="T339" s="90"/>
      <c r="U339" s="325"/>
    </row>
    <row r="340" spans="1:21" ht="79.900000000000006" customHeight="1" x14ac:dyDescent="0.3">
      <c r="A340" s="215"/>
      <c r="B340" s="196">
        <v>113</v>
      </c>
      <c r="C340" s="374"/>
      <c r="D340" s="374" t="s">
        <v>2766</v>
      </c>
      <c r="E340" s="372">
        <v>0</v>
      </c>
      <c r="F340" s="370"/>
      <c r="G340" s="370"/>
      <c r="H340" s="370"/>
      <c r="I340" s="370"/>
      <c r="J340" s="372" t="s">
        <v>395</v>
      </c>
      <c r="K340" s="372" t="s">
        <v>395</v>
      </c>
      <c r="L340" s="312" t="s">
        <v>395</v>
      </c>
      <c r="M340" s="372"/>
      <c r="N340" s="372"/>
      <c r="O340" s="372"/>
      <c r="P340" s="369"/>
      <c r="Q340" s="196" t="s">
        <v>27</v>
      </c>
      <c r="R340" s="196"/>
      <c r="S340" s="90"/>
      <c r="T340" s="90"/>
      <c r="U340" s="325"/>
    </row>
    <row r="341" spans="1:21" ht="79.900000000000006" customHeight="1" x14ac:dyDescent="0.3">
      <c r="A341" s="215"/>
      <c r="B341" s="196">
        <v>114</v>
      </c>
      <c r="C341" s="374" t="s">
        <v>4307</v>
      </c>
      <c r="D341" s="374" t="s">
        <v>4306</v>
      </c>
      <c r="E341" s="372">
        <v>1</v>
      </c>
      <c r="F341" s="372" t="s">
        <v>395</v>
      </c>
      <c r="G341" s="372" t="s">
        <v>395</v>
      </c>
      <c r="H341" s="372" t="s">
        <v>395</v>
      </c>
      <c r="I341" s="372" t="s">
        <v>395</v>
      </c>
      <c r="J341" s="372" t="s">
        <v>395</v>
      </c>
      <c r="K341" s="372" t="s">
        <v>395</v>
      </c>
      <c r="L341" s="312" t="s">
        <v>395</v>
      </c>
      <c r="M341" s="372" t="s">
        <v>395</v>
      </c>
      <c r="N341" s="372" t="s">
        <v>395</v>
      </c>
      <c r="O341" s="372" t="s">
        <v>395</v>
      </c>
      <c r="P341" s="372" t="s">
        <v>395</v>
      </c>
      <c r="Q341" s="196" t="s">
        <v>27</v>
      </c>
      <c r="R341" s="196"/>
      <c r="S341" s="90"/>
      <c r="T341" s="90"/>
      <c r="U341" s="325"/>
    </row>
    <row r="342" spans="1:21" ht="79.900000000000006" customHeight="1" x14ac:dyDescent="0.3">
      <c r="A342" s="215"/>
      <c r="B342" s="196">
        <v>114</v>
      </c>
      <c r="C342" s="374"/>
      <c r="D342" s="374" t="s">
        <v>3345</v>
      </c>
      <c r="E342" s="372">
        <v>0</v>
      </c>
      <c r="F342" s="372" t="s">
        <v>395</v>
      </c>
      <c r="G342" s="372" t="s">
        <v>395</v>
      </c>
      <c r="H342" s="372" t="s">
        <v>395</v>
      </c>
      <c r="I342" s="372" t="s">
        <v>395</v>
      </c>
      <c r="J342" s="372" t="s">
        <v>395</v>
      </c>
      <c r="K342" s="372" t="s">
        <v>395</v>
      </c>
      <c r="L342" s="312" t="s">
        <v>395</v>
      </c>
      <c r="M342" s="372" t="s">
        <v>395</v>
      </c>
      <c r="N342" s="372" t="s">
        <v>395</v>
      </c>
      <c r="O342" s="372" t="s">
        <v>395</v>
      </c>
      <c r="P342" s="372" t="s">
        <v>395</v>
      </c>
      <c r="Q342" s="196" t="s">
        <v>27</v>
      </c>
      <c r="R342" s="196"/>
      <c r="S342" s="90"/>
      <c r="T342" s="90"/>
      <c r="U342" s="325"/>
    </row>
    <row r="343" spans="1:21" ht="79.900000000000006" customHeight="1" x14ac:dyDescent="0.3">
      <c r="A343" s="215"/>
      <c r="B343" s="196">
        <v>114</v>
      </c>
      <c r="C343" s="374"/>
      <c r="D343" s="374" t="s">
        <v>3346</v>
      </c>
      <c r="E343" s="372">
        <v>0</v>
      </c>
      <c r="F343" s="372" t="s">
        <v>395</v>
      </c>
      <c r="G343" s="372" t="s">
        <v>395</v>
      </c>
      <c r="H343" s="372" t="s">
        <v>395</v>
      </c>
      <c r="I343" s="372" t="s">
        <v>395</v>
      </c>
      <c r="J343" s="372" t="s">
        <v>395</v>
      </c>
      <c r="K343" s="372" t="s">
        <v>395</v>
      </c>
      <c r="L343" s="312" t="s">
        <v>395</v>
      </c>
      <c r="M343" s="372" t="s">
        <v>395</v>
      </c>
      <c r="N343" s="372" t="s">
        <v>395</v>
      </c>
      <c r="O343" s="372" t="s">
        <v>395</v>
      </c>
      <c r="P343" s="372" t="s">
        <v>395</v>
      </c>
      <c r="Q343" s="196" t="s">
        <v>27</v>
      </c>
      <c r="R343" s="196"/>
      <c r="S343" s="90"/>
      <c r="T343" s="90"/>
      <c r="U343" s="325"/>
    </row>
    <row r="344" spans="1:21" ht="79.900000000000006" customHeight="1" x14ac:dyDescent="0.3">
      <c r="A344" s="215"/>
      <c r="B344" s="196"/>
      <c r="C344" s="210"/>
      <c r="D344" s="210"/>
      <c r="E344" s="369"/>
      <c r="F344" s="369"/>
      <c r="G344" s="369"/>
      <c r="H344" s="369"/>
      <c r="I344" s="369"/>
      <c r="J344" s="372"/>
      <c r="K344" s="372"/>
      <c r="L344" s="372"/>
      <c r="M344" s="369"/>
      <c r="N344" s="369"/>
      <c r="O344" s="369"/>
      <c r="P344" s="369"/>
      <c r="Q344" s="196"/>
      <c r="R344" s="196"/>
      <c r="S344" s="90"/>
      <c r="T344" s="90"/>
      <c r="U344" s="325"/>
    </row>
    <row r="345" spans="1:21" ht="18.75" x14ac:dyDescent="0.3">
      <c r="A345" s="269"/>
      <c r="B345" s="269"/>
      <c r="C345" s="388"/>
      <c r="D345" s="388"/>
      <c r="E345" s="319">
        <f t="shared" ref="E345:P345" si="0">COUNTA(E2:E344)/3</f>
        <v>114</v>
      </c>
      <c r="F345" s="319">
        <f t="shared" si="0"/>
        <v>106</v>
      </c>
      <c r="G345" s="319">
        <f t="shared" si="0"/>
        <v>106</v>
      </c>
      <c r="H345" s="319">
        <f t="shared" si="0"/>
        <v>105</v>
      </c>
      <c r="I345" s="319">
        <f t="shared" si="0"/>
        <v>105</v>
      </c>
      <c r="J345" s="319">
        <f t="shared" si="0"/>
        <v>88</v>
      </c>
      <c r="K345" s="319">
        <f t="shared" si="0"/>
        <v>88</v>
      </c>
      <c r="L345" s="319">
        <f t="shared" si="0"/>
        <v>86</v>
      </c>
      <c r="M345" s="319">
        <f t="shared" si="0"/>
        <v>87</v>
      </c>
      <c r="N345" s="319">
        <f t="shared" si="0"/>
        <v>87</v>
      </c>
      <c r="O345" s="319">
        <f t="shared" si="0"/>
        <v>87</v>
      </c>
      <c r="P345" s="319">
        <f t="shared" si="0"/>
        <v>87</v>
      </c>
      <c r="Q345" s="319"/>
      <c r="R345" s="324"/>
      <c r="S345" s="340"/>
      <c r="T345" s="340"/>
    </row>
  </sheetData>
  <autoFilter ref="B1:T345" xr:uid="{00000000-0009-0000-0000-000002000000}"/>
  <pageMargins left="0.70866141732283472" right="0.70866141732283472" top="0.74803149606299213" bottom="0.74803149606299213" header="0.31496062992125984" footer="0.31496062992125984"/>
  <pageSetup paperSize="9" scale="31"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AD282"/>
  <sheetViews>
    <sheetView view="pageBreakPreview" topLeftCell="B1" zoomScale="70" zoomScaleNormal="70" zoomScaleSheetLayoutView="70" workbookViewId="0">
      <pane ySplit="1" topLeftCell="A2" activePane="bottomLeft" state="frozen"/>
      <selection activeCell="H8" sqref="H8"/>
      <selection pane="bottomLeft" activeCell="Q2" sqref="Q2:Q262"/>
    </sheetView>
  </sheetViews>
  <sheetFormatPr defaultColWidth="9.140625" defaultRowHeight="79.900000000000006" customHeight="1" x14ac:dyDescent="0.3"/>
  <cols>
    <col min="1" max="1" width="12" style="76" hidden="1" customWidth="1"/>
    <col min="2" max="2" width="5.7109375" style="79" customWidth="1"/>
    <col min="3" max="3" width="100.7109375" style="364" customWidth="1"/>
    <col min="4" max="4" width="50.7109375" style="364" customWidth="1"/>
    <col min="5" max="5" width="8.7109375" style="187" customWidth="1"/>
    <col min="6" max="12" width="8.7109375" style="375" customWidth="1"/>
    <col min="13" max="16" width="8.7109375" style="417" customWidth="1"/>
    <col min="17" max="17" width="33.85546875" style="320" customWidth="1"/>
    <col min="18" max="18" width="37.42578125" style="320" customWidth="1"/>
    <col min="19" max="19" width="35.5703125" style="341" customWidth="1"/>
    <col min="20" max="20" width="42.5703125" style="341" customWidth="1"/>
    <col min="21" max="16384" width="9.140625" style="67"/>
  </cols>
  <sheetData>
    <row r="1" spans="1:20" ht="162" customHeight="1" x14ac:dyDescent="0.2">
      <c r="A1" s="218" t="s">
        <v>0</v>
      </c>
      <c r="B1" s="189" t="s">
        <v>868</v>
      </c>
      <c r="C1" s="376" t="s">
        <v>1</v>
      </c>
      <c r="D1" s="376" t="s">
        <v>3</v>
      </c>
      <c r="E1" s="360" t="s">
        <v>450</v>
      </c>
      <c r="F1" s="191" t="s">
        <v>2955</v>
      </c>
      <c r="G1" s="191" t="s">
        <v>2948</v>
      </c>
      <c r="H1" s="191" t="s">
        <v>2949</v>
      </c>
      <c r="I1" s="191" t="s">
        <v>2950</v>
      </c>
      <c r="J1" s="192" t="s">
        <v>2995</v>
      </c>
      <c r="K1" s="192" t="s">
        <v>2952</v>
      </c>
      <c r="L1" s="192" t="s">
        <v>1715</v>
      </c>
      <c r="M1" s="193" t="s">
        <v>2959</v>
      </c>
      <c r="N1" s="193" t="s">
        <v>2957</v>
      </c>
      <c r="O1" s="193" t="s">
        <v>2953</v>
      </c>
      <c r="P1" s="193" t="s">
        <v>2954</v>
      </c>
      <c r="Q1" s="361" t="s">
        <v>4225</v>
      </c>
      <c r="R1" s="316" t="s">
        <v>2</v>
      </c>
      <c r="S1" s="333" t="s">
        <v>4209</v>
      </c>
      <c r="T1" s="334" t="s">
        <v>4207</v>
      </c>
    </row>
    <row r="2" spans="1:20" ht="79.900000000000006" customHeight="1" x14ac:dyDescent="0.2">
      <c r="A2" s="219">
        <v>9949</v>
      </c>
      <c r="B2" s="220">
        <f>SUBTOTAL(103,$C$2:C2)</f>
        <v>1</v>
      </c>
      <c r="C2" s="374" t="s">
        <v>3540</v>
      </c>
      <c r="D2" s="374" t="s">
        <v>4366</v>
      </c>
      <c r="E2" s="372">
        <v>1</v>
      </c>
      <c r="F2" s="372" t="s">
        <v>395</v>
      </c>
      <c r="G2" s="370" t="s">
        <v>395</v>
      </c>
      <c r="H2" s="370" t="s">
        <v>395</v>
      </c>
      <c r="I2" s="370" t="s">
        <v>395</v>
      </c>
      <c r="J2" s="370" t="s">
        <v>395</v>
      </c>
      <c r="K2" s="370" t="s">
        <v>395</v>
      </c>
      <c r="L2" s="370" t="s">
        <v>395</v>
      </c>
      <c r="M2" s="370" t="s">
        <v>395</v>
      </c>
      <c r="N2" s="370" t="s">
        <v>395</v>
      </c>
      <c r="O2" s="370" t="s">
        <v>395</v>
      </c>
      <c r="P2" s="370" t="s">
        <v>395</v>
      </c>
      <c r="Q2" s="372" t="s">
        <v>27</v>
      </c>
      <c r="R2" s="196"/>
      <c r="S2" s="90"/>
      <c r="T2" s="90"/>
    </row>
    <row r="3" spans="1:20" ht="79.900000000000006" customHeight="1" x14ac:dyDescent="0.2">
      <c r="A3" s="219">
        <v>9949</v>
      </c>
      <c r="B3" s="220">
        <f>SUBTOTAL(103,$C$2:C3)</f>
        <v>1</v>
      </c>
      <c r="C3" s="374"/>
      <c r="D3" s="374" t="s">
        <v>3604</v>
      </c>
      <c r="E3" s="372">
        <v>0</v>
      </c>
      <c r="F3" s="372" t="s">
        <v>395</v>
      </c>
      <c r="G3" s="370" t="s">
        <v>395</v>
      </c>
      <c r="H3" s="370" t="s">
        <v>395</v>
      </c>
      <c r="I3" s="370" t="s">
        <v>395</v>
      </c>
      <c r="J3" s="370" t="s">
        <v>395</v>
      </c>
      <c r="K3" s="370" t="s">
        <v>395</v>
      </c>
      <c r="L3" s="370" t="s">
        <v>395</v>
      </c>
      <c r="M3" s="370" t="s">
        <v>395</v>
      </c>
      <c r="N3" s="370" t="s">
        <v>395</v>
      </c>
      <c r="O3" s="370" t="s">
        <v>395</v>
      </c>
      <c r="P3" s="370" t="s">
        <v>395</v>
      </c>
      <c r="Q3" s="372" t="s">
        <v>27</v>
      </c>
      <c r="R3" s="196"/>
      <c r="S3" s="90"/>
      <c r="T3" s="90"/>
    </row>
    <row r="4" spans="1:20" ht="79.900000000000006" customHeight="1" x14ac:dyDescent="0.2">
      <c r="A4" s="219">
        <v>9949</v>
      </c>
      <c r="B4" s="220">
        <f>SUBTOTAL(103,$C$2:C4)</f>
        <v>1</v>
      </c>
      <c r="C4" s="374"/>
      <c r="D4" s="374" t="s">
        <v>3605</v>
      </c>
      <c r="E4" s="372">
        <v>0</v>
      </c>
      <c r="F4" s="372" t="s">
        <v>395</v>
      </c>
      <c r="G4" s="370" t="s">
        <v>395</v>
      </c>
      <c r="H4" s="370" t="s">
        <v>395</v>
      </c>
      <c r="I4" s="370" t="s">
        <v>395</v>
      </c>
      <c r="J4" s="370" t="s">
        <v>395</v>
      </c>
      <c r="K4" s="370" t="s">
        <v>395</v>
      </c>
      <c r="L4" s="370" t="s">
        <v>395</v>
      </c>
      <c r="M4" s="370" t="s">
        <v>395</v>
      </c>
      <c r="N4" s="370" t="s">
        <v>395</v>
      </c>
      <c r="O4" s="370" t="s">
        <v>395</v>
      </c>
      <c r="P4" s="370" t="s">
        <v>395</v>
      </c>
      <c r="Q4" s="372" t="s">
        <v>27</v>
      </c>
      <c r="R4" s="196"/>
      <c r="S4" s="90"/>
      <c r="T4" s="90"/>
    </row>
    <row r="5" spans="1:20" ht="79.900000000000006" customHeight="1" x14ac:dyDescent="0.2">
      <c r="A5" s="219"/>
      <c r="B5" s="220">
        <v>2</v>
      </c>
      <c r="C5" s="374" t="s">
        <v>203</v>
      </c>
      <c r="D5" s="374" t="s">
        <v>204</v>
      </c>
      <c r="E5" s="369">
        <v>1</v>
      </c>
      <c r="F5" s="372" t="s">
        <v>395</v>
      </c>
      <c r="G5" s="370" t="s">
        <v>395</v>
      </c>
      <c r="H5" s="370" t="s">
        <v>395</v>
      </c>
      <c r="I5" s="370" t="s">
        <v>395</v>
      </c>
      <c r="J5" s="370" t="s">
        <v>395</v>
      </c>
      <c r="K5" s="370" t="s">
        <v>395</v>
      </c>
      <c r="L5" s="370" t="s">
        <v>395</v>
      </c>
      <c r="M5" s="370" t="s">
        <v>395</v>
      </c>
      <c r="N5" s="370" t="s">
        <v>395</v>
      </c>
      <c r="O5" s="370" t="s">
        <v>395</v>
      </c>
      <c r="P5" s="370" t="s">
        <v>395</v>
      </c>
      <c r="Q5" s="196"/>
      <c r="R5" s="196"/>
      <c r="S5" s="90"/>
      <c r="T5" s="90"/>
    </row>
    <row r="6" spans="1:20" ht="79.900000000000006" customHeight="1" x14ac:dyDescent="0.2">
      <c r="A6" s="219"/>
      <c r="B6" s="220">
        <v>2</v>
      </c>
      <c r="C6" s="374"/>
      <c r="D6" s="374" t="s">
        <v>205</v>
      </c>
      <c r="E6" s="369">
        <v>0</v>
      </c>
      <c r="F6" s="372" t="s">
        <v>395</v>
      </c>
      <c r="G6" s="370" t="s">
        <v>395</v>
      </c>
      <c r="H6" s="370" t="s">
        <v>395</v>
      </c>
      <c r="I6" s="370" t="s">
        <v>395</v>
      </c>
      <c r="J6" s="370" t="s">
        <v>395</v>
      </c>
      <c r="K6" s="370" t="s">
        <v>395</v>
      </c>
      <c r="L6" s="370" t="s">
        <v>395</v>
      </c>
      <c r="M6" s="370" t="s">
        <v>395</v>
      </c>
      <c r="N6" s="370" t="s">
        <v>395</v>
      </c>
      <c r="O6" s="370" t="s">
        <v>395</v>
      </c>
      <c r="P6" s="370" t="s">
        <v>395</v>
      </c>
      <c r="Q6" s="196"/>
      <c r="R6" s="196"/>
      <c r="S6" s="90"/>
      <c r="T6" s="90"/>
    </row>
    <row r="7" spans="1:20" ht="79.900000000000006" customHeight="1" x14ac:dyDescent="0.2">
      <c r="A7" s="219"/>
      <c r="B7" s="220">
        <v>2</v>
      </c>
      <c r="C7" s="374"/>
      <c r="D7" s="374" t="s">
        <v>206</v>
      </c>
      <c r="E7" s="369">
        <v>0</v>
      </c>
      <c r="F7" s="372" t="s">
        <v>395</v>
      </c>
      <c r="G7" s="370" t="s">
        <v>395</v>
      </c>
      <c r="H7" s="370" t="s">
        <v>395</v>
      </c>
      <c r="I7" s="370" t="s">
        <v>395</v>
      </c>
      <c r="J7" s="370" t="s">
        <v>395</v>
      </c>
      <c r="K7" s="370" t="s">
        <v>395</v>
      </c>
      <c r="L7" s="370" t="s">
        <v>395</v>
      </c>
      <c r="M7" s="370" t="s">
        <v>395</v>
      </c>
      <c r="N7" s="370" t="s">
        <v>395</v>
      </c>
      <c r="O7" s="370" t="s">
        <v>395</v>
      </c>
      <c r="P7" s="370" t="s">
        <v>395</v>
      </c>
      <c r="Q7" s="196"/>
      <c r="R7" s="196"/>
      <c r="S7" s="90"/>
      <c r="T7" s="90"/>
    </row>
    <row r="8" spans="1:20" ht="160.15" customHeight="1" x14ac:dyDescent="0.2">
      <c r="A8" s="219">
        <v>9953</v>
      </c>
      <c r="B8" s="220">
        <f>SUBTOTAL(103,$C$2:C8)</f>
        <v>3</v>
      </c>
      <c r="C8" s="374" t="s">
        <v>108</v>
      </c>
      <c r="D8" s="374" t="s">
        <v>4809</v>
      </c>
      <c r="E8" s="372">
        <v>1</v>
      </c>
      <c r="F8" s="372" t="s">
        <v>395</v>
      </c>
      <c r="G8" s="370" t="s">
        <v>395</v>
      </c>
      <c r="H8" s="370" t="s">
        <v>395</v>
      </c>
      <c r="I8" s="370" t="s">
        <v>395</v>
      </c>
      <c r="J8" s="370" t="s">
        <v>395</v>
      </c>
      <c r="K8" s="370" t="s">
        <v>395</v>
      </c>
      <c r="L8" s="370" t="s">
        <v>395</v>
      </c>
      <c r="M8" s="370" t="s">
        <v>395</v>
      </c>
      <c r="N8" s="370" t="s">
        <v>395</v>
      </c>
      <c r="O8" s="370" t="s">
        <v>395</v>
      </c>
      <c r="P8" s="370" t="s">
        <v>395</v>
      </c>
      <c r="Q8" s="372" t="s">
        <v>27</v>
      </c>
      <c r="R8" s="196"/>
      <c r="S8" s="90"/>
      <c r="T8" s="90"/>
    </row>
    <row r="9" spans="1:20" ht="79.900000000000006" customHeight="1" x14ac:dyDescent="0.2">
      <c r="A9" s="219">
        <v>9953</v>
      </c>
      <c r="B9" s="220">
        <f>SUBTOTAL(103,$C$2:C9)</f>
        <v>3</v>
      </c>
      <c r="C9" s="374"/>
      <c r="D9" s="374" t="s">
        <v>3606</v>
      </c>
      <c r="E9" s="372">
        <v>0</v>
      </c>
      <c r="F9" s="372" t="s">
        <v>395</v>
      </c>
      <c r="G9" s="370" t="s">
        <v>395</v>
      </c>
      <c r="H9" s="370" t="s">
        <v>395</v>
      </c>
      <c r="I9" s="370" t="s">
        <v>395</v>
      </c>
      <c r="J9" s="370" t="s">
        <v>395</v>
      </c>
      <c r="K9" s="370" t="s">
        <v>395</v>
      </c>
      <c r="L9" s="370" t="s">
        <v>395</v>
      </c>
      <c r="M9" s="370" t="s">
        <v>395</v>
      </c>
      <c r="N9" s="370" t="s">
        <v>395</v>
      </c>
      <c r="O9" s="370" t="s">
        <v>395</v>
      </c>
      <c r="P9" s="370" t="s">
        <v>395</v>
      </c>
      <c r="Q9" s="372" t="s">
        <v>27</v>
      </c>
      <c r="R9" s="196"/>
      <c r="S9" s="90"/>
      <c r="T9" s="90"/>
    </row>
    <row r="10" spans="1:20" ht="79.900000000000006" customHeight="1" x14ac:dyDescent="0.2">
      <c r="A10" s="219">
        <v>9953</v>
      </c>
      <c r="B10" s="220">
        <f>SUBTOTAL(103,$C$2:C10)</f>
        <v>3</v>
      </c>
      <c r="C10" s="374"/>
      <c r="D10" s="374" t="s">
        <v>3607</v>
      </c>
      <c r="E10" s="372">
        <v>0</v>
      </c>
      <c r="F10" s="372" t="s">
        <v>395</v>
      </c>
      <c r="G10" s="370" t="s">
        <v>395</v>
      </c>
      <c r="H10" s="370" t="s">
        <v>395</v>
      </c>
      <c r="I10" s="370" t="s">
        <v>395</v>
      </c>
      <c r="J10" s="370" t="s">
        <v>395</v>
      </c>
      <c r="K10" s="370" t="s">
        <v>395</v>
      </c>
      <c r="L10" s="370" t="s">
        <v>395</v>
      </c>
      <c r="M10" s="370" t="s">
        <v>395</v>
      </c>
      <c r="N10" s="370" t="s">
        <v>395</v>
      </c>
      <c r="O10" s="370" t="s">
        <v>395</v>
      </c>
      <c r="P10" s="370" t="s">
        <v>395</v>
      </c>
      <c r="Q10" s="372" t="s">
        <v>27</v>
      </c>
      <c r="R10" s="196"/>
      <c r="S10" s="90"/>
      <c r="T10" s="90"/>
    </row>
    <row r="11" spans="1:20" ht="214.5" customHeight="1" x14ac:dyDescent="0.2">
      <c r="A11" s="219">
        <v>9954</v>
      </c>
      <c r="B11" s="220">
        <f>SUBTOTAL(103,$C$2:C11)</f>
        <v>4</v>
      </c>
      <c r="C11" s="374" t="s">
        <v>109</v>
      </c>
      <c r="D11" s="374" t="s">
        <v>4060</v>
      </c>
      <c r="E11" s="372">
        <v>1</v>
      </c>
      <c r="F11" s="372" t="s">
        <v>395</v>
      </c>
      <c r="G11" s="370" t="s">
        <v>395</v>
      </c>
      <c r="H11" s="370" t="s">
        <v>395</v>
      </c>
      <c r="I11" s="370" t="s">
        <v>395</v>
      </c>
      <c r="J11" s="370" t="s">
        <v>395</v>
      </c>
      <c r="K11" s="370" t="s">
        <v>395</v>
      </c>
      <c r="L11" s="370" t="s">
        <v>395</v>
      </c>
      <c r="M11" s="370" t="s">
        <v>395</v>
      </c>
      <c r="N11" s="370" t="s">
        <v>395</v>
      </c>
      <c r="O11" s="370" t="s">
        <v>395</v>
      </c>
      <c r="P11" s="370" t="s">
        <v>395</v>
      </c>
      <c r="Q11" s="372" t="s">
        <v>27</v>
      </c>
      <c r="R11" s="196"/>
      <c r="S11" s="90"/>
      <c r="T11" s="90"/>
    </row>
    <row r="12" spans="1:20" ht="94.5" customHeight="1" x14ac:dyDescent="0.2">
      <c r="A12" s="219">
        <v>9954</v>
      </c>
      <c r="B12" s="220">
        <f>SUBTOTAL(103,$C$2:C12)</f>
        <v>4</v>
      </c>
      <c r="C12" s="374"/>
      <c r="D12" s="374" t="s">
        <v>3608</v>
      </c>
      <c r="E12" s="372">
        <v>0</v>
      </c>
      <c r="F12" s="372" t="s">
        <v>395</v>
      </c>
      <c r="G12" s="370" t="s">
        <v>395</v>
      </c>
      <c r="H12" s="370" t="s">
        <v>395</v>
      </c>
      <c r="I12" s="370" t="s">
        <v>395</v>
      </c>
      <c r="J12" s="370" t="s">
        <v>395</v>
      </c>
      <c r="K12" s="370" t="s">
        <v>395</v>
      </c>
      <c r="L12" s="370" t="s">
        <v>395</v>
      </c>
      <c r="M12" s="370" t="s">
        <v>395</v>
      </c>
      <c r="N12" s="370" t="s">
        <v>395</v>
      </c>
      <c r="O12" s="370" t="s">
        <v>395</v>
      </c>
      <c r="P12" s="370" t="s">
        <v>395</v>
      </c>
      <c r="Q12" s="372" t="s">
        <v>27</v>
      </c>
      <c r="R12" s="196"/>
      <c r="S12" s="90"/>
      <c r="T12" s="90"/>
    </row>
    <row r="13" spans="1:20" ht="93.75" x14ac:dyDescent="0.2">
      <c r="A13" s="219">
        <v>9954</v>
      </c>
      <c r="B13" s="220">
        <f>SUBTOTAL(103,$C$2:C13)</f>
        <v>4</v>
      </c>
      <c r="C13" s="374"/>
      <c r="D13" s="374" t="s">
        <v>3609</v>
      </c>
      <c r="E13" s="372">
        <v>0</v>
      </c>
      <c r="F13" s="372" t="s">
        <v>395</v>
      </c>
      <c r="G13" s="370" t="s">
        <v>395</v>
      </c>
      <c r="H13" s="370" t="s">
        <v>395</v>
      </c>
      <c r="I13" s="370" t="s">
        <v>395</v>
      </c>
      <c r="J13" s="370" t="s">
        <v>395</v>
      </c>
      <c r="K13" s="370" t="s">
        <v>395</v>
      </c>
      <c r="L13" s="370" t="s">
        <v>395</v>
      </c>
      <c r="M13" s="370" t="s">
        <v>395</v>
      </c>
      <c r="N13" s="370" t="s">
        <v>395</v>
      </c>
      <c r="O13" s="370" t="s">
        <v>395</v>
      </c>
      <c r="P13" s="370" t="s">
        <v>395</v>
      </c>
      <c r="Q13" s="372" t="s">
        <v>27</v>
      </c>
      <c r="R13" s="196"/>
      <c r="S13" s="90"/>
      <c r="T13" s="90"/>
    </row>
    <row r="14" spans="1:20" ht="79.900000000000006" customHeight="1" x14ac:dyDescent="0.2">
      <c r="A14" s="219">
        <v>9957</v>
      </c>
      <c r="B14" s="220">
        <f>SUBTOTAL(103,$C$2:C14)</f>
        <v>5</v>
      </c>
      <c r="C14" s="374" t="s">
        <v>4851</v>
      </c>
      <c r="D14" s="374" t="s">
        <v>4643</v>
      </c>
      <c r="E14" s="372">
        <v>1</v>
      </c>
      <c r="F14" s="372" t="s">
        <v>395</v>
      </c>
      <c r="G14" s="370" t="s">
        <v>395</v>
      </c>
      <c r="H14" s="370" t="s">
        <v>395</v>
      </c>
      <c r="I14" s="370" t="s">
        <v>395</v>
      </c>
      <c r="J14" s="370" t="s">
        <v>395</v>
      </c>
      <c r="K14" s="370" t="s">
        <v>395</v>
      </c>
      <c r="L14" s="370" t="s">
        <v>395</v>
      </c>
      <c r="M14" s="370" t="s">
        <v>395</v>
      </c>
      <c r="N14" s="370" t="s">
        <v>395</v>
      </c>
      <c r="O14" s="370" t="s">
        <v>395</v>
      </c>
      <c r="P14" s="370" t="s">
        <v>395</v>
      </c>
      <c r="Q14" s="372" t="s">
        <v>27</v>
      </c>
      <c r="R14" s="196"/>
      <c r="S14" s="90"/>
      <c r="T14" s="90"/>
    </row>
    <row r="15" spans="1:20" ht="79.900000000000006" customHeight="1" x14ac:dyDescent="0.2">
      <c r="A15" s="219">
        <v>9957</v>
      </c>
      <c r="B15" s="220">
        <f>SUBTOTAL(103,$C$2:C15)</f>
        <v>5</v>
      </c>
      <c r="C15" s="374"/>
      <c r="D15" s="374" t="s">
        <v>3611</v>
      </c>
      <c r="E15" s="372">
        <v>0</v>
      </c>
      <c r="F15" s="372" t="s">
        <v>395</v>
      </c>
      <c r="G15" s="370" t="s">
        <v>395</v>
      </c>
      <c r="H15" s="370" t="s">
        <v>395</v>
      </c>
      <c r="I15" s="370" t="s">
        <v>395</v>
      </c>
      <c r="J15" s="370" t="s">
        <v>395</v>
      </c>
      <c r="K15" s="370" t="s">
        <v>395</v>
      </c>
      <c r="L15" s="370" t="s">
        <v>395</v>
      </c>
      <c r="M15" s="370" t="s">
        <v>395</v>
      </c>
      <c r="N15" s="370" t="s">
        <v>395</v>
      </c>
      <c r="O15" s="370" t="s">
        <v>395</v>
      </c>
      <c r="P15" s="370" t="s">
        <v>395</v>
      </c>
      <c r="Q15" s="372" t="s">
        <v>27</v>
      </c>
      <c r="R15" s="196"/>
      <c r="S15" s="90"/>
      <c r="T15" s="90"/>
    </row>
    <row r="16" spans="1:20" ht="79.900000000000006" customHeight="1" x14ac:dyDescent="0.2">
      <c r="A16" s="219">
        <v>9957</v>
      </c>
      <c r="B16" s="220">
        <f>SUBTOTAL(103,$C$2:C16)</f>
        <v>5</v>
      </c>
      <c r="C16" s="374"/>
      <c r="D16" s="374" t="s">
        <v>3612</v>
      </c>
      <c r="E16" s="372">
        <v>0</v>
      </c>
      <c r="F16" s="372" t="s">
        <v>395</v>
      </c>
      <c r="G16" s="370" t="s">
        <v>395</v>
      </c>
      <c r="H16" s="370" t="s">
        <v>395</v>
      </c>
      <c r="I16" s="370" t="s">
        <v>395</v>
      </c>
      <c r="J16" s="370" t="s">
        <v>395</v>
      </c>
      <c r="K16" s="370" t="s">
        <v>395</v>
      </c>
      <c r="L16" s="370" t="s">
        <v>395</v>
      </c>
      <c r="M16" s="370" t="s">
        <v>395</v>
      </c>
      <c r="N16" s="370" t="s">
        <v>395</v>
      </c>
      <c r="O16" s="370" t="s">
        <v>395</v>
      </c>
      <c r="P16" s="370" t="s">
        <v>395</v>
      </c>
      <c r="Q16" s="372" t="s">
        <v>27</v>
      </c>
      <c r="R16" s="196"/>
      <c r="S16" s="90"/>
      <c r="T16" s="90"/>
    </row>
    <row r="17" spans="1:20" ht="79.900000000000006" customHeight="1" x14ac:dyDescent="0.2">
      <c r="A17" s="219">
        <v>9958</v>
      </c>
      <c r="B17" s="220">
        <f>SUBTOTAL(103,$C$2:C17)</f>
        <v>6</v>
      </c>
      <c r="C17" s="374" t="s">
        <v>4852</v>
      </c>
      <c r="D17" s="374" t="s">
        <v>3612</v>
      </c>
      <c r="E17" s="372">
        <v>1</v>
      </c>
      <c r="F17" s="372" t="s">
        <v>395</v>
      </c>
      <c r="G17" s="370" t="s">
        <v>395</v>
      </c>
      <c r="H17" s="370" t="s">
        <v>395</v>
      </c>
      <c r="I17" s="370" t="s">
        <v>395</v>
      </c>
      <c r="J17" s="370" t="s">
        <v>395</v>
      </c>
      <c r="K17" s="370" t="s">
        <v>395</v>
      </c>
      <c r="L17" s="370" t="s">
        <v>395</v>
      </c>
      <c r="M17" s="370" t="s">
        <v>395</v>
      </c>
      <c r="N17" s="370" t="s">
        <v>395</v>
      </c>
      <c r="O17" s="370" t="s">
        <v>395</v>
      </c>
      <c r="P17" s="370" t="s">
        <v>395</v>
      </c>
      <c r="Q17" s="372" t="s">
        <v>27</v>
      </c>
      <c r="R17" s="196"/>
      <c r="S17" s="90"/>
      <c r="T17" s="90"/>
    </row>
    <row r="18" spans="1:20" ht="79.900000000000006" customHeight="1" x14ac:dyDescent="0.2">
      <c r="A18" s="219">
        <v>9958</v>
      </c>
      <c r="B18" s="220">
        <f>SUBTOTAL(103,$C$2:C18)</f>
        <v>6</v>
      </c>
      <c r="C18" s="374"/>
      <c r="D18" s="374" t="s">
        <v>3611</v>
      </c>
      <c r="E18" s="372">
        <v>0</v>
      </c>
      <c r="F18" s="372" t="s">
        <v>395</v>
      </c>
      <c r="G18" s="370" t="s">
        <v>395</v>
      </c>
      <c r="H18" s="370" t="s">
        <v>395</v>
      </c>
      <c r="I18" s="370" t="s">
        <v>395</v>
      </c>
      <c r="J18" s="370" t="s">
        <v>395</v>
      </c>
      <c r="K18" s="370" t="s">
        <v>395</v>
      </c>
      <c r="L18" s="370" t="s">
        <v>395</v>
      </c>
      <c r="M18" s="370" t="s">
        <v>395</v>
      </c>
      <c r="N18" s="370" t="s">
        <v>395</v>
      </c>
      <c r="O18" s="370" t="s">
        <v>395</v>
      </c>
      <c r="P18" s="370" t="s">
        <v>395</v>
      </c>
      <c r="Q18" s="372" t="s">
        <v>27</v>
      </c>
      <c r="R18" s="196"/>
      <c r="S18" s="90"/>
      <c r="T18" s="90"/>
    </row>
    <row r="19" spans="1:20" ht="79.900000000000006" customHeight="1" x14ac:dyDescent="0.2">
      <c r="A19" s="219">
        <v>9958</v>
      </c>
      <c r="B19" s="220">
        <f>SUBTOTAL(103,$C$2:C19)</f>
        <v>6</v>
      </c>
      <c r="C19" s="374"/>
      <c r="D19" s="374" t="s">
        <v>3610</v>
      </c>
      <c r="E19" s="372">
        <v>0</v>
      </c>
      <c r="F19" s="372" t="s">
        <v>395</v>
      </c>
      <c r="G19" s="370" t="s">
        <v>395</v>
      </c>
      <c r="H19" s="370" t="s">
        <v>395</v>
      </c>
      <c r="I19" s="370" t="s">
        <v>395</v>
      </c>
      <c r="J19" s="370" t="s">
        <v>395</v>
      </c>
      <c r="K19" s="370" t="s">
        <v>395</v>
      </c>
      <c r="L19" s="370" t="s">
        <v>395</v>
      </c>
      <c r="M19" s="370" t="s">
        <v>395</v>
      </c>
      <c r="N19" s="370" t="s">
        <v>395</v>
      </c>
      <c r="O19" s="370" t="s">
        <v>395</v>
      </c>
      <c r="P19" s="370" t="s">
        <v>395</v>
      </c>
      <c r="Q19" s="372" t="s">
        <v>27</v>
      </c>
      <c r="R19" s="196"/>
      <c r="S19" s="90"/>
      <c r="T19" s="90"/>
    </row>
    <row r="20" spans="1:20" ht="79.900000000000006" customHeight="1" x14ac:dyDescent="0.2">
      <c r="A20" s="219">
        <v>9959</v>
      </c>
      <c r="B20" s="220">
        <f>SUBTOTAL(103,$C$2:C20)</f>
        <v>7</v>
      </c>
      <c r="C20" s="374" t="s">
        <v>4853</v>
      </c>
      <c r="D20" s="374" t="s">
        <v>3611</v>
      </c>
      <c r="E20" s="372">
        <v>1</v>
      </c>
      <c r="F20" s="372" t="s">
        <v>395</v>
      </c>
      <c r="G20" s="370" t="s">
        <v>395</v>
      </c>
      <c r="H20" s="370" t="s">
        <v>395</v>
      </c>
      <c r="I20" s="370" t="s">
        <v>395</v>
      </c>
      <c r="J20" s="370" t="s">
        <v>395</v>
      </c>
      <c r="K20" s="370" t="s">
        <v>395</v>
      </c>
      <c r="L20" s="370" t="s">
        <v>395</v>
      </c>
      <c r="M20" s="370" t="s">
        <v>395</v>
      </c>
      <c r="N20" s="370" t="s">
        <v>395</v>
      </c>
      <c r="O20" s="370" t="s">
        <v>395</v>
      </c>
      <c r="P20" s="370" t="s">
        <v>395</v>
      </c>
      <c r="Q20" s="372" t="s">
        <v>27</v>
      </c>
      <c r="R20" s="196"/>
      <c r="S20" s="90"/>
      <c r="T20" s="90"/>
    </row>
    <row r="21" spans="1:20" ht="79.900000000000006" customHeight="1" x14ac:dyDescent="0.2">
      <c r="A21" s="219">
        <v>9959</v>
      </c>
      <c r="B21" s="220">
        <f>SUBTOTAL(103,$C$2:C21)</f>
        <v>7</v>
      </c>
      <c r="C21" s="374"/>
      <c r="D21" s="374" t="s">
        <v>3610</v>
      </c>
      <c r="E21" s="372">
        <v>0</v>
      </c>
      <c r="F21" s="372" t="s">
        <v>395</v>
      </c>
      <c r="G21" s="370" t="s">
        <v>395</v>
      </c>
      <c r="H21" s="370" t="s">
        <v>395</v>
      </c>
      <c r="I21" s="370" t="s">
        <v>395</v>
      </c>
      <c r="J21" s="370" t="s">
        <v>395</v>
      </c>
      <c r="K21" s="370" t="s">
        <v>395</v>
      </c>
      <c r="L21" s="370" t="s">
        <v>395</v>
      </c>
      <c r="M21" s="370" t="s">
        <v>395</v>
      </c>
      <c r="N21" s="370" t="s">
        <v>395</v>
      </c>
      <c r="O21" s="370" t="s">
        <v>395</v>
      </c>
      <c r="P21" s="370" t="s">
        <v>395</v>
      </c>
      <c r="Q21" s="372" t="s">
        <v>27</v>
      </c>
      <c r="R21" s="196"/>
      <c r="S21" s="90"/>
      <c r="T21" s="90"/>
    </row>
    <row r="22" spans="1:20" ht="79.900000000000006" customHeight="1" x14ac:dyDescent="0.2">
      <c r="A22" s="219">
        <v>9959</v>
      </c>
      <c r="B22" s="220">
        <f>SUBTOTAL(103,$C$2:C22)</f>
        <v>7</v>
      </c>
      <c r="C22" s="374"/>
      <c r="D22" s="374" t="s">
        <v>3612</v>
      </c>
      <c r="E22" s="372">
        <v>0</v>
      </c>
      <c r="F22" s="372" t="s">
        <v>395</v>
      </c>
      <c r="G22" s="370" t="s">
        <v>395</v>
      </c>
      <c r="H22" s="370" t="s">
        <v>395</v>
      </c>
      <c r="I22" s="370" t="s">
        <v>395</v>
      </c>
      <c r="J22" s="370" t="s">
        <v>395</v>
      </c>
      <c r="K22" s="370" t="s">
        <v>395</v>
      </c>
      <c r="L22" s="370" t="s">
        <v>395</v>
      </c>
      <c r="M22" s="370" t="s">
        <v>395</v>
      </c>
      <c r="N22" s="370" t="s">
        <v>395</v>
      </c>
      <c r="O22" s="370" t="s">
        <v>395</v>
      </c>
      <c r="P22" s="370" t="s">
        <v>395</v>
      </c>
      <c r="Q22" s="372" t="s">
        <v>27</v>
      </c>
      <c r="R22" s="196"/>
      <c r="S22" s="90"/>
      <c r="T22" s="90"/>
    </row>
    <row r="23" spans="1:20" ht="79.900000000000006" customHeight="1" x14ac:dyDescent="0.2">
      <c r="A23" s="219">
        <v>9960</v>
      </c>
      <c r="B23" s="220">
        <f>SUBTOTAL(103,$C$2:C23)</f>
        <v>8</v>
      </c>
      <c r="C23" s="374" t="s">
        <v>110</v>
      </c>
      <c r="D23" s="374" t="s">
        <v>3613</v>
      </c>
      <c r="E23" s="372">
        <v>1</v>
      </c>
      <c r="F23" s="372" t="s">
        <v>395</v>
      </c>
      <c r="G23" s="370" t="s">
        <v>395</v>
      </c>
      <c r="H23" s="370" t="s">
        <v>395</v>
      </c>
      <c r="I23" s="370" t="s">
        <v>395</v>
      </c>
      <c r="J23" s="370" t="s">
        <v>395</v>
      </c>
      <c r="K23" s="370" t="s">
        <v>395</v>
      </c>
      <c r="L23" s="370" t="s">
        <v>395</v>
      </c>
      <c r="M23" s="370" t="s">
        <v>395</v>
      </c>
      <c r="N23" s="370" t="s">
        <v>395</v>
      </c>
      <c r="O23" s="370" t="s">
        <v>395</v>
      </c>
      <c r="P23" s="370" t="s">
        <v>395</v>
      </c>
      <c r="Q23" s="372" t="s">
        <v>27</v>
      </c>
      <c r="R23" s="196"/>
      <c r="S23" s="90"/>
      <c r="T23" s="90"/>
    </row>
    <row r="24" spans="1:20" ht="79.900000000000006" customHeight="1" x14ac:dyDescent="0.2">
      <c r="A24" s="219">
        <v>9960</v>
      </c>
      <c r="B24" s="220">
        <f>SUBTOTAL(103,$C$2:C24)</f>
        <v>8</v>
      </c>
      <c r="C24" s="374"/>
      <c r="D24" s="374" t="s">
        <v>3614</v>
      </c>
      <c r="E24" s="372">
        <v>0</v>
      </c>
      <c r="F24" s="372" t="s">
        <v>395</v>
      </c>
      <c r="G24" s="370" t="s">
        <v>395</v>
      </c>
      <c r="H24" s="370" t="s">
        <v>395</v>
      </c>
      <c r="I24" s="370" t="s">
        <v>395</v>
      </c>
      <c r="J24" s="370" t="s">
        <v>395</v>
      </c>
      <c r="K24" s="370" t="s">
        <v>395</v>
      </c>
      <c r="L24" s="370" t="s">
        <v>395</v>
      </c>
      <c r="M24" s="370" t="s">
        <v>395</v>
      </c>
      <c r="N24" s="370" t="s">
        <v>395</v>
      </c>
      <c r="O24" s="370" t="s">
        <v>395</v>
      </c>
      <c r="P24" s="370" t="s">
        <v>395</v>
      </c>
      <c r="Q24" s="372" t="s">
        <v>27</v>
      </c>
      <c r="R24" s="196"/>
      <c r="S24" s="90"/>
      <c r="T24" s="90"/>
    </row>
    <row r="25" spans="1:20" ht="79.900000000000006" customHeight="1" x14ac:dyDescent="0.2">
      <c r="A25" s="219">
        <v>9960</v>
      </c>
      <c r="B25" s="220">
        <f>SUBTOTAL(103,$C$2:C25)</f>
        <v>8</v>
      </c>
      <c r="C25" s="374"/>
      <c r="D25" s="374" t="s">
        <v>3615</v>
      </c>
      <c r="E25" s="372">
        <v>0</v>
      </c>
      <c r="F25" s="372" t="s">
        <v>395</v>
      </c>
      <c r="G25" s="370" t="s">
        <v>395</v>
      </c>
      <c r="H25" s="370" t="s">
        <v>395</v>
      </c>
      <c r="I25" s="370" t="s">
        <v>395</v>
      </c>
      <c r="J25" s="370" t="s">
        <v>395</v>
      </c>
      <c r="K25" s="370" t="s">
        <v>395</v>
      </c>
      <c r="L25" s="370" t="s">
        <v>395</v>
      </c>
      <c r="M25" s="370" t="s">
        <v>395</v>
      </c>
      <c r="N25" s="370" t="s">
        <v>395</v>
      </c>
      <c r="O25" s="370" t="s">
        <v>395</v>
      </c>
      <c r="P25" s="370" t="s">
        <v>395</v>
      </c>
      <c r="Q25" s="372" t="s">
        <v>27</v>
      </c>
      <c r="R25" s="196"/>
      <c r="S25" s="90"/>
      <c r="T25" s="90"/>
    </row>
    <row r="26" spans="1:20" ht="93.75" x14ac:dyDescent="0.2">
      <c r="A26" s="219">
        <v>9962</v>
      </c>
      <c r="B26" s="220">
        <f>SUBTOTAL(103,$C$2:C26)</f>
        <v>9</v>
      </c>
      <c r="C26" s="374" t="s">
        <v>111</v>
      </c>
      <c r="D26" s="374" t="s">
        <v>4160</v>
      </c>
      <c r="E26" s="372">
        <v>0</v>
      </c>
      <c r="F26" s="372" t="s">
        <v>395</v>
      </c>
      <c r="G26" s="370" t="s">
        <v>395</v>
      </c>
      <c r="H26" s="370" t="s">
        <v>395</v>
      </c>
      <c r="I26" s="370" t="s">
        <v>395</v>
      </c>
      <c r="J26" s="370" t="s">
        <v>395</v>
      </c>
      <c r="K26" s="370" t="s">
        <v>395</v>
      </c>
      <c r="L26" s="370" t="s">
        <v>395</v>
      </c>
      <c r="M26" s="370" t="s">
        <v>395</v>
      </c>
      <c r="N26" s="370" t="s">
        <v>395</v>
      </c>
      <c r="O26" s="370" t="s">
        <v>395</v>
      </c>
      <c r="P26" s="370" t="s">
        <v>395</v>
      </c>
      <c r="Q26" s="372" t="s">
        <v>27</v>
      </c>
      <c r="R26" s="196"/>
      <c r="S26" s="90"/>
      <c r="T26" s="90"/>
    </row>
    <row r="27" spans="1:20" ht="148.15" customHeight="1" x14ac:dyDescent="0.2">
      <c r="A27" s="219">
        <v>9962</v>
      </c>
      <c r="B27" s="220">
        <f>SUBTOTAL(103,$C$2:C27)</f>
        <v>9</v>
      </c>
      <c r="C27" s="374"/>
      <c r="D27" s="374" t="s">
        <v>4196</v>
      </c>
      <c r="E27" s="372">
        <v>1</v>
      </c>
      <c r="F27" s="372" t="s">
        <v>395</v>
      </c>
      <c r="G27" s="370" t="s">
        <v>395</v>
      </c>
      <c r="H27" s="370" t="s">
        <v>395</v>
      </c>
      <c r="I27" s="370" t="s">
        <v>395</v>
      </c>
      <c r="J27" s="370" t="s">
        <v>395</v>
      </c>
      <c r="K27" s="370" t="s">
        <v>395</v>
      </c>
      <c r="L27" s="370" t="s">
        <v>395</v>
      </c>
      <c r="M27" s="370" t="s">
        <v>395</v>
      </c>
      <c r="N27" s="370" t="s">
        <v>395</v>
      </c>
      <c r="O27" s="370" t="s">
        <v>395</v>
      </c>
      <c r="P27" s="370" t="s">
        <v>395</v>
      </c>
      <c r="Q27" s="372" t="s">
        <v>27</v>
      </c>
      <c r="R27" s="196"/>
      <c r="S27" s="90"/>
      <c r="T27" s="90"/>
    </row>
    <row r="28" spans="1:20" ht="131.25" x14ac:dyDescent="0.2">
      <c r="A28" s="219">
        <v>9962</v>
      </c>
      <c r="B28" s="220">
        <f>SUBTOTAL(103,$C$2:C28)</f>
        <v>9</v>
      </c>
      <c r="C28" s="374"/>
      <c r="D28" s="374" t="s">
        <v>3616</v>
      </c>
      <c r="E28" s="372">
        <v>0</v>
      </c>
      <c r="F28" s="372" t="s">
        <v>395</v>
      </c>
      <c r="G28" s="370" t="s">
        <v>395</v>
      </c>
      <c r="H28" s="370" t="s">
        <v>395</v>
      </c>
      <c r="I28" s="370" t="s">
        <v>395</v>
      </c>
      <c r="J28" s="370" t="s">
        <v>395</v>
      </c>
      <c r="K28" s="370" t="s">
        <v>395</v>
      </c>
      <c r="L28" s="370" t="s">
        <v>395</v>
      </c>
      <c r="M28" s="370" t="s">
        <v>395</v>
      </c>
      <c r="N28" s="370" t="s">
        <v>395</v>
      </c>
      <c r="O28" s="370" t="s">
        <v>395</v>
      </c>
      <c r="P28" s="370" t="s">
        <v>395</v>
      </c>
      <c r="Q28" s="372" t="s">
        <v>27</v>
      </c>
      <c r="R28" s="196"/>
      <c r="S28" s="90"/>
      <c r="T28" s="90"/>
    </row>
    <row r="29" spans="1:20" ht="99" customHeight="1" x14ac:dyDescent="0.2">
      <c r="A29" s="219">
        <v>9964</v>
      </c>
      <c r="B29" s="220">
        <f>SUBTOTAL(103,$C$2:C29)</f>
        <v>10</v>
      </c>
      <c r="C29" s="374" t="s">
        <v>112</v>
      </c>
      <c r="D29" s="374" t="s">
        <v>4056</v>
      </c>
      <c r="E29" s="372">
        <v>1</v>
      </c>
      <c r="F29" s="372" t="s">
        <v>395</v>
      </c>
      <c r="G29" s="370" t="s">
        <v>395</v>
      </c>
      <c r="H29" s="370" t="s">
        <v>395</v>
      </c>
      <c r="I29" s="370" t="s">
        <v>395</v>
      </c>
      <c r="J29" s="370" t="s">
        <v>395</v>
      </c>
      <c r="K29" s="370" t="s">
        <v>395</v>
      </c>
      <c r="L29" s="370" t="s">
        <v>395</v>
      </c>
      <c r="M29" s="370" t="s">
        <v>395</v>
      </c>
      <c r="N29" s="370" t="s">
        <v>395</v>
      </c>
      <c r="O29" s="370" t="s">
        <v>395</v>
      </c>
      <c r="P29" s="370" t="s">
        <v>395</v>
      </c>
      <c r="Q29" s="372" t="s">
        <v>27</v>
      </c>
      <c r="R29" s="196"/>
      <c r="S29" s="90"/>
      <c r="T29" s="90"/>
    </row>
    <row r="30" spans="1:20" ht="79.900000000000006" customHeight="1" x14ac:dyDescent="0.2">
      <c r="A30" s="219">
        <v>9964</v>
      </c>
      <c r="B30" s="220">
        <f>SUBTOTAL(103,$C$2:C30)</f>
        <v>10</v>
      </c>
      <c r="C30" s="374"/>
      <c r="D30" s="374" t="s">
        <v>3617</v>
      </c>
      <c r="E30" s="372">
        <v>0</v>
      </c>
      <c r="F30" s="372" t="s">
        <v>395</v>
      </c>
      <c r="G30" s="370" t="s">
        <v>395</v>
      </c>
      <c r="H30" s="370" t="s">
        <v>395</v>
      </c>
      <c r="I30" s="370" t="s">
        <v>395</v>
      </c>
      <c r="J30" s="370" t="s">
        <v>395</v>
      </c>
      <c r="K30" s="370" t="s">
        <v>395</v>
      </c>
      <c r="L30" s="370" t="s">
        <v>395</v>
      </c>
      <c r="M30" s="370" t="s">
        <v>395</v>
      </c>
      <c r="N30" s="370" t="s">
        <v>395</v>
      </c>
      <c r="O30" s="370" t="s">
        <v>395</v>
      </c>
      <c r="P30" s="370" t="s">
        <v>395</v>
      </c>
      <c r="Q30" s="372" t="s">
        <v>27</v>
      </c>
      <c r="R30" s="196"/>
      <c r="S30" s="90"/>
      <c r="T30" s="90"/>
    </row>
    <row r="31" spans="1:20" ht="79.900000000000006" customHeight="1" x14ac:dyDescent="0.2">
      <c r="A31" s="219">
        <v>9964</v>
      </c>
      <c r="B31" s="220">
        <f>SUBTOTAL(103,$C$2:C31)</f>
        <v>10</v>
      </c>
      <c r="C31" s="374"/>
      <c r="D31" s="374" t="s">
        <v>3618</v>
      </c>
      <c r="E31" s="372">
        <v>0</v>
      </c>
      <c r="F31" s="372" t="s">
        <v>395</v>
      </c>
      <c r="G31" s="370" t="s">
        <v>395</v>
      </c>
      <c r="H31" s="370" t="s">
        <v>395</v>
      </c>
      <c r="I31" s="370" t="s">
        <v>395</v>
      </c>
      <c r="J31" s="370" t="s">
        <v>395</v>
      </c>
      <c r="K31" s="370" t="s">
        <v>395</v>
      </c>
      <c r="L31" s="370" t="s">
        <v>395</v>
      </c>
      <c r="M31" s="370" t="s">
        <v>395</v>
      </c>
      <c r="N31" s="370" t="s">
        <v>395</v>
      </c>
      <c r="O31" s="370" t="s">
        <v>395</v>
      </c>
      <c r="P31" s="370" t="s">
        <v>395</v>
      </c>
      <c r="Q31" s="372" t="s">
        <v>27</v>
      </c>
      <c r="R31" s="196"/>
      <c r="S31" s="90"/>
      <c r="T31" s="90"/>
    </row>
    <row r="32" spans="1:20" ht="79.900000000000006" customHeight="1" x14ac:dyDescent="0.2">
      <c r="A32" s="219"/>
      <c r="B32" s="220">
        <f>SUBTOTAL(103,$C$2:C32)</f>
        <v>11</v>
      </c>
      <c r="C32" s="374" t="s">
        <v>471</v>
      </c>
      <c r="D32" s="374" t="s">
        <v>23</v>
      </c>
      <c r="E32" s="372">
        <v>1</v>
      </c>
      <c r="F32" s="372" t="s">
        <v>395</v>
      </c>
      <c r="G32" s="370" t="s">
        <v>395</v>
      </c>
      <c r="H32" s="370" t="s">
        <v>395</v>
      </c>
      <c r="I32" s="370" t="s">
        <v>395</v>
      </c>
      <c r="J32" s="370" t="s">
        <v>395</v>
      </c>
      <c r="K32" s="370" t="s">
        <v>395</v>
      </c>
      <c r="L32" s="370" t="s">
        <v>395</v>
      </c>
      <c r="M32" s="370" t="s">
        <v>395</v>
      </c>
      <c r="N32" s="370" t="s">
        <v>395</v>
      </c>
      <c r="O32" s="370" t="s">
        <v>395</v>
      </c>
      <c r="P32" s="370" t="s">
        <v>395</v>
      </c>
      <c r="Q32" s="372" t="s">
        <v>27</v>
      </c>
      <c r="R32" s="196"/>
      <c r="S32" s="90"/>
      <c r="T32" s="90"/>
    </row>
    <row r="33" spans="1:20" ht="79.900000000000006" customHeight="1" x14ac:dyDescent="0.2">
      <c r="A33" s="219"/>
      <c r="B33" s="220">
        <f>SUBTOTAL(103,$C$2:C33)</f>
        <v>11</v>
      </c>
      <c r="C33" s="374"/>
      <c r="D33" s="374" t="s">
        <v>5</v>
      </c>
      <c r="E33" s="372">
        <v>0</v>
      </c>
      <c r="F33" s="372" t="s">
        <v>395</v>
      </c>
      <c r="G33" s="370" t="s">
        <v>395</v>
      </c>
      <c r="H33" s="370" t="s">
        <v>395</v>
      </c>
      <c r="I33" s="370" t="s">
        <v>395</v>
      </c>
      <c r="J33" s="370" t="s">
        <v>395</v>
      </c>
      <c r="K33" s="370" t="s">
        <v>395</v>
      </c>
      <c r="L33" s="370" t="s">
        <v>395</v>
      </c>
      <c r="M33" s="370" t="s">
        <v>395</v>
      </c>
      <c r="N33" s="370" t="s">
        <v>395</v>
      </c>
      <c r="O33" s="370" t="s">
        <v>395</v>
      </c>
      <c r="P33" s="370" t="s">
        <v>395</v>
      </c>
      <c r="Q33" s="372" t="s">
        <v>27</v>
      </c>
      <c r="R33" s="196"/>
      <c r="S33" s="90"/>
      <c r="T33" s="90"/>
    </row>
    <row r="34" spans="1:20" ht="79.900000000000006" customHeight="1" x14ac:dyDescent="0.2">
      <c r="A34" s="219"/>
      <c r="B34" s="220">
        <f>SUBTOTAL(103,$C$2:C34)</f>
        <v>11</v>
      </c>
      <c r="C34" s="374"/>
      <c r="D34" s="374" t="s">
        <v>470</v>
      </c>
      <c r="E34" s="372">
        <v>0</v>
      </c>
      <c r="F34" s="372" t="s">
        <v>395</v>
      </c>
      <c r="G34" s="370" t="s">
        <v>395</v>
      </c>
      <c r="H34" s="370" t="s">
        <v>395</v>
      </c>
      <c r="I34" s="370" t="s">
        <v>395</v>
      </c>
      <c r="J34" s="370" t="s">
        <v>395</v>
      </c>
      <c r="K34" s="370" t="s">
        <v>395</v>
      </c>
      <c r="L34" s="370" t="s">
        <v>395</v>
      </c>
      <c r="M34" s="370" t="s">
        <v>395</v>
      </c>
      <c r="N34" s="370" t="s">
        <v>395</v>
      </c>
      <c r="O34" s="370" t="s">
        <v>395</v>
      </c>
      <c r="P34" s="370" t="s">
        <v>395</v>
      </c>
      <c r="Q34" s="372" t="s">
        <v>27</v>
      </c>
      <c r="R34" s="196"/>
      <c r="S34" s="90"/>
      <c r="T34" s="90"/>
    </row>
    <row r="35" spans="1:20" ht="79.900000000000006" customHeight="1" x14ac:dyDescent="0.2">
      <c r="A35" s="219">
        <v>9965</v>
      </c>
      <c r="B35" s="220">
        <f>SUBTOTAL(103,$C$2:C35)</f>
        <v>12</v>
      </c>
      <c r="C35" s="374" t="s">
        <v>3001</v>
      </c>
      <c r="D35" s="374" t="s">
        <v>23</v>
      </c>
      <c r="E35" s="372">
        <v>1</v>
      </c>
      <c r="F35" s="372" t="s">
        <v>395</v>
      </c>
      <c r="G35" s="370" t="s">
        <v>395</v>
      </c>
      <c r="H35" s="370" t="s">
        <v>395</v>
      </c>
      <c r="I35" s="370" t="s">
        <v>395</v>
      </c>
      <c r="J35" s="370" t="s">
        <v>395</v>
      </c>
      <c r="K35" s="370" t="s">
        <v>395</v>
      </c>
      <c r="L35" s="370" t="s">
        <v>395</v>
      </c>
      <c r="M35" s="370" t="s">
        <v>395</v>
      </c>
      <c r="N35" s="370" t="s">
        <v>395</v>
      </c>
      <c r="O35" s="370" t="s">
        <v>395</v>
      </c>
      <c r="P35" s="370" t="s">
        <v>395</v>
      </c>
      <c r="Q35" s="372" t="s">
        <v>27</v>
      </c>
      <c r="R35" s="196"/>
      <c r="S35" s="90"/>
      <c r="T35" s="90"/>
    </row>
    <row r="36" spans="1:20" ht="79.900000000000006" customHeight="1" x14ac:dyDescent="0.2">
      <c r="A36" s="219">
        <v>9965</v>
      </c>
      <c r="B36" s="220">
        <f>SUBTOTAL(103,$C$2:C36)</f>
        <v>12</v>
      </c>
      <c r="C36" s="374"/>
      <c r="D36" s="374" t="s">
        <v>5</v>
      </c>
      <c r="E36" s="372">
        <v>0</v>
      </c>
      <c r="F36" s="372" t="s">
        <v>395</v>
      </c>
      <c r="G36" s="370" t="s">
        <v>395</v>
      </c>
      <c r="H36" s="370" t="s">
        <v>395</v>
      </c>
      <c r="I36" s="370" t="s">
        <v>395</v>
      </c>
      <c r="J36" s="370" t="s">
        <v>395</v>
      </c>
      <c r="K36" s="370" t="s">
        <v>395</v>
      </c>
      <c r="L36" s="370" t="s">
        <v>395</v>
      </c>
      <c r="M36" s="370" t="s">
        <v>395</v>
      </c>
      <c r="N36" s="370" t="s">
        <v>395</v>
      </c>
      <c r="O36" s="370" t="s">
        <v>395</v>
      </c>
      <c r="P36" s="370" t="s">
        <v>395</v>
      </c>
      <c r="Q36" s="372" t="s">
        <v>27</v>
      </c>
      <c r="R36" s="196"/>
      <c r="S36" s="90"/>
      <c r="T36" s="90"/>
    </row>
    <row r="37" spans="1:20" ht="79.900000000000006" customHeight="1" x14ac:dyDescent="0.2">
      <c r="A37" s="219">
        <v>9965</v>
      </c>
      <c r="B37" s="220">
        <f>SUBTOTAL(103,$C$2:C37)</f>
        <v>12</v>
      </c>
      <c r="C37" s="374"/>
      <c r="D37" s="374" t="s">
        <v>472</v>
      </c>
      <c r="E37" s="372">
        <v>0</v>
      </c>
      <c r="F37" s="372" t="s">
        <v>395</v>
      </c>
      <c r="G37" s="370" t="s">
        <v>395</v>
      </c>
      <c r="H37" s="370" t="s">
        <v>395</v>
      </c>
      <c r="I37" s="370" t="s">
        <v>395</v>
      </c>
      <c r="J37" s="370" t="s">
        <v>395</v>
      </c>
      <c r="K37" s="370" t="s">
        <v>395</v>
      </c>
      <c r="L37" s="370" t="s">
        <v>395</v>
      </c>
      <c r="M37" s="370" t="s">
        <v>395</v>
      </c>
      <c r="N37" s="370" t="s">
        <v>395</v>
      </c>
      <c r="O37" s="370" t="s">
        <v>395</v>
      </c>
      <c r="P37" s="370" t="s">
        <v>395</v>
      </c>
      <c r="Q37" s="375" t="s">
        <v>27</v>
      </c>
      <c r="R37" s="196"/>
      <c r="S37" s="90"/>
      <c r="T37" s="90"/>
    </row>
    <row r="38" spans="1:20" ht="292.89999999999998" customHeight="1" x14ac:dyDescent="0.2">
      <c r="A38" s="219">
        <v>9966</v>
      </c>
      <c r="B38" s="220">
        <f>SUBTOTAL(103,$C$2:C38)</f>
        <v>13</v>
      </c>
      <c r="C38" s="374" t="s">
        <v>2916</v>
      </c>
      <c r="D38" s="374" t="s">
        <v>4057</v>
      </c>
      <c r="E38" s="372">
        <v>1</v>
      </c>
      <c r="F38" s="372" t="s">
        <v>395</v>
      </c>
      <c r="G38" s="370" t="s">
        <v>395</v>
      </c>
      <c r="H38" s="370" t="s">
        <v>395</v>
      </c>
      <c r="I38" s="370" t="s">
        <v>395</v>
      </c>
      <c r="J38" s="370" t="s">
        <v>395</v>
      </c>
      <c r="K38" s="370" t="s">
        <v>395</v>
      </c>
      <c r="L38" s="370" t="s">
        <v>395</v>
      </c>
      <c r="M38" s="370" t="s">
        <v>395</v>
      </c>
      <c r="N38" s="370" t="s">
        <v>395</v>
      </c>
      <c r="O38" s="370" t="s">
        <v>395</v>
      </c>
      <c r="P38" s="370" t="s">
        <v>395</v>
      </c>
      <c r="Q38" s="372" t="s">
        <v>27</v>
      </c>
      <c r="R38" s="196"/>
      <c r="S38" s="90"/>
      <c r="T38" s="90"/>
    </row>
    <row r="39" spans="1:20" ht="79.900000000000006" customHeight="1" x14ac:dyDescent="0.2">
      <c r="A39" s="219">
        <v>9966</v>
      </c>
      <c r="B39" s="220">
        <f>SUBTOTAL(103,$C$2:C39)</f>
        <v>13</v>
      </c>
      <c r="C39" s="374"/>
      <c r="D39" s="374" t="s">
        <v>113</v>
      </c>
      <c r="E39" s="372">
        <v>0</v>
      </c>
      <c r="F39" s="372" t="s">
        <v>395</v>
      </c>
      <c r="G39" s="370" t="s">
        <v>395</v>
      </c>
      <c r="H39" s="370" t="s">
        <v>395</v>
      </c>
      <c r="I39" s="370" t="s">
        <v>395</v>
      </c>
      <c r="J39" s="370" t="s">
        <v>395</v>
      </c>
      <c r="K39" s="370" t="s">
        <v>395</v>
      </c>
      <c r="L39" s="370" t="s">
        <v>395</v>
      </c>
      <c r="M39" s="370" t="s">
        <v>395</v>
      </c>
      <c r="N39" s="370" t="s">
        <v>395</v>
      </c>
      <c r="O39" s="370" t="s">
        <v>395</v>
      </c>
      <c r="P39" s="370" t="s">
        <v>395</v>
      </c>
      <c r="Q39" s="372" t="s">
        <v>27</v>
      </c>
      <c r="R39" s="196"/>
      <c r="S39" s="90"/>
      <c r="T39" s="90"/>
    </row>
    <row r="40" spans="1:20" ht="79.900000000000006" customHeight="1" x14ac:dyDescent="0.2">
      <c r="A40" s="219">
        <v>9966</v>
      </c>
      <c r="B40" s="220">
        <f>SUBTOTAL(103,$C$2:C40)</f>
        <v>13</v>
      </c>
      <c r="C40" s="374"/>
      <c r="D40" s="374" t="s">
        <v>114</v>
      </c>
      <c r="E40" s="372">
        <v>0</v>
      </c>
      <c r="F40" s="372" t="s">
        <v>395</v>
      </c>
      <c r="G40" s="370" t="s">
        <v>395</v>
      </c>
      <c r="H40" s="370" t="s">
        <v>395</v>
      </c>
      <c r="I40" s="370" t="s">
        <v>395</v>
      </c>
      <c r="J40" s="370" t="s">
        <v>395</v>
      </c>
      <c r="K40" s="370" t="s">
        <v>395</v>
      </c>
      <c r="L40" s="370" t="s">
        <v>395</v>
      </c>
      <c r="M40" s="370" t="s">
        <v>395</v>
      </c>
      <c r="N40" s="370" t="s">
        <v>395</v>
      </c>
      <c r="O40" s="370" t="s">
        <v>395</v>
      </c>
      <c r="P40" s="370" t="s">
        <v>395</v>
      </c>
      <c r="Q40" s="372" t="s">
        <v>27</v>
      </c>
      <c r="R40" s="196"/>
      <c r="S40" s="90"/>
      <c r="T40" s="90"/>
    </row>
    <row r="41" spans="1:20" ht="106.5" customHeight="1" x14ac:dyDescent="0.2">
      <c r="A41" s="219">
        <v>9970</v>
      </c>
      <c r="B41" s="220">
        <f>SUBTOTAL(103,$C$2:C41)</f>
        <v>14</v>
      </c>
      <c r="C41" s="374" t="s">
        <v>115</v>
      </c>
      <c r="D41" s="374" t="s">
        <v>4058</v>
      </c>
      <c r="E41" s="372">
        <v>1</v>
      </c>
      <c r="F41" s="372" t="s">
        <v>395</v>
      </c>
      <c r="G41" s="370" t="s">
        <v>395</v>
      </c>
      <c r="H41" s="370" t="s">
        <v>395</v>
      </c>
      <c r="I41" s="370" t="s">
        <v>395</v>
      </c>
      <c r="J41" s="370" t="s">
        <v>395</v>
      </c>
      <c r="K41" s="370" t="s">
        <v>395</v>
      </c>
      <c r="L41" s="370" t="s">
        <v>395</v>
      </c>
      <c r="M41" s="370" t="s">
        <v>395</v>
      </c>
      <c r="N41" s="370" t="s">
        <v>395</v>
      </c>
      <c r="O41" s="370" t="s">
        <v>395</v>
      </c>
      <c r="P41" s="370" t="s">
        <v>395</v>
      </c>
      <c r="Q41" s="372" t="s">
        <v>27</v>
      </c>
      <c r="R41" s="196"/>
      <c r="S41" s="90"/>
      <c r="T41" s="90"/>
    </row>
    <row r="42" spans="1:20" ht="79.900000000000006" customHeight="1" x14ac:dyDescent="0.2">
      <c r="A42" s="219">
        <v>9970</v>
      </c>
      <c r="B42" s="220">
        <f>SUBTOTAL(103,$C$2:C42)</f>
        <v>14</v>
      </c>
      <c r="C42" s="374"/>
      <c r="D42" s="374" t="s">
        <v>3619</v>
      </c>
      <c r="E42" s="372">
        <v>0</v>
      </c>
      <c r="F42" s="372" t="s">
        <v>395</v>
      </c>
      <c r="G42" s="370" t="s">
        <v>395</v>
      </c>
      <c r="H42" s="370" t="s">
        <v>395</v>
      </c>
      <c r="I42" s="370" t="s">
        <v>395</v>
      </c>
      <c r="J42" s="370" t="s">
        <v>395</v>
      </c>
      <c r="K42" s="370" t="s">
        <v>395</v>
      </c>
      <c r="L42" s="370" t="s">
        <v>395</v>
      </c>
      <c r="M42" s="370" t="s">
        <v>395</v>
      </c>
      <c r="N42" s="370" t="s">
        <v>395</v>
      </c>
      <c r="O42" s="370" t="s">
        <v>395</v>
      </c>
      <c r="P42" s="370" t="s">
        <v>395</v>
      </c>
      <c r="Q42" s="372" t="s">
        <v>27</v>
      </c>
      <c r="R42" s="196"/>
      <c r="S42" s="90"/>
      <c r="T42" s="90"/>
    </row>
    <row r="43" spans="1:20" ht="79.900000000000006" customHeight="1" x14ac:dyDescent="0.2">
      <c r="A43" s="219">
        <v>9970</v>
      </c>
      <c r="B43" s="220">
        <f>SUBTOTAL(103,$C$2:C43)</f>
        <v>14</v>
      </c>
      <c r="C43" s="374"/>
      <c r="D43" s="374" t="s">
        <v>3620</v>
      </c>
      <c r="E43" s="372">
        <v>0</v>
      </c>
      <c r="F43" s="372" t="s">
        <v>395</v>
      </c>
      <c r="G43" s="370" t="s">
        <v>395</v>
      </c>
      <c r="H43" s="370" t="s">
        <v>395</v>
      </c>
      <c r="I43" s="370" t="s">
        <v>395</v>
      </c>
      <c r="J43" s="370" t="s">
        <v>395</v>
      </c>
      <c r="K43" s="370" t="s">
        <v>395</v>
      </c>
      <c r="L43" s="370" t="s">
        <v>395</v>
      </c>
      <c r="M43" s="370" t="s">
        <v>395</v>
      </c>
      <c r="N43" s="370" t="s">
        <v>395</v>
      </c>
      <c r="O43" s="370" t="s">
        <v>395</v>
      </c>
      <c r="P43" s="370" t="s">
        <v>395</v>
      </c>
      <c r="Q43" s="372" t="s">
        <v>27</v>
      </c>
      <c r="R43" s="196"/>
      <c r="S43" s="90"/>
      <c r="T43" s="90"/>
    </row>
    <row r="44" spans="1:20" ht="79.900000000000006" customHeight="1" x14ac:dyDescent="0.2">
      <c r="A44" s="219">
        <v>9971</v>
      </c>
      <c r="B44" s="220">
        <f>SUBTOTAL(103,$C$2:C44)</f>
        <v>15</v>
      </c>
      <c r="C44" s="374" t="s">
        <v>116</v>
      </c>
      <c r="D44" s="374" t="s">
        <v>4367</v>
      </c>
      <c r="E44" s="372">
        <v>1</v>
      </c>
      <c r="F44" s="372" t="s">
        <v>395</v>
      </c>
      <c r="G44" s="370" t="s">
        <v>395</v>
      </c>
      <c r="H44" s="370" t="s">
        <v>395</v>
      </c>
      <c r="I44" s="370" t="s">
        <v>395</v>
      </c>
      <c r="J44" s="370" t="s">
        <v>395</v>
      </c>
      <c r="K44" s="370" t="s">
        <v>395</v>
      </c>
      <c r="L44" s="370" t="s">
        <v>395</v>
      </c>
      <c r="M44" s="370" t="s">
        <v>395</v>
      </c>
      <c r="N44" s="370" t="s">
        <v>395</v>
      </c>
      <c r="O44" s="370" t="s">
        <v>395</v>
      </c>
      <c r="P44" s="370" t="s">
        <v>395</v>
      </c>
      <c r="Q44" s="372" t="s">
        <v>27</v>
      </c>
      <c r="R44" s="198"/>
      <c r="S44" s="337"/>
      <c r="T44" s="342"/>
    </row>
    <row r="45" spans="1:20" ht="79.900000000000006" customHeight="1" x14ac:dyDescent="0.2">
      <c r="A45" s="219">
        <v>9971</v>
      </c>
      <c r="B45" s="220">
        <f>SUBTOTAL(103,$C$2:C45)</f>
        <v>15</v>
      </c>
      <c r="C45" s="374"/>
      <c r="D45" s="374" t="s">
        <v>3621</v>
      </c>
      <c r="E45" s="372">
        <v>0</v>
      </c>
      <c r="F45" s="372" t="s">
        <v>395</v>
      </c>
      <c r="G45" s="370" t="s">
        <v>395</v>
      </c>
      <c r="H45" s="370" t="s">
        <v>395</v>
      </c>
      <c r="I45" s="370" t="s">
        <v>395</v>
      </c>
      <c r="J45" s="370" t="s">
        <v>395</v>
      </c>
      <c r="K45" s="370" t="s">
        <v>395</v>
      </c>
      <c r="L45" s="370" t="s">
        <v>395</v>
      </c>
      <c r="M45" s="370" t="s">
        <v>395</v>
      </c>
      <c r="N45" s="370" t="s">
        <v>395</v>
      </c>
      <c r="O45" s="370" t="s">
        <v>395</v>
      </c>
      <c r="P45" s="370" t="s">
        <v>395</v>
      </c>
      <c r="Q45" s="372" t="s">
        <v>27</v>
      </c>
      <c r="R45" s="196"/>
      <c r="S45" s="90"/>
      <c r="T45" s="90"/>
    </row>
    <row r="46" spans="1:20" ht="79.900000000000006" customHeight="1" x14ac:dyDescent="0.2">
      <c r="A46" s="219">
        <v>9971</v>
      </c>
      <c r="B46" s="220">
        <f>SUBTOTAL(103,$C$2:C46)</f>
        <v>15</v>
      </c>
      <c r="C46" s="374"/>
      <c r="D46" s="374" t="s">
        <v>3622</v>
      </c>
      <c r="E46" s="372">
        <v>0</v>
      </c>
      <c r="F46" s="372" t="s">
        <v>395</v>
      </c>
      <c r="G46" s="370" t="s">
        <v>395</v>
      </c>
      <c r="H46" s="370" t="s">
        <v>395</v>
      </c>
      <c r="I46" s="370" t="s">
        <v>395</v>
      </c>
      <c r="J46" s="370" t="s">
        <v>395</v>
      </c>
      <c r="K46" s="370" t="s">
        <v>395</v>
      </c>
      <c r="L46" s="370" t="s">
        <v>395</v>
      </c>
      <c r="M46" s="370" t="s">
        <v>395</v>
      </c>
      <c r="N46" s="370" t="s">
        <v>395</v>
      </c>
      <c r="O46" s="370" t="s">
        <v>395</v>
      </c>
      <c r="P46" s="370" t="s">
        <v>395</v>
      </c>
      <c r="Q46" s="372" t="s">
        <v>27</v>
      </c>
      <c r="R46" s="196"/>
      <c r="S46" s="90"/>
      <c r="T46" s="90"/>
    </row>
    <row r="47" spans="1:20" ht="79.900000000000006" customHeight="1" x14ac:dyDescent="0.2">
      <c r="A47" s="219">
        <v>9972</v>
      </c>
      <c r="B47" s="220">
        <f>SUBTOTAL(103,$C$2:C47)</f>
        <v>16</v>
      </c>
      <c r="C47" s="374" t="s">
        <v>473</v>
      </c>
      <c r="D47" s="374" t="s">
        <v>4368</v>
      </c>
      <c r="E47" s="372">
        <v>1</v>
      </c>
      <c r="F47" s="372" t="s">
        <v>395</v>
      </c>
      <c r="G47" s="370" t="s">
        <v>395</v>
      </c>
      <c r="H47" s="370" t="s">
        <v>395</v>
      </c>
      <c r="I47" s="370" t="s">
        <v>395</v>
      </c>
      <c r="J47" s="370" t="s">
        <v>395</v>
      </c>
      <c r="K47" s="370" t="s">
        <v>395</v>
      </c>
      <c r="L47" s="370" t="s">
        <v>395</v>
      </c>
      <c r="M47" s="370" t="s">
        <v>395</v>
      </c>
      <c r="N47" s="370" t="s">
        <v>395</v>
      </c>
      <c r="O47" s="370" t="s">
        <v>395</v>
      </c>
      <c r="P47" s="370" t="s">
        <v>395</v>
      </c>
      <c r="Q47" s="372" t="s">
        <v>27</v>
      </c>
      <c r="R47" s="196"/>
      <c r="S47" s="90"/>
      <c r="T47" s="90"/>
    </row>
    <row r="48" spans="1:20" ht="93.75" x14ac:dyDescent="0.2">
      <c r="A48" s="219">
        <v>9972</v>
      </c>
      <c r="B48" s="220">
        <f>SUBTOTAL(103,$C$2:C48)</f>
        <v>16</v>
      </c>
      <c r="C48" s="374"/>
      <c r="D48" s="374" t="s">
        <v>3623</v>
      </c>
      <c r="E48" s="372">
        <v>0</v>
      </c>
      <c r="F48" s="372" t="s">
        <v>395</v>
      </c>
      <c r="G48" s="370" t="s">
        <v>395</v>
      </c>
      <c r="H48" s="370" t="s">
        <v>395</v>
      </c>
      <c r="I48" s="370" t="s">
        <v>395</v>
      </c>
      <c r="J48" s="370" t="s">
        <v>395</v>
      </c>
      <c r="K48" s="370" t="s">
        <v>395</v>
      </c>
      <c r="L48" s="370" t="s">
        <v>395</v>
      </c>
      <c r="M48" s="370" t="s">
        <v>395</v>
      </c>
      <c r="N48" s="370" t="s">
        <v>395</v>
      </c>
      <c r="O48" s="370" t="s">
        <v>395</v>
      </c>
      <c r="P48" s="370" t="s">
        <v>395</v>
      </c>
      <c r="Q48" s="372" t="s">
        <v>27</v>
      </c>
      <c r="R48" s="196"/>
      <c r="S48" s="90"/>
      <c r="T48" s="90"/>
    </row>
    <row r="49" spans="1:20" ht="131.25" x14ac:dyDescent="0.2">
      <c r="A49" s="219">
        <v>9972</v>
      </c>
      <c r="B49" s="220">
        <f>SUBTOTAL(103,$C$2:C49)</f>
        <v>16</v>
      </c>
      <c r="C49" s="374"/>
      <c r="D49" s="374" t="s">
        <v>3624</v>
      </c>
      <c r="E49" s="372">
        <v>0</v>
      </c>
      <c r="F49" s="372" t="s">
        <v>395</v>
      </c>
      <c r="G49" s="370" t="s">
        <v>395</v>
      </c>
      <c r="H49" s="370" t="s">
        <v>395</v>
      </c>
      <c r="I49" s="370" t="s">
        <v>395</v>
      </c>
      <c r="J49" s="370" t="s">
        <v>395</v>
      </c>
      <c r="K49" s="370" t="s">
        <v>395</v>
      </c>
      <c r="L49" s="370" t="s">
        <v>395</v>
      </c>
      <c r="M49" s="370" t="s">
        <v>395</v>
      </c>
      <c r="N49" s="370" t="s">
        <v>395</v>
      </c>
      <c r="O49" s="370" t="s">
        <v>395</v>
      </c>
      <c r="P49" s="370" t="s">
        <v>395</v>
      </c>
      <c r="Q49" s="372" t="s">
        <v>27</v>
      </c>
      <c r="R49" s="196"/>
      <c r="S49" s="90"/>
      <c r="T49" s="90"/>
    </row>
    <row r="50" spans="1:20" ht="111.6" customHeight="1" x14ac:dyDescent="0.2">
      <c r="A50" s="219">
        <v>9976</v>
      </c>
      <c r="B50" s="220">
        <f>SUBTOTAL(103,$C$2:C50)</f>
        <v>17</v>
      </c>
      <c r="C50" s="374" t="s">
        <v>117</v>
      </c>
      <c r="D50" s="374" t="s">
        <v>421</v>
      </c>
      <c r="E50" s="372">
        <v>1</v>
      </c>
      <c r="F50" s="372" t="s">
        <v>395</v>
      </c>
      <c r="G50" s="370" t="s">
        <v>395</v>
      </c>
      <c r="H50" s="370" t="s">
        <v>395</v>
      </c>
      <c r="I50" s="370" t="s">
        <v>395</v>
      </c>
      <c r="J50" s="370" t="s">
        <v>395</v>
      </c>
      <c r="K50" s="370" t="s">
        <v>395</v>
      </c>
      <c r="L50" s="370" t="s">
        <v>395</v>
      </c>
      <c r="M50" s="370" t="s">
        <v>395</v>
      </c>
      <c r="N50" s="370" t="s">
        <v>395</v>
      </c>
      <c r="O50" s="370" t="s">
        <v>395</v>
      </c>
      <c r="P50" s="370" t="s">
        <v>395</v>
      </c>
      <c r="Q50" s="372" t="s">
        <v>27</v>
      </c>
      <c r="R50" s="196"/>
      <c r="S50" s="90"/>
      <c r="T50" s="90"/>
    </row>
    <row r="51" spans="1:20" ht="79.900000000000006" customHeight="1" x14ac:dyDescent="0.2">
      <c r="A51" s="219">
        <v>9976</v>
      </c>
      <c r="B51" s="220">
        <f>SUBTOTAL(103,$C$2:C51)</f>
        <v>17</v>
      </c>
      <c r="C51" s="374"/>
      <c r="D51" s="374" t="s">
        <v>2984</v>
      </c>
      <c r="E51" s="372">
        <v>0</v>
      </c>
      <c r="F51" s="372" t="s">
        <v>395</v>
      </c>
      <c r="G51" s="370" t="s">
        <v>395</v>
      </c>
      <c r="H51" s="370" t="s">
        <v>395</v>
      </c>
      <c r="I51" s="370" t="s">
        <v>395</v>
      </c>
      <c r="J51" s="370" t="s">
        <v>395</v>
      </c>
      <c r="K51" s="370" t="s">
        <v>395</v>
      </c>
      <c r="L51" s="370" t="s">
        <v>395</v>
      </c>
      <c r="M51" s="370" t="s">
        <v>395</v>
      </c>
      <c r="N51" s="370" t="s">
        <v>395</v>
      </c>
      <c r="O51" s="370" t="s">
        <v>395</v>
      </c>
      <c r="P51" s="370" t="s">
        <v>395</v>
      </c>
      <c r="Q51" s="372" t="s">
        <v>27</v>
      </c>
      <c r="R51" s="196"/>
      <c r="S51" s="90"/>
      <c r="T51" s="90"/>
    </row>
    <row r="52" spans="1:20" ht="79.900000000000006" customHeight="1" x14ac:dyDescent="0.2">
      <c r="A52" s="219">
        <v>9976</v>
      </c>
      <c r="B52" s="220">
        <f>SUBTOTAL(103,$C$2:C52)</f>
        <v>17</v>
      </c>
      <c r="C52" s="374"/>
      <c r="D52" s="374" t="s">
        <v>118</v>
      </c>
      <c r="E52" s="372">
        <v>0</v>
      </c>
      <c r="F52" s="372" t="s">
        <v>395</v>
      </c>
      <c r="G52" s="370" t="s">
        <v>395</v>
      </c>
      <c r="H52" s="370" t="s">
        <v>395</v>
      </c>
      <c r="I52" s="370" t="s">
        <v>395</v>
      </c>
      <c r="J52" s="370" t="s">
        <v>395</v>
      </c>
      <c r="K52" s="370" t="s">
        <v>395</v>
      </c>
      <c r="L52" s="370" t="s">
        <v>395</v>
      </c>
      <c r="M52" s="370" t="s">
        <v>395</v>
      </c>
      <c r="N52" s="370" t="s">
        <v>395</v>
      </c>
      <c r="O52" s="370" t="s">
        <v>395</v>
      </c>
      <c r="P52" s="370" t="s">
        <v>395</v>
      </c>
      <c r="Q52" s="372" t="s">
        <v>27</v>
      </c>
      <c r="R52" s="196"/>
      <c r="S52" s="90"/>
      <c r="T52" s="90"/>
    </row>
    <row r="53" spans="1:20" ht="79.900000000000006" customHeight="1" x14ac:dyDescent="0.2">
      <c r="A53" s="219">
        <v>9977</v>
      </c>
      <c r="B53" s="220">
        <f>SUBTOTAL(103,$C$2:C53)</f>
        <v>18</v>
      </c>
      <c r="C53" s="374" t="s">
        <v>119</v>
      </c>
      <c r="D53" s="374" t="s">
        <v>120</v>
      </c>
      <c r="E53" s="372">
        <v>1</v>
      </c>
      <c r="F53" s="372" t="s">
        <v>395</v>
      </c>
      <c r="G53" s="370" t="s">
        <v>395</v>
      </c>
      <c r="H53" s="370" t="s">
        <v>395</v>
      </c>
      <c r="I53" s="370" t="s">
        <v>395</v>
      </c>
      <c r="J53" s="370" t="s">
        <v>395</v>
      </c>
      <c r="K53" s="370" t="s">
        <v>395</v>
      </c>
      <c r="L53" s="370" t="s">
        <v>395</v>
      </c>
      <c r="M53" s="370" t="s">
        <v>395</v>
      </c>
      <c r="N53" s="370" t="s">
        <v>395</v>
      </c>
      <c r="O53" s="370" t="s">
        <v>395</v>
      </c>
      <c r="P53" s="370" t="s">
        <v>395</v>
      </c>
      <c r="Q53" s="196"/>
      <c r="R53" s="196"/>
      <c r="S53" s="90"/>
      <c r="T53" s="90"/>
    </row>
    <row r="54" spans="1:20" ht="79.900000000000006" customHeight="1" x14ac:dyDescent="0.2">
      <c r="A54" s="219">
        <v>9977</v>
      </c>
      <c r="B54" s="220">
        <f>SUBTOTAL(103,$C$2:C54)</f>
        <v>18</v>
      </c>
      <c r="C54" s="374"/>
      <c r="D54" s="374" t="s">
        <v>121</v>
      </c>
      <c r="E54" s="372">
        <v>0</v>
      </c>
      <c r="F54" s="372" t="s">
        <v>395</v>
      </c>
      <c r="G54" s="370" t="s">
        <v>395</v>
      </c>
      <c r="H54" s="370" t="s">
        <v>395</v>
      </c>
      <c r="I54" s="370" t="s">
        <v>395</v>
      </c>
      <c r="J54" s="370" t="s">
        <v>395</v>
      </c>
      <c r="K54" s="370" t="s">
        <v>395</v>
      </c>
      <c r="L54" s="370" t="s">
        <v>395</v>
      </c>
      <c r="M54" s="370" t="s">
        <v>395</v>
      </c>
      <c r="N54" s="370" t="s">
        <v>395</v>
      </c>
      <c r="O54" s="370" t="s">
        <v>395</v>
      </c>
      <c r="P54" s="370" t="s">
        <v>395</v>
      </c>
      <c r="Q54" s="196"/>
      <c r="R54" s="196"/>
      <c r="S54" s="90"/>
      <c r="T54" s="90"/>
    </row>
    <row r="55" spans="1:20" ht="79.900000000000006" customHeight="1" x14ac:dyDescent="0.2">
      <c r="A55" s="219">
        <v>9977</v>
      </c>
      <c r="B55" s="220">
        <f>SUBTOTAL(103,$C$2:C55)</f>
        <v>18</v>
      </c>
      <c r="C55" s="374"/>
      <c r="D55" s="374" t="s">
        <v>122</v>
      </c>
      <c r="E55" s="372">
        <v>0</v>
      </c>
      <c r="F55" s="372" t="s">
        <v>395</v>
      </c>
      <c r="G55" s="370" t="s">
        <v>395</v>
      </c>
      <c r="H55" s="370" t="s">
        <v>395</v>
      </c>
      <c r="I55" s="370" t="s">
        <v>395</v>
      </c>
      <c r="J55" s="370" t="s">
        <v>395</v>
      </c>
      <c r="K55" s="370" t="s">
        <v>395</v>
      </c>
      <c r="L55" s="370" t="s">
        <v>395</v>
      </c>
      <c r="M55" s="370" t="s">
        <v>395</v>
      </c>
      <c r="N55" s="370" t="s">
        <v>395</v>
      </c>
      <c r="O55" s="370" t="s">
        <v>395</v>
      </c>
      <c r="P55" s="370" t="s">
        <v>395</v>
      </c>
      <c r="Q55" s="196"/>
      <c r="R55" s="196"/>
      <c r="S55" s="90"/>
      <c r="T55" s="90"/>
    </row>
    <row r="56" spans="1:20" ht="79.900000000000006" customHeight="1" x14ac:dyDescent="0.2">
      <c r="A56" s="219">
        <v>9979</v>
      </c>
      <c r="B56" s="220">
        <f>SUBTOTAL(103,$C$2:C56)</f>
        <v>19</v>
      </c>
      <c r="C56" s="374" t="s">
        <v>4369</v>
      </c>
      <c r="D56" s="374" t="s">
        <v>123</v>
      </c>
      <c r="E56" s="372">
        <v>1</v>
      </c>
      <c r="F56" s="372" t="s">
        <v>395</v>
      </c>
      <c r="G56" s="370" t="s">
        <v>395</v>
      </c>
      <c r="H56" s="370" t="s">
        <v>395</v>
      </c>
      <c r="I56" s="370" t="s">
        <v>395</v>
      </c>
      <c r="J56" s="370" t="s">
        <v>395</v>
      </c>
      <c r="K56" s="370" t="s">
        <v>395</v>
      </c>
      <c r="L56" s="370" t="s">
        <v>395</v>
      </c>
      <c r="M56" s="370" t="s">
        <v>395</v>
      </c>
      <c r="N56" s="370" t="s">
        <v>395</v>
      </c>
      <c r="O56" s="370" t="s">
        <v>395</v>
      </c>
      <c r="P56" s="370" t="s">
        <v>395</v>
      </c>
      <c r="Q56" s="372" t="s">
        <v>27</v>
      </c>
      <c r="R56" s="196"/>
      <c r="S56" s="90"/>
      <c r="T56" s="90"/>
    </row>
    <row r="57" spans="1:20" ht="79.900000000000006" customHeight="1" x14ac:dyDescent="0.2">
      <c r="A57" s="219">
        <v>9979</v>
      </c>
      <c r="B57" s="220">
        <f>SUBTOTAL(103,$C$2:C57)</f>
        <v>19</v>
      </c>
      <c r="C57" s="374"/>
      <c r="D57" s="374" t="s">
        <v>2430</v>
      </c>
      <c r="E57" s="372">
        <v>0</v>
      </c>
      <c r="F57" s="372" t="s">
        <v>395</v>
      </c>
      <c r="G57" s="370" t="s">
        <v>395</v>
      </c>
      <c r="H57" s="370" t="s">
        <v>395</v>
      </c>
      <c r="I57" s="370" t="s">
        <v>395</v>
      </c>
      <c r="J57" s="370" t="s">
        <v>395</v>
      </c>
      <c r="K57" s="370" t="s">
        <v>395</v>
      </c>
      <c r="L57" s="370" t="s">
        <v>395</v>
      </c>
      <c r="M57" s="370" t="s">
        <v>395</v>
      </c>
      <c r="N57" s="370" t="s">
        <v>395</v>
      </c>
      <c r="O57" s="370" t="s">
        <v>395</v>
      </c>
      <c r="P57" s="370" t="s">
        <v>395</v>
      </c>
      <c r="Q57" s="372" t="s">
        <v>27</v>
      </c>
      <c r="R57" s="196"/>
      <c r="S57" s="90"/>
      <c r="T57" s="90"/>
    </row>
    <row r="58" spans="1:20" ht="79.900000000000006" customHeight="1" x14ac:dyDescent="0.2">
      <c r="A58" s="219">
        <v>9979</v>
      </c>
      <c r="B58" s="220">
        <f>SUBTOTAL(103,$C$2:C58)</f>
        <v>19</v>
      </c>
      <c r="C58" s="374"/>
      <c r="D58" s="374" t="s">
        <v>124</v>
      </c>
      <c r="E58" s="372">
        <v>0</v>
      </c>
      <c r="F58" s="372" t="s">
        <v>395</v>
      </c>
      <c r="G58" s="370" t="s">
        <v>395</v>
      </c>
      <c r="H58" s="370" t="s">
        <v>395</v>
      </c>
      <c r="I58" s="370" t="s">
        <v>395</v>
      </c>
      <c r="J58" s="370" t="s">
        <v>395</v>
      </c>
      <c r="K58" s="370" t="s">
        <v>395</v>
      </c>
      <c r="L58" s="370" t="s">
        <v>395</v>
      </c>
      <c r="M58" s="370" t="s">
        <v>395</v>
      </c>
      <c r="N58" s="370" t="s">
        <v>395</v>
      </c>
      <c r="O58" s="370" t="s">
        <v>395</v>
      </c>
      <c r="P58" s="370" t="s">
        <v>395</v>
      </c>
      <c r="Q58" s="372" t="s">
        <v>27</v>
      </c>
      <c r="R58" s="196"/>
      <c r="S58" s="90"/>
      <c r="T58" s="90"/>
    </row>
    <row r="59" spans="1:20" ht="79.900000000000006" customHeight="1" x14ac:dyDescent="0.2">
      <c r="A59" s="219">
        <v>9980</v>
      </c>
      <c r="B59" s="220">
        <f>SUBTOTAL(103,$C$2:C59)</f>
        <v>20</v>
      </c>
      <c r="C59" s="374" t="s">
        <v>2985</v>
      </c>
      <c r="D59" s="374" t="s">
        <v>3625</v>
      </c>
      <c r="E59" s="372">
        <v>1</v>
      </c>
      <c r="F59" s="372" t="s">
        <v>395</v>
      </c>
      <c r="G59" s="370" t="s">
        <v>395</v>
      </c>
      <c r="H59" s="370" t="s">
        <v>395</v>
      </c>
      <c r="I59" s="370" t="s">
        <v>395</v>
      </c>
      <c r="J59" s="370" t="s">
        <v>395</v>
      </c>
      <c r="K59" s="370" t="s">
        <v>395</v>
      </c>
      <c r="L59" s="370" t="s">
        <v>395</v>
      </c>
      <c r="M59" s="370" t="s">
        <v>395</v>
      </c>
      <c r="N59" s="370" t="s">
        <v>395</v>
      </c>
      <c r="O59" s="370" t="s">
        <v>395</v>
      </c>
      <c r="P59" s="370" t="s">
        <v>395</v>
      </c>
      <c r="Q59" s="372" t="s">
        <v>27</v>
      </c>
      <c r="R59" s="196"/>
      <c r="S59" s="90"/>
      <c r="T59" s="90"/>
    </row>
    <row r="60" spans="1:20" ht="79.900000000000006" customHeight="1" x14ac:dyDescent="0.2">
      <c r="A60" s="219">
        <v>9980</v>
      </c>
      <c r="B60" s="220">
        <f>SUBTOTAL(103,$C$2:C60)</f>
        <v>20</v>
      </c>
      <c r="C60" s="374"/>
      <c r="D60" s="374" t="s">
        <v>3626</v>
      </c>
      <c r="E60" s="372">
        <v>0</v>
      </c>
      <c r="F60" s="372" t="s">
        <v>395</v>
      </c>
      <c r="G60" s="370" t="s">
        <v>395</v>
      </c>
      <c r="H60" s="370" t="s">
        <v>395</v>
      </c>
      <c r="I60" s="370" t="s">
        <v>395</v>
      </c>
      <c r="J60" s="370" t="s">
        <v>395</v>
      </c>
      <c r="K60" s="370" t="s">
        <v>395</v>
      </c>
      <c r="L60" s="370" t="s">
        <v>395</v>
      </c>
      <c r="M60" s="370" t="s">
        <v>395</v>
      </c>
      <c r="N60" s="370" t="s">
        <v>395</v>
      </c>
      <c r="O60" s="370" t="s">
        <v>395</v>
      </c>
      <c r="P60" s="370" t="s">
        <v>395</v>
      </c>
      <c r="Q60" s="372" t="s">
        <v>27</v>
      </c>
      <c r="R60" s="196"/>
      <c r="S60" s="90"/>
      <c r="T60" s="90"/>
    </row>
    <row r="61" spans="1:20" ht="79.900000000000006" customHeight="1" x14ac:dyDescent="0.2">
      <c r="A61" s="219">
        <v>9980</v>
      </c>
      <c r="B61" s="220">
        <f>SUBTOTAL(103,$C$2:C61)</f>
        <v>20</v>
      </c>
      <c r="C61" s="374"/>
      <c r="D61" s="374" t="s">
        <v>3627</v>
      </c>
      <c r="E61" s="372">
        <v>0</v>
      </c>
      <c r="F61" s="372" t="s">
        <v>395</v>
      </c>
      <c r="G61" s="370" t="s">
        <v>395</v>
      </c>
      <c r="H61" s="370" t="s">
        <v>395</v>
      </c>
      <c r="I61" s="370" t="s">
        <v>395</v>
      </c>
      <c r="J61" s="370" t="s">
        <v>395</v>
      </c>
      <c r="K61" s="370" t="s">
        <v>395</v>
      </c>
      <c r="L61" s="370" t="s">
        <v>395</v>
      </c>
      <c r="M61" s="370" t="s">
        <v>395</v>
      </c>
      <c r="N61" s="370" t="s">
        <v>395</v>
      </c>
      <c r="O61" s="370" t="s">
        <v>395</v>
      </c>
      <c r="P61" s="370" t="s">
        <v>395</v>
      </c>
      <c r="Q61" s="372" t="s">
        <v>27</v>
      </c>
      <c r="R61" s="196"/>
      <c r="S61" s="90"/>
      <c r="T61" s="90"/>
    </row>
    <row r="62" spans="1:20" ht="79.900000000000006" customHeight="1" x14ac:dyDescent="0.2">
      <c r="A62" s="219">
        <v>9981</v>
      </c>
      <c r="B62" s="220">
        <f>SUBTOTAL(103,$C$2:C62)</f>
        <v>21</v>
      </c>
      <c r="C62" s="374" t="s">
        <v>125</v>
      </c>
      <c r="D62" s="374" t="s">
        <v>3628</v>
      </c>
      <c r="E62" s="372">
        <v>1</v>
      </c>
      <c r="F62" s="372" t="s">
        <v>395</v>
      </c>
      <c r="G62" s="370" t="s">
        <v>395</v>
      </c>
      <c r="H62" s="370" t="s">
        <v>395</v>
      </c>
      <c r="I62" s="370" t="s">
        <v>395</v>
      </c>
      <c r="J62" s="370" t="s">
        <v>395</v>
      </c>
      <c r="K62" s="370" t="s">
        <v>395</v>
      </c>
      <c r="L62" s="370" t="s">
        <v>395</v>
      </c>
      <c r="M62" s="370" t="s">
        <v>395</v>
      </c>
      <c r="N62" s="370" t="s">
        <v>395</v>
      </c>
      <c r="O62" s="370" t="s">
        <v>395</v>
      </c>
      <c r="P62" s="370" t="s">
        <v>395</v>
      </c>
      <c r="Q62" s="372" t="s">
        <v>27</v>
      </c>
      <c r="R62" s="196"/>
      <c r="S62" s="90"/>
      <c r="T62" s="90"/>
    </row>
    <row r="63" spans="1:20" ht="79.900000000000006" customHeight="1" x14ac:dyDescent="0.2">
      <c r="A63" s="219">
        <v>9981</v>
      </c>
      <c r="B63" s="220">
        <f>SUBTOTAL(103,$C$2:C63)</f>
        <v>21</v>
      </c>
      <c r="C63" s="374"/>
      <c r="D63" s="374" t="s">
        <v>3629</v>
      </c>
      <c r="E63" s="372">
        <v>0</v>
      </c>
      <c r="F63" s="372" t="s">
        <v>395</v>
      </c>
      <c r="G63" s="370" t="s">
        <v>395</v>
      </c>
      <c r="H63" s="370" t="s">
        <v>395</v>
      </c>
      <c r="I63" s="370" t="s">
        <v>395</v>
      </c>
      <c r="J63" s="370" t="s">
        <v>395</v>
      </c>
      <c r="K63" s="370" t="s">
        <v>395</v>
      </c>
      <c r="L63" s="370" t="s">
        <v>395</v>
      </c>
      <c r="M63" s="370" t="s">
        <v>395</v>
      </c>
      <c r="N63" s="370" t="s">
        <v>395</v>
      </c>
      <c r="O63" s="370" t="s">
        <v>395</v>
      </c>
      <c r="P63" s="370" t="s">
        <v>395</v>
      </c>
      <c r="Q63" s="372" t="s">
        <v>27</v>
      </c>
      <c r="R63" s="196"/>
      <c r="S63" s="90"/>
      <c r="T63" s="90"/>
    </row>
    <row r="64" spans="1:20" ht="79.900000000000006" customHeight="1" x14ac:dyDescent="0.2">
      <c r="A64" s="219">
        <v>9981</v>
      </c>
      <c r="B64" s="220">
        <f>SUBTOTAL(103,$C$2:C64)</f>
        <v>21</v>
      </c>
      <c r="C64" s="374"/>
      <c r="D64" s="374" t="s">
        <v>3630</v>
      </c>
      <c r="E64" s="372">
        <v>0</v>
      </c>
      <c r="F64" s="372" t="s">
        <v>395</v>
      </c>
      <c r="G64" s="370" t="s">
        <v>395</v>
      </c>
      <c r="H64" s="370" t="s">
        <v>395</v>
      </c>
      <c r="I64" s="370" t="s">
        <v>395</v>
      </c>
      <c r="J64" s="370" t="s">
        <v>395</v>
      </c>
      <c r="K64" s="370" t="s">
        <v>395</v>
      </c>
      <c r="L64" s="370" t="s">
        <v>395</v>
      </c>
      <c r="M64" s="370" t="s">
        <v>395</v>
      </c>
      <c r="N64" s="370" t="s">
        <v>395</v>
      </c>
      <c r="O64" s="370" t="s">
        <v>395</v>
      </c>
      <c r="P64" s="370" t="s">
        <v>395</v>
      </c>
      <c r="Q64" s="372" t="s">
        <v>27</v>
      </c>
      <c r="R64" s="196"/>
      <c r="S64" s="90"/>
      <c r="T64" s="90"/>
    </row>
    <row r="65" spans="1:20" ht="236.25" customHeight="1" x14ac:dyDescent="0.2">
      <c r="A65" s="219">
        <v>9982</v>
      </c>
      <c r="B65" s="220">
        <f>SUBTOTAL(103,$C$2:C65)</f>
        <v>22</v>
      </c>
      <c r="C65" s="374" t="s">
        <v>126</v>
      </c>
      <c r="D65" s="374" t="s">
        <v>4059</v>
      </c>
      <c r="E65" s="372">
        <v>1</v>
      </c>
      <c r="F65" s="372" t="s">
        <v>395</v>
      </c>
      <c r="G65" s="370" t="s">
        <v>395</v>
      </c>
      <c r="H65" s="370" t="s">
        <v>395</v>
      </c>
      <c r="I65" s="370" t="s">
        <v>395</v>
      </c>
      <c r="J65" s="370"/>
      <c r="K65" s="370"/>
      <c r="L65" s="370"/>
      <c r="M65" s="370"/>
      <c r="N65" s="370"/>
      <c r="O65" s="370"/>
      <c r="P65" s="370"/>
      <c r="Q65" s="372" t="s">
        <v>27</v>
      </c>
      <c r="R65" s="196"/>
      <c r="S65" s="90"/>
      <c r="T65" s="90"/>
    </row>
    <row r="66" spans="1:20" ht="79.900000000000006" customHeight="1" x14ac:dyDescent="0.2">
      <c r="A66" s="219">
        <v>9982</v>
      </c>
      <c r="B66" s="220">
        <f>SUBTOTAL(103,$C$2:C66)</f>
        <v>22</v>
      </c>
      <c r="C66" s="374"/>
      <c r="D66" s="374" t="s">
        <v>127</v>
      </c>
      <c r="E66" s="372">
        <v>0</v>
      </c>
      <c r="F66" s="372" t="s">
        <v>395</v>
      </c>
      <c r="G66" s="370" t="s">
        <v>395</v>
      </c>
      <c r="H66" s="370" t="s">
        <v>395</v>
      </c>
      <c r="I66" s="370" t="s">
        <v>395</v>
      </c>
      <c r="J66" s="370"/>
      <c r="K66" s="370"/>
      <c r="L66" s="370"/>
      <c r="M66" s="370"/>
      <c r="N66" s="370"/>
      <c r="O66" s="370"/>
      <c r="P66" s="370"/>
      <c r="Q66" s="372" t="s">
        <v>27</v>
      </c>
      <c r="R66" s="196"/>
      <c r="S66" s="90"/>
      <c r="T66" s="90"/>
    </row>
    <row r="67" spans="1:20" ht="79.900000000000006" customHeight="1" x14ac:dyDescent="0.2">
      <c r="A67" s="219">
        <v>9982</v>
      </c>
      <c r="B67" s="220">
        <f>SUBTOTAL(103,$C$2:C67)</f>
        <v>22</v>
      </c>
      <c r="C67" s="374"/>
      <c r="D67" s="374" t="s">
        <v>128</v>
      </c>
      <c r="E67" s="372">
        <v>0</v>
      </c>
      <c r="F67" s="372" t="s">
        <v>395</v>
      </c>
      <c r="G67" s="370" t="s">
        <v>395</v>
      </c>
      <c r="H67" s="370" t="s">
        <v>395</v>
      </c>
      <c r="I67" s="370" t="s">
        <v>395</v>
      </c>
      <c r="J67" s="370"/>
      <c r="K67" s="370"/>
      <c r="L67" s="370"/>
      <c r="M67" s="370"/>
      <c r="N67" s="370"/>
      <c r="O67" s="370"/>
      <c r="P67" s="370"/>
      <c r="Q67" s="372" t="s">
        <v>27</v>
      </c>
      <c r="R67" s="196"/>
      <c r="S67" s="90"/>
      <c r="T67" s="90"/>
    </row>
    <row r="68" spans="1:20" ht="79.900000000000006" customHeight="1" x14ac:dyDescent="0.2">
      <c r="A68" s="219">
        <v>9984</v>
      </c>
      <c r="B68" s="220">
        <f>SUBTOTAL(103,$C$2:C68)</f>
        <v>23</v>
      </c>
      <c r="C68" s="374" t="s">
        <v>4370</v>
      </c>
      <c r="D68" s="374" t="s">
        <v>3631</v>
      </c>
      <c r="E68" s="372">
        <v>1</v>
      </c>
      <c r="F68" s="372" t="s">
        <v>395</v>
      </c>
      <c r="G68" s="370" t="s">
        <v>395</v>
      </c>
      <c r="H68" s="370" t="s">
        <v>395</v>
      </c>
      <c r="I68" s="370" t="s">
        <v>395</v>
      </c>
      <c r="J68" s="370" t="s">
        <v>395</v>
      </c>
      <c r="K68" s="370" t="s">
        <v>395</v>
      </c>
      <c r="L68" s="370" t="s">
        <v>395</v>
      </c>
      <c r="M68" s="370" t="s">
        <v>395</v>
      </c>
      <c r="N68" s="370" t="s">
        <v>395</v>
      </c>
      <c r="O68" s="370" t="s">
        <v>395</v>
      </c>
      <c r="P68" s="370" t="s">
        <v>395</v>
      </c>
      <c r="Q68" s="196"/>
      <c r="R68" s="198"/>
      <c r="S68" s="337"/>
      <c r="T68" s="342"/>
    </row>
    <row r="69" spans="1:20" ht="79.900000000000006" customHeight="1" x14ac:dyDescent="0.2">
      <c r="A69" s="219">
        <v>9984</v>
      </c>
      <c r="B69" s="220">
        <f>SUBTOTAL(103,$C$2:C69)</f>
        <v>23</v>
      </c>
      <c r="C69" s="374"/>
      <c r="D69" s="374" t="s">
        <v>3632</v>
      </c>
      <c r="E69" s="372">
        <v>0</v>
      </c>
      <c r="F69" s="372" t="s">
        <v>395</v>
      </c>
      <c r="G69" s="370" t="s">
        <v>395</v>
      </c>
      <c r="H69" s="370" t="s">
        <v>395</v>
      </c>
      <c r="I69" s="370" t="s">
        <v>395</v>
      </c>
      <c r="J69" s="370" t="s">
        <v>395</v>
      </c>
      <c r="K69" s="370" t="s">
        <v>395</v>
      </c>
      <c r="L69" s="370" t="s">
        <v>395</v>
      </c>
      <c r="M69" s="370" t="s">
        <v>395</v>
      </c>
      <c r="N69" s="370" t="s">
        <v>395</v>
      </c>
      <c r="O69" s="370" t="s">
        <v>395</v>
      </c>
      <c r="P69" s="370" t="s">
        <v>395</v>
      </c>
      <c r="Q69" s="196"/>
      <c r="R69" s="196"/>
      <c r="S69" s="90"/>
      <c r="T69" s="90"/>
    </row>
    <row r="70" spans="1:20" ht="79.900000000000006" customHeight="1" x14ac:dyDescent="0.2">
      <c r="A70" s="219">
        <v>9984</v>
      </c>
      <c r="B70" s="220">
        <f>SUBTOTAL(103,$C$2:C70)</f>
        <v>23</v>
      </c>
      <c r="C70" s="374"/>
      <c r="D70" s="374" t="s">
        <v>3633</v>
      </c>
      <c r="E70" s="372">
        <v>0</v>
      </c>
      <c r="F70" s="372" t="s">
        <v>395</v>
      </c>
      <c r="G70" s="370" t="s">
        <v>395</v>
      </c>
      <c r="H70" s="370" t="s">
        <v>395</v>
      </c>
      <c r="I70" s="370" t="s">
        <v>395</v>
      </c>
      <c r="J70" s="370" t="s">
        <v>395</v>
      </c>
      <c r="K70" s="370" t="s">
        <v>395</v>
      </c>
      <c r="L70" s="370" t="s">
        <v>395</v>
      </c>
      <c r="M70" s="370" t="s">
        <v>395</v>
      </c>
      <c r="N70" s="370" t="s">
        <v>395</v>
      </c>
      <c r="O70" s="370" t="s">
        <v>395</v>
      </c>
      <c r="P70" s="370" t="s">
        <v>395</v>
      </c>
      <c r="Q70" s="196"/>
      <c r="R70" s="196"/>
      <c r="S70" s="90"/>
      <c r="T70" s="90"/>
    </row>
    <row r="71" spans="1:20" ht="79.900000000000006" customHeight="1" x14ac:dyDescent="0.2">
      <c r="A71" s="219">
        <v>9986</v>
      </c>
      <c r="B71" s="220">
        <f>SUBTOTAL(103,$C$2:C71)</f>
        <v>24</v>
      </c>
      <c r="C71" s="374" t="s">
        <v>129</v>
      </c>
      <c r="D71" s="374" t="s">
        <v>3634</v>
      </c>
      <c r="E71" s="372">
        <v>1</v>
      </c>
      <c r="F71" s="372" t="s">
        <v>395</v>
      </c>
      <c r="G71" s="370" t="s">
        <v>395</v>
      </c>
      <c r="H71" s="370" t="s">
        <v>395</v>
      </c>
      <c r="I71" s="370" t="s">
        <v>395</v>
      </c>
      <c r="J71" s="370" t="s">
        <v>395</v>
      </c>
      <c r="K71" s="370" t="s">
        <v>395</v>
      </c>
      <c r="L71" s="370" t="s">
        <v>395</v>
      </c>
      <c r="M71" s="370" t="s">
        <v>395</v>
      </c>
      <c r="N71" s="370" t="s">
        <v>395</v>
      </c>
      <c r="O71" s="370" t="s">
        <v>395</v>
      </c>
      <c r="P71" s="370" t="s">
        <v>395</v>
      </c>
      <c r="Q71" s="196"/>
      <c r="R71" s="196"/>
      <c r="S71" s="90"/>
      <c r="T71" s="90"/>
    </row>
    <row r="72" spans="1:20" ht="79.900000000000006" customHeight="1" x14ac:dyDescent="0.2">
      <c r="A72" s="219">
        <v>9986</v>
      </c>
      <c r="B72" s="220">
        <f>SUBTOTAL(103,$C$2:C72)</f>
        <v>24</v>
      </c>
      <c r="C72" s="374"/>
      <c r="D72" s="374" t="s">
        <v>3635</v>
      </c>
      <c r="E72" s="372">
        <v>0</v>
      </c>
      <c r="F72" s="372" t="s">
        <v>395</v>
      </c>
      <c r="G72" s="370" t="s">
        <v>395</v>
      </c>
      <c r="H72" s="370" t="s">
        <v>395</v>
      </c>
      <c r="I72" s="370" t="s">
        <v>395</v>
      </c>
      <c r="J72" s="370" t="s">
        <v>395</v>
      </c>
      <c r="K72" s="370" t="s">
        <v>395</v>
      </c>
      <c r="L72" s="370" t="s">
        <v>395</v>
      </c>
      <c r="M72" s="370" t="s">
        <v>395</v>
      </c>
      <c r="N72" s="370" t="s">
        <v>395</v>
      </c>
      <c r="O72" s="370" t="s">
        <v>395</v>
      </c>
      <c r="P72" s="370" t="s">
        <v>395</v>
      </c>
      <c r="Q72" s="196"/>
      <c r="R72" s="196"/>
      <c r="S72" s="90"/>
      <c r="T72" s="90"/>
    </row>
    <row r="73" spans="1:20" ht="79.900000000000006" customHeight="1" x14ac:dyDescent="0.2">
      <c r="A73" s="219">
        <v>9986</v>
      </c>
      <c r="B73" s="220">
        <f>SUBTOTAL(103,$C$2:C73)</f>
        <v>24</v>
      </c>
      <c r="C73" s="374"/>
      <c r="D73" s="374" t="s">
        <v>3636</v>
      </c>
      <c r="E73" s="372">
        <v>0</v>
      </c>
      <c r="F73" s="372" t="s">
        <v>395</v>
      </c>
      <c r="G73" s="370" t="s">
        <v>395</v>
      </c>
      <c r="H73" s="370" t="s">
        <v>395</v>
      </c>
      <c r="I73" s="370" t="s">
        <v>395</v>
      </c>
      <c r="J73" s="370" t="s">
        <v>395</v>
      </c>
      <c r="K73" s="370" t="s">
        <v>395</v>
      </c>
      <c r="L73" s="370" t="s">
        <v>395</v>
      </c>
      <c r="M73" s="370" t="s">
        <v>395</v>
      </c>
      <c r="N73" s="370" t="s">
        <v>395</v>
      </c>
      <c r="O73" s="370" t="s">
        <v>395</v>
      </c>
      <c r="P73" s="370" t="s">
        <v>395</v>
      </c>
      <c r="Q73" s="196"/>
      <c r="R73" s="196"/>
      <c r="S73" s="90"/>
      <c r="T73" s="90"/>
    </row>
    <row r="74" spans="1:20" ht="79.900000000000006" customHeight="1" x14ac:dyDescent="0.2">
      <c r="A74" s="219">
        <v>9989</v>
      </c>
      <c r="B74" s="220">
        <f>SUBTOTAL(103,$C$2:C74)</f>
        <v>25</v>
      </c>
      <c r="C74" s="374" t="s">
        <v>4371</v>
      </c>
      <c r="D74" s="374" t="s">
        <v>3637</v>
      </c>
      <c r="E74" s="372">
        <v>1</v>
      </c>
      <c r="F74" s="372" t="s">
        <v>395</v>
      </c>
      <c r="G74" s="370" t="s">
        <v>395</v>
      </c>
      <c r="H74" s="370" t="s">
        <v>395</v>
      </c>
      <c r="I74" s="370" t="s">
        <v>395</v>
      </c>
      <c r="J74" s="370" t="s">
        <v>395</v>
      </c>
      <c r="K74" s="370" t="s">
        <v>395</v>
      </c>
      <c r="L74" s="370" t="s">
        <v>395</v>
      </c>
      <c r="M74" s="370" t="s">
        <v>395</v>
      </c>
      <c r="N74" s="370" t="s">
        <v>395</v>
      </c>
      <c r="O74" s="370" t="s">
        <v>395</v>
      </c>
      <c r="P74" s="370" t="s">
        <v>395</v>
      </c>
      <c r="Q74" s="372" t="s">
        <v>27</v>
      </c>
      <c r="R74" s="196"/>
      <c r="S74" s="90"/>
      <c r="T74" s="90"/>
    </row>
    <row r="75" spans="1:20" ht="79.900000000000006" customHeight="1" x14ac:dyDescent="0.2">
      <c r="A75" s="219">
        <v>9989</v>
      </c>
      <c r="B75" s="220">
        <f>SUBTOTAL(103,$C$2:C75)</f>
        <v>25</v>
      </c>
      <c r="C75" s="374"/>
      <c r="D75" s="374" t="s">
        <v>3638</v>
      </c>
      <c r="E75" s="372">
        <v>0</v>
      </c>
      <c r="F75" s="372" t="s">
        <v>395</v>
      </c>
      <c r="G75" s="370" t="s">
        <v>395</v>
      </c>
      <c r="H75" s="370" t="s">
        <v>395</v>
      </c>
      <c r="I75" s="370" t="s">
        <v>395</v>
      </c>
      <c r="J75" s="370" t="s">
        <v>395</v>
      </c>
      <c r="K75" s="370" t="s">
        <v>395</v>
      </c>
      <c r="L75" s="370" t="s">
        <v>395</v>
      </c>
      <c r="M75" s="370" t="s">
        <v>395</v>
      </c>
      <c r="N75" s="370" t="s">
        <v>395</v>
      </c>
      <c r="O75" s="370" t="s">
        <v>395</v>
      </c>
      <c r="P75" s="370" t="s">
        <v>395</v>
      </c>
      <c r="Q75" s="372" t="s">
        <v>27</v>
      </c>
      <c r="R75" s="196"/>
      <c r="S75" s="90"/>
      <c r="T75" s="90"/>
    </row>
    <row r="76" spans="1:20" ht="79.900000000000006" customHeight="1" x14ac:dyDescent="0.2">
      <c r="A76" s="219">
        <v>9989</v>
      </c>
      <c r="B76" s="220">
        <f>SUBTOTAL(103,$C$2:C76)</f>
        <v>25</v>
      </c>
      <c r="C76" s="374"/>
      <c r="D76" s="374" t="s">
        <v>3639</v>
      </c>
      <c r="E76" s="372">
        <v>0</v>
      </c>
      <c r="F76" s="372" t="s">
        <v>395</v>
      </c>
      <c r="G76" s="370" t="s">
        <v>395</v>
      </c>
      <c r="H76" s="370" t="s">
        <v>395</v>
      </c>
      <c r="I76" s="370" t="s">
        <v>395</v>
      </c>
      <c r="J76" s="370" t="s">
        <v>395</v>
      </c>
      <c r="K76" s="370" t="s">
        <v>395</v>
      </c>
      <c r="L76" s="370" t="s">
        <v>395</v>
      </c>
      <c r="M76" s="370" t="s">
        <v>395</v>
      </c>
      <c r="N76" s="370" t="s">
        <v>395</v>
      </c>
      <c r="O76" s="370" t="s">
        <v>395</v>
      </c>
      <c r="P76" s="370" t="s">
        <v>395</v>
      </c>
      <c r="Q76" s="372" t="s">
        <v>27</v>
      </c>
      <c r="R76" s="196"/>
      <c r="S76" s="90"/>
      <c r="T76" s="90"/>
    </row>
    <row r="77" spans="1:20" ht="79.900000000000006" customHeight="1" x14ac:dyDescent="0.2">
      <c r="A77" s="219">
        <v>9991</v>
      </c>
      <c r="B77" s="220">
        <f>SUBTOTAL(103,$C$2:C77)</f>
        <v>26</v>
      </c>
      <c r="C77" s="374" t="s">
        <v>130</v>
      </c>
      <c r="D77" s="374" t="s">
        <v>4197</v>
      </c>
      <c r="E77" s="372">
        <v>1</v>
      </c>
      <c r="F77" s="372" t="s">
        <v>395</v>
      </c>
      <c r="G77" s="370" t="s">
        <v>395</v>
      </c>
      <c r="H77" s="370" t="s">
        <v>395</v>
      </c>
      <c r="I77" s="370" t="s">
        <v>395</v>
      </c>
      <c r="J77" s="370" t="s">
        <v>395</v>
      </c>
      <c r="K77" s="370" t="s">
        <v>395</v>
      </c>
      <c r="L77" s="370" t="s">
        <v>395</v>
      </c>
      <c r="M77" s="370" t="s">
        <v>395</v>
      </c>
      <c r="N77" s="370" t="s">
        <v>395</v>
      </c>
      <c r="O77" s="370" t="s">
        <v>395</v>
      </c>
      <c r="P77" s="370" t="s">
        <v>395</v>
      </c>
      <c r="Q77" s="372" t="s">
        <v>27</v>
      </c>
      <c r="R77" s="196"/>
      <c r="S77" s="90"/>
      <c r="T77" s="90"/>
    </row>
    <row r="78" spans="1:20" ht="79.900000000000006" customHeight="1" x14ac:dyDescent="0.2">
      <c r="A78" s="219">
        <v>9991</v>
      </c>
      <c r="B78" s="220">
        <f>SUBTOTAL(103,$C$2:C78)</f>
        <v>26</v>
      </c>
      <c r="C78" s="374"/>
      <c r="D78" s="374" t="s">
        <v>4198</v>
      </c>
      <c r="E78" s="372">
        <v>0</v>
      </c>
      <c r="F78" s="372" t="s">
        <v>395</v>
      </c>
      <c r="G78" s="370" t="s">
        <v>395</v>
      </c>
      <c r="H78" s="370" t="s">
        <v>395</v>
      </c>
      <c r="I78" s="370" t="s">
        <v>395</v>
      </c>
      <c r="J78" s="370" t="s">
        <v>395</v>
      </c>
      <c r="K78" s="370" t="s">
        <v>395</v>
      </c>
      <c r="L78" s="370" t="s">
        <v>395</v>
      </c>
      <c r="M78" s="370" t="s">
        <v>395</v>
      </c>
      <c r="N78" s="370" t="s">
        <v>395</v>
      </c>
      <c r="O78" s="370" t="s">
        <v>395</v>
      </c>
      <c r="P78" s="370" t="s">
        <v>395</v>
      </c>
      <c r="Q78" s="372" t="s">
        <v>27</v>
      </c>
      <c r="R78" s="196"/>
      <c r="S78" s="90"/>
      <c r="T78" s="90"/>
    </row>
    <row r="79" spans="1:20" ht="122.25" customHeight="1" x14ac:dyDescent="0.2">
      <c r="A79" s="219">
        <v>9991</v>
      </c>
      <c r="B79" s="220">
        <f>SUBTOTAL(103,$C$2:C79)</f>
        <v>26</v>
      </c>
      <c r="C79" s="374"/>
      <c r="D79" s="374" t="s">
        <v>4199</v>
      </c>
      <c r="E79" s="372">
        <v>0</v>
      </c>
      <c r="F79" s="372" t="s">
        <v>395</v>
      </c>
      <c r="G79" s="370" t="s">
        <v>395</v>
      </c>
      <c r="H79" s="370" t="s">
        <v>395</v>
      </c>
      <c r="I79" s="370" t="s">
        <v>395</v>
      </c>
      <c r="J79" s="370" t="s">
        <v>395</v>
      </c>
      <c r="K79" s="370" t="s">
        <v>395</v>
      </c>
      <c r="L79" s="370" t="s">
        <v>395</v>
      </c>
      <c r="M79" s="370" t="s">
        <v>395</v>
      </c>
      <c r="N79" s="370" t="s">
        <v>395</v>
      </c>
      <c r="O79" s="370" t="s">
        <v>395</v>
      </c>
      <c r="P79" s="370" t="s">
        <v>395</v>
      </c>
      <c r="Q79" s="372" t="s">
        <v>27</v>
      </c>
      <c r="R79" s="196"/>
      <c r="S79" s="90"/>
      <c r="T79" s="90"/>
    </row>
    <row r="80" spans="1:20" ht="79.900000000000006" customHeight="1" x14ac:dyDescent="0.2">
      <c r="A80" s="219">
        <v>9992</v>
      </c>
      <c r="B80" s="220">
        <f>SUBTOTAL(103,$C$2:C80)</f>
        <v>27</v>
      </c>
      <c r="C80" s="374" t="s">
        <v>2917</v>
      </c>
      <c r="D80" s="374" t="s">
        <v>4372</v>
      </c>
      <c r="E80" s="372">
        <v>1</v>
      </c>
      <c r="F80" s="372" t="s">
        <v>395</v>
      </c>
      <c r="G80" s="370" t="s">
        <v>395</v>
      </c>
      <c r="H80" s="370" t="s">
        <v>395</v>
      </c>
      <c r="I80" s="370" t="s">
        <v>395</v>
      </c>
      <c r="J80" s="370" t="s">
        <v>395</v>
      </c>
      <c r="K80" s="370" t="s">
        <v>395</v>
      </c>
      <c r="L80" s="370" t="s">
        <v>395</v>
      </c>
      <c r="M80" s="370" t="s">
        <v>395</v>
      </c>
      <c r="N80" s="370" t="s">
        <v>395</v>
      </c>
      <c r="O80" s="370" t="s">
        <v>395</v>
      </c>
      <c r="P80" s="370" t="s">
        <v>395</v>
      </c>
      <c r="Q80" s="372" t="s">
        <v>27</v>
      </c>
      <c r="R80" s="196"/>
      <c r="S80" s="90"/>
      <c r="T80" s="90"/>
    </row>
    <row r="81" spans="1:20" ht="79.900000000000006" customHeight="1" x14ac:dyDescent="0.2">
      <c r="A81" s="219">
        <v>9992</v>
      </c>
      <c r="B81" s="220">
        <f>SUBTOTAL(103,$C$2:C81)</f>
        <v>27</v>
      </c>
      <c r="C81" s="374"/>
      <c r="D81" s="374" t="s">
        <v>3544</v>
      </c>
      <c r="E81" s="372">
        <v>0</v>
      </c>
      <c r="F81" s="372" t="s">
        <v>395</v>
      </c>
      <c r="G81" s="370" t="s">
        <v>395</v>
      </c>
      <c r="H81" s="370" t="s">
        <v>395</v>
      </c>
      <c r="I81" s="370" t="s">
        <v>395</v>
      </c>
      <c r="J81" s="370" t="s">
        <v>395</v>
      </c>
      <c r="K81" s="370" t="s">
        <v>395</v>
      </c>
      <c r="L81" s="370" t="s">
        <v>395</v>
      </c>
      <c r="M81" s="370" t="s">
        <v>395</v>
      </c>
      <c r="N81" s="370" t="s">
        <v>395</v>
      </c>
      <c r="O81" s="370" t="s">
        <v>395</v>
      </c>
      <c r="P81" s="370" t="s">
        <v>395</v>
      </c>
      <c r="Q81" s="372" t="s">
        <v>27</v>
      </c>
      <c r="R81" s="196"/>
      <c r="S81" s="90"/>
      <c r="T81" s="90"/>
    </row>
    <row r="82" spans="1:20" ht="79.900000000000006" customHeight="1" x14ac:dyDescent="0.2">
      <c r="A82" s="219">
        <v>9992</v>
      </c>
      <c r="B82" s="220">
        <f>SUBTOTAL(103,$C$2:C82)</f>
        <v>27</v>
      </c>
      <c r="C82" s="374"/>
      <c r="D82" s="374" t="s">
        <v>3545</v>
      </c>
      <c r="E82" s="372">
        <v>0</v>
      </c>
      <c r="F82" s="372" t="s">
        <v>395</v>
      </c>
      <c r="G82" s="370" t="s">
        <v>395</v>
      </c>
      <c r="H82" s="370" t="s">
        <v>395</v>
      </c>
      <c r="I82" s="370" t="s">
        <v>395</v>
      </c>
      <c r="J82" s="370" t="s">
        <v>395</v>
      </c>
      <c r="K82" s="370" t="s">
        <v>395</v>
      </c>
      <c r="L82" s="370" t="s">
        <v>395</v>
      </c>
      <c r="M82" s="370" t="s">
        <v>395</v>
      </c>
      <c r="N82" s="370" t="s">
        <v>395</v>
      </c>
      <c r="O82" s="370" t="s">
        <v>395</v>
      </c>
      <c r="P82" s="370" t="s">
        <v>395</v>
      </c>
      <c r="Q82" s="372" t="s">
        <v>27</v>
      </c>
      <c r="R82" s="196"/>
      <c r="S82" s="90"/>
      <c r="T82" s="90"/>
    </row>
    <row r="83" spans="1:20" ht="79.900000000000006" customHeight="1" x14ac:dyDescent="0.2">
      <c r="A83" s="219">
        <v>9997</v>
      </c>
      <c r="B83" s="220">
        <f>SUBTOTAL(103,$C$2:C83)</f>
        <v>28</v>
      </c>
      <c r="C83" s="374" t="s">
        <v>4373</v>
      </c>
      <c r="D83" s="374" t="s">
        <v>4162</v>
      </c>
      <c r="E83" s="372">
        <v>1</v>
      </c>
      <c r="F83" s="372" t="s">
        <v>395</v>
      </c>
      <c r="G83" s="370" t="s">
        <v>395</v>
      </c>
      <c r="H83" s="370" t="s">
        <v>395</v>
      </c>
      <c r="I83" s="370" t="s">
        <v>395</v>
      </c>
      <c r="J83" s="370" t="s">
        <v>395</v>
      </c>
      <c r="K83" s="370" t="s">
        <v>395</v>
      </c>
      <c r="L83" s="370" t="s">
        <v>395</v>
      </c>
      <c r="M83" s="370" t="s">
        <v>395</v>
      </c>
      <c r="N83" s="370" t="s">
        <v>395</v>
      </c>
      <c r="O83" s="370" t="s">
        <v>395</v>
      </c>
      <c r="P83" s="370" t="s">
        <v>395</v>
      </c>
      <c r="Q83" s="196"/>
      <c r="R83" s="196"/>
      <c r="S83" s="90"/>
      <c r="T83" s="90"/>
    </row>
    <row r="84" spans="1:20" ht="79.900000000000006" customHeight="1" x14ac:dyDescent="0.2">
      <c r="A84" s="219">
        <v>9997</v>
      </c>
      <c r="B84" s="220">
        <f>SUBTOTAL(103,$C$2:C84)</f>
        <v>28</v>
      </c>
      <c r="C84" s="374"/>
      <c r="D84" s="374" t="s">
        <v>3546</v>
      </c>
      <c r="E84" s="372">
        <v>0</v>
      </c>
      <c r="F84" s="372" t="s">
        <v>395</v>
      </c>
      <c r="G84" s="370" t="s">
        <v>395</v>
      </c>
      <c r="H84" s="370" t="s">
        <v>395</v>
      </c>
      <c r="I84" s="370" t="s">
        <v>395</v>
      </c>
      <c r="J84" s="370" t="s">
        <v>395</v>
      </c>
      <c r="K84" s="370" t="s">
        <v>395</v>
      </c>
      <c r="L84" s="370" t="s">
        <v>395</v>
      </c>
      <c r="M84" s="370" t="s">
        <v>395</v>
      </c>
      <c r="N84" s="370" t="s">
        <v>395</v>
      </c>
      <c r="O84" s="370" t="s">
        <v>395</v>
      </c>
      <c r="P84" s="370" t="s">
        <v>395</v>
      </c>
      <c r="Q84" s="196"/>
      <c r="R84" s="196"/>
      <c r="S84" s="90"/>
      <c r="T84" s="90"/>
    </row>
    <row r="85" spans="1:20" ht="79.900000000000006" customHeight="1" x14ac:dyDescent="0.2">
      <c r="A85" s="219">
        <v>9997</v>
      </c>
      <c r="B85" s="220">
        <f>SUBTOTAL(103,$C$2:C85)</f>
        <v>28</v>
      </c>
      <c r="C85" s="374"/>
      <c r="D85" s="374" t="s">
        <v>3547</v>
      </c>
      <c r="E85" s="372">
        <v>0</v>
      </c>
      <c r="F85" s="372" t="s">
        <v>395</v>
      </c>
      <c r="G85" s="370" t="s">
        <v>395</v>
      </c>
      <c r="H85" s="370" t="s">
        <v>395</v>
      </c>
      <c r="I85" s="370" t="s">
        <v>395</v>
      </c>
      <c r="J85" s="370" t="s">
        <v>395</v>
      </c>
      <c r="K85" s="370" t="s">
        <v>395</v>
      </c>
      <c r="L85" s="370" t="s">
        <v>395</v>
      </c>
      <c r="M85" s="370" t="s">
        <v>395</v>
      </c>
      <c r="N85" s="370" t="s">
        <v>395</v>
      </c>
      <c r="O85" s="370" t="s">
        <v>395</v>
      </c>
      <c r="P85" s="370" t="s">
        <v>395</v>
      </c>
      <c r="Q85" s="196"/>
      <c r="R85" s="196"/>
      <c r="S85" s="90"/>
      <c r="T85" s="90"/>
    </row>
    <row r="86" spans="1:20" ht="79.900000000000006" customHeight="1" x14ac:dyDescent="0.2">
      <c r="A86" s="219">
        <v>9999</v>
      </c>
      <c r="B86" s="220">
        <f>SUBTOTAL(103,$C$2:C86)</f>
        <v>29</v>
      </c>
      <c r="C86" s="374" t="s">
        <v>4374</v>
      </c>
      <c r="D86" s="374" t="s">
        <v>3546</v>
      </c>
      <c r="E86" s="372">
        <v>1</v>
      </c>
      <c r="F86" s="372" t="s">
        <v>395</v>
      </c>
      <c r="G86" s="370" t="s">
        <v>395</v>
      </c>
      <c r="H86" s="370" t="s">
        <v>395</v>
      </c>
      <c r="I86" s="370" t="s">
        <v>395</v>
      </c>
      <c r="J86" s="370" t="s">
        <v>395</v>
      </c>
      <c r="K86" s="370" t="s">
        <v>395</v>
      </c>
      <c r="L86" s="370" t="s">
        <v>395</v>
      </c>
      <c r="M86" s="370" t="s">
        <v>395</v>
      </c>
      <c r="N86" s="370" t="s">
        <v>395</v>
      </c>
      <c r="O86" s="370" t="s">
        <v>395</v>
      </c>
      <c r="P86" s="370" t="s">
        <v>395</v>
      </c>
      <c r="Q86" s="196"/>
      <c r="R86" s="196"/>
      <c r="S86" s="90"/>
      <c r="T86" s="90"/>
    </row>
    <row r="87" spans="1:20" ht="79.900000000000006" customHeight="1" x14ac:dyDescent="0.2">
      <c r="A87" s="219">
        <v>9999</v>
      </c>
      <c r="B87" s="220">
        <f>SUBTOTAL(103,$C$2:C87)</f>
        <v>29</v>
      </c>
      <c r="C87" s="374"/>
      <c r="D87" s="374" t="s">
        <v>3547</v>
      </c>
      <c r="E87" s="372">
        <v>0</v>
      </c>
      <c r="F87" s="372" t="s">
        <v>395</v>
      </c>
      <c r="G87" s="370" t="s">
        <v>395</v>
      </c>
      <c r="H87" s="370" t="s">
        <v>395</v>
      </c>
      <c r="I87" s="370" t="s">
        <v>395</v>
      </c>
      <c r="J87" s="370" t="s">
        <v>395</v>
      </c>
      <c r="K87" s="370" t="s">
        <v>395</v>
      </c>
      <c r="L87" s="370" t="s">
        <v>395</v>
      </c>
      <c r="M87" s="370" t="s">
        <v>395</v>
      </c>
      <c r="N87" s="370" t="s">
        <v>395</v>
      </c>
      <c r="O87" s="370" t="s">
        <v>395</v>
      </c>
      <c r="P87" s="370" t="s">
        <v>395</v>
      </c>
      <c r="Q87" s="196"/>
      <c r="R87" s="196"/>
      <c r="S87" s="90"/>
      <c r="T87" s="90"/>
    </row>
    <row r="88" spans="1:20" ht="79.900000000000006" customHeight="1" x14ac:dyDescent="0.2">
      <c r="A88" s="219">
        <v>9999</v>
      </c>
      <c r="B88" s="220">
        <f>SUBTOTAL(103,$C$2:C88)</f>
        <v>29</v>
      </c>
      <c r="C88" s="374"/>
      <c r="D88" s="374" t="s">
        <v>2677</v>
      </c>
      <c r="E88" s="372">
        <v>0</v>
      </c>
      <c r="F88" s="372" t="s">
        <v>395</v>
      </c>
      <c r="G88" s="370" t="s">
        <v>395</v>
      </c>
      <c r="H88" s="370" t="s">
        <v>395</v>
      </c>
      <c r="I88" s="370" t="s">
        <v>395</v>
      </c>
      <c r="J88" s="370" t="s">
        <v>395</v>
      </c>
      <c r="K88" s="370" t="s">
        <v>395</v>
      </c>
      <c r="L88" s="370" t="s">
        <v>395</v>
      </c>
      <c r="M88" s="370" t="s">
        <v>395</v>
      </c>
      <c r="N88" s="370" t="s">
        <v>395</v>
      </c>
      <c r="O88" s="370" t="s">
        <v>395</v>
      </c>
      <c r="P88" s="370" t="s">
        <v>395</v>
      </c>
      <c r="Q88" s="196"/>
      <c r="R88" s="196"/>
      <c r="S88" s="90"/>
      <c r="T88" s="90"/>
    </row>
    <row r="89" spans="1:20" ht="79.900000000000006" customHeight="1" x14ac:dyDescent="0.2">
      <c r="A89" s="219">
        <v>10000</v>
      </c>
      <c r="B89" s="220">
        <f>SUBTOTAL(103,$C$2:C89)</f>
        <v>30</v>
      </c>
      <c r="C89" s="374" t="s">
        <v>4375</v>
      </c>
      <c r="D89" s="374" t="s">
        <v>3547</v>
      </c>
      <c r="E89" s="372">
        <v>1</v>
      </c>
      <c r="F89" s="372" t="s">
        <v>395</v>
      </c>
      <c r="G89" s="370" t="s">
        <v>395</v>
      </c>
      <c r="H89" s="370" t="s">
        <v>395</v>
      </c>
      <c r="I89" s="370" t="s">
        <v>395</v>
      </c>
      <c r="J89" s="370" t="s">
        <v>395</v>
      </c>
      <c r="K89" s="370" t="s">
        <v>395</v>
      </c>
      <c r="L89" s="370" t="s">
        <v>395</v>
      </c>
      <c r="M89" s="370" t="s">
        <v>395</v>
      </c>
      <c r="N89" s="370" t="s">
        <v>395</v>
      </c>
      <c r="O89" s="370" t="s">
        <v>395</v>
      </c>
      <c r="P89" s="370" t="s">
        <v>395</v>
      </c>
      <c r="Q89" s="196"/>
      <c r="R89" s="196"/>
      <c r="S89" s="90"/>
      <c r="T89" s="90"/>
    </row>
    <row r="90" spans="1:20" ht="79.900000000000006" customHeight="1" x14ac:dyDescent="0.2">
      <c r="A90" s="219">
        <v>10000</v>
      </c>
      <c r="B90" s="220">
        <f>SUBTOTAL(103,$C$2:C90)</f>
        <v>30</v>
      </c>
      <c r="C90" s="374"/>
      <c r="D90" s="374" t="s">
        <v>3546</v>
      </c>
      <c r="E90" s="372">
        <v>0</v>
      </c>
      <c r="F90" s="372" t="s">
        <v>395</v>
      </c>
      <c r="G90" s="370" t="s">
        <v>395</v>
      </c>
      <c r="H90" s="370" t="s">
        <v>395</v>
      </c>
      <c r="I90" s="370" t="s">
        <v>395</v>
      </c>
      <c r="J90" s="370" t="s">
        <v>395</v>
      </c>
      <c r="K90" s="370" t="s">
        <v>395</v>
      </c>
      <c r="L90" s="370" t="s">
        <v>395</v>
      </c>
      <c r="M90" s="370" t="s">
        <v>395</v>
      </c>
      <c r="N90" s="370" t="s">
        <v>395</v>
      </c>
      <c r="O90" s="370" t="s">
        <v>395</v>
      </c>
      <c r="P90" s="370" t="s">
        <v>395</v>
      </c>
      <c r="Q90" s="196"/>
      <c r="R90" s="196"/>
      <c r="S90" s="90"/>
      <c r="T90" s="90"/>
    </row>
    <row r="91" spans="1:20" ht="79.900000000000006" customHeight="1" x14ac:dyDescent="0.2">
      <c r="A91" s="219">
        <v>10000</v>
      </c>
      <c r="B91" s="220">
        <f>SUBTOTAL(103,$C$2:C91)</f>
        <v>30</v>
      </c>
      <c r="C91" s="374"/>
      <c r="D91" s="374" t="s">
        <v>2677</v>
      </c>
      <c r="E91" s="372">
        <v>0</v>
      </c>
      <c r="F91" s="372" t="s">
        <v>395</v>
      </c>
      <c r="G91" s="370" t="s">
        <v>395</v>
      </c>
      <c r="H91" s="370" t="s">
        <v>395</v>
      </c>
      <c r="I91" s="370" t="s">
        <v>395</v>
      </c>
      <c r="J91" s="370" t="s">
        <v>395</v>
      </c>
      <c r="K91" s="370" t="s">
        <v>395</v>
      </c>
      <c r="L91" s="370" t="s">
        <v>395</v>
      </c>
      <c r="M91" s="370" t="s">
        <v>395</v>
      </c>
      <c r="N91" s="370" t="s">
        <v>395</v>
      </c>
      <c r="O91" s="370" t="s">
        <v>395</v>
      </c>
      <c r="P91" s="370" t="s">
        <v>395</v>
      </c>
      <c r="Q91" s="196"/>
      <c r="R91" s="196"/>
      <c r="S91" s="90"/>
      <c r="T91" s="90"/>
    </row>
    <row r="92" spans="1:20" ht="79.900000000000006" customHeight="1" x14ac:dyDescent="0.2">
      <c r="A92" s="219">
        <v>10001</v>
      </c>
      <c r="B92" s="220">
        <f>SUBTOTAL(103,$C$2:C92)</f>
        <v>31</v>
      </c>
      <c r="C92" s="374" t="s">
        <v>4161</v>
      </c>
      <c r="D92" s="374" t="s">
        <v>3640</v>
      </c>
      <c r="E92" s="372">
        <v>1</v>
      </c>
      <c r="F92" s="372" t="s">
        <v>395</v>
      </c>
      <c r="G92" s="370" t="s">
        <v>395</v>
      </c>
      <c r="H92" s="370" t="s">
        <v>395</v>
      </c>
      <c r="I92" s="370" t="s">
        <v>395</v>
      </c>
      <c r="J92" s="370" t="s">
        <v>395</v>
      </c>
      <c r="K92" s="370" t="s">
        <v>395</v>
      </c>
      <c r="L92" s="370" t="s">
        <v>395</v>
      </c>
      <c r="M92" s="370" t="s">
        <v>395</v>
      </c>
      <c r="N92" s="370" t="s">
        <v>395</v>
      </c>
      <c r="O92" s="370" t="s">
        <v>395</v>
      </c>
      <c r="P92" s="370" t="s">
        <v>395</v>
      </c>
      <c r="Q92" s="196"/>
      <c r="R92" s="196"/>
      <c r="S92" s="90"/>
      <c r="T92" s="90"/>
    </row>
    <row r="93" spans="1:20" ht="79.900000000000006" customHeight="1" x14ac:dyDescent="0.2">
      <c r="A93" s="219">
        <v>10001</v>
      </c>
      <c r="B93" s="220">
        <f>SUBTOTAL(103,$C$2:C93)</f>
        <v>31</v>
      </c>
      <c r="C93" s="374"/>
      <c r="D93" s="374" t="s">
        <v>3641</v>
      </c>
      <c r="E93" s="372">
        <v>0</v>
      </c>
      <c r="F93" s="372" t="s">
        <v>395</v>
      </c>
      <c r="G93" s="370" t="s">
        <v>395</v>
      </c>
      <c r="H93" s="370" t="s">
        <v>395</v>
      </c>
      <c r="I93" s="370" t="s">
        <v>395</v>
      </c>
      <c r="J93" s="370" t="s">
        <v>395</v>
      </c>
      <c r="K93" s="370" t="s">
        <v>395</v>
      </c>
      <c r="L93" s="370" t="s">
        <v>395</v>
      </c>
      <c r="M93" s="370" t="s">
        <v>395</v>
      </c>
      <c r="N93" s="370" t="s">
        <v>395</v>
      </c>
      <c r="O93" s="370" t="s">
        <v>395</v>
      </c>
      <c r="P93" s="370" t="s">
        <v>395</v>
      </c>
      <c r="Q93" s="196"/>
      <c r="R93" s="196"/>
      <c r="S93" s="90"/>
      <c r="T93" s="90"/>
    </row>
    <row r="94" spans="1:20" ht="79.900000000000006" customHeight="1" x14ac:dyDescent="0.2">
      <c r="A94" s="219">
        <v>10001</v>
      </c>
      <c r="B94" s="220">
        <f>SUBTOTAL(103,$C$2:C94)</f>
        <v>31</v>
      </c>
      <c r="C94" s="374"/>
      <c r="D94" s="374" t="s">
        <v>3642</v>
      </c>
      <c r="E94" s="372">
        <v>0</v>
      </c>
      <c r="F94" s="372" t="s">
        <v>395</v>
      </c>
      <c r="G94" s="370" t="s">
        <v>395</v>
      </c>
      <c r="H94" s="370" t="s">
        <v>395</v>
      </c>
      <c r="I94" s="370" t="s">
        <v>395</v>
      </c>
      <c r="J94" s="370" t="s">
        <v>395</v>
      </c>
      <c r="K94" s="370" t="s">
        <v>395</v>
      </c>
      <c r="L94" s="370" t="s">
        <v>395</v>
      </c>
      <c r="M94" s="370" t="s">
        <v>395</v>
      </c>
      <c r="N94" s="370" t="s">
        <v>395</v>
      </c>
      <c r="O94" s="370" t="s">
        <v>395</v>
      </c>
      <c r="P94" s="370" t="s">
        <v>395</v>
      </c>
      <c r="Q94" s="196"/>
      <c r="R94" s="196"/>
      <c r="S94" s="90"/>
      <c r="T94" s="90"/>
    </row>
    <row r="95" spans="1:20" ht="79.900000000000006" customHeight="1" x14ac:dyDescent="0.2">
      <c r="A95" s="219">
        <v>10002</v>
      </c>
      <c r="B95" s="220">
        <f>SUBTOTAL(103,$C$2:C95)</f>
        <v>32</v>
      </c>
      <c r="C95" s="374" t="s">
        <v>474</v>
      </c>
      <c r="D95" s="374" t="s">
        <v>3643</v>
      </c>
      <c r="E95" s="372">
        <v>1</v>
      </c>
      <c r="F95" s="372" t="s">
        <v>395</v>
      </c>
      <c r="G95" s="370" t="s">
        <v>395</v>
      </c>
      <c r="H95" s="370" t="s">
        <v>395</v>
      </c>
      <c r="I95" s="370" t="s">
        <v>395</v>
      </c>
      <c r="J95" s="370"/>
      <c r="K95" s="370"/>
      <c r="L95" s="370"/>
      <c r="M95" s="370"/>
      <c r="N95" s="370"/>
      <c r="O95" s="370"/>
      <c r="P95" s="370"/>
      <c r="Q95" s="196"/>
      <c r="R95" s="196"/>
      <c r="S95" s="90"/>
      <c r="T95" s="90"/>
    </row>
    <row r="96" spans="1:20" ht="79.900000000000006" customHeight="1" x14ac:dyDescent="0.2">
      <c r="A96" s="219">
        <v>10002</v>
      </c>
      <c r="B96" s="220">
        <f>SUBTOTAL(103,$C$2:C96)</f>
        <v>32</v>
      </c>
      <c r="C96" s="374"/>
      <c r="D96" s="374" t="s">
        <v>3644</v>
      </c>
      <c r="E96" s="372">
        <v>0</v>
      </c>
      <c r="F96" s="372" t="s">
        <v>395</v>
      </c>
      <c r="G96" s="370" t="s">
        <v>395</v>
      </c>
      <c r="H96" s="370" t="s">
        <v>395</v>
      </c>
      <c r="I96" s="370" t="s">
        <v>395</v>
      </c>
      <c r="J96" s="370"/>
      <c r="K96" s="370"/>
      <c r="L96" s="370"/>
      <c r="M96" s="370"/>
      <c r="N96" s="370"/>
      <c r="O96" s="370"/>
      <c r="P96" s="370"/>
      <c r="Q96" s="196"/>
      <c r="R96" s="196"/>
      <c r="S96" s="90"/>
      <c r="T96" s="90"/>
    </row>
    <row r="97" spans="1:20" ht="79.900000000000006" customHeight="1" x14ac:dyDescent="0.2">
      <c r="A97" s="219">
        <v>10002</v>
      </c>
      <c r="B97" s="220">
        <f>SUBTOTAL(103,$C$2:C97)</f>
        <v>32</v>
      </c>
      <c r="C97" s="374"/>
      <c r="D97" s="374" t="s">
        <v>3645</v>
      </c>
      <c r="E97" s="372">
        <v>0</v>
      </c>
      <c r="F97" s="372" t="s">
        <v>395</v>
      </c>
      <c r="G97" s="370" t="s">
        <v>395</v>
      </c>
      <c r="H97" s="370" t="s">
        <v>395</v>
      </c>
      <c r="I97" s="370" t="s">
        <v>395</v>
      </c>
      <c r="J97" s="370"/>
      <c r="K97" s="370"/>
      <c r="L97" s="370"/>
      <c r="M97" s="370"/>
      <c r="N97" s="370"/>
      <c r="O97" s="370"/>
      <c r="P97" s="370"/>
      <c r="Q97" s="196"/>
      <c r="R97" s="196"/>
      <c r="S97" s="90"/>
      <c r="T97" s="90"/>
    </row>
    <row r="98" spans="1:20" ht="79.900000000000006" customHeight="1" x14ac:dyDescent="0.2">
      <c r="A98" s="219">
        <v>10003</v>
      </c>
      <c r="B98" s="220">
        <f>SUBTOTAL(103,$C$2:C98)</f>
        <v>33</v>
      </c>
      <c r="C98" s="374" t="s">
        <v>475</v>
      </c>
      <c r="D98" s="374" t="s">
        <v>3646</v>
      </c>
      <c r="E98" s="372">
        <v>1</v>
      </c>
      <c r="F98" s="372" t="s">
        <v>395</v>
      </c>
      <c r="G98" s="370" t="s">
        <v>395</v>
      </c>
      <c r="H98" s="370" t="s">
        <v>395</v>
      </c>
      <c r="I98" s="370" t="s">
        <v>395</v>
      </c>
      <c r="J98" s="370"/>
      <c r="K98" s="370"/>
      <c r="L98" s="370"/>
      <c r="M98" s="370"/>
      <c r="N98" s="370"/>
      <c r="O98" s="370"/>
      <c r="P98" s="370"/>
      <c r="Q98" s="196"/>
      <c r="R98" s="196"/>
      <c r="S98" s="90"/>
      <c r="T98" s="90"/>
    </row>
    <row r="99" spans="1:20" ht="79.900000000000006" customHeight="1" x14ac:dyDescent="0.2">
      <c r="A99" s="219">
        <v>10003</v>
      </c>
      <c r="B99" s="220">
        <f>SUBTOTAL(103,$C$2:C99)</f>
        <v>33</v>
      </c>
      <c r="C99" s="374"/>
      <c r="D99" s="374" t="s">
        <v>3647</v>
      </c>
      <c r="E99" s="372">
        <v>0</v>
      </c>
      <c r="F99" s="372" t="s">
        <v>395</v>
      </c>
      <c r="G99" s="370" t="s">
        <v>395</v>
      </c>
      <c r="H99" s="370" t="s">
        <v>395</v>
      </c>
      <c r="I99" s="370" t="s">
        <v>395</v>
      </c>
      <c r="J99" s="370"/>
      <c r="K99" s="370"/>
      <c r="L99" s="370"/>
      <c r="M99" s="370"/>
      <c r="N99" s="370"/>
      <c r="O99" s="370"/>
      <c r="P99" s="370"/>
      <c r="Q99" s="196"/>
      <c r="R99" s="196"/>
      <c r="S99" s="90"/>
      <c r="T99" s="90"/>
    </row>
    <row r="100" spans="1:20" ht="79.900000000000006" customHeight="1" x14ac:dyDescent="0.2">
      <c r="A100" s="219">
        <v>10003</v>
      </c>
      <c r="B100" s="220">
        <f>SUBTOTAL(103,$C$2:C100)</f>
        <v>33</v>
      </c>
      <c r="C100" s="374"/>
      <c r="D100" s="374" t="s">
        <v>3645</v>
      </c>
      <c r="E100" s="372">
        <v>0</v>
      </c>
      <c r="F100" s="372" t="s">
        <v>395</v>
      </c>
      <c r="G100" s="370" t="s">
        <v>395</v>
      </c>
      <c r="H100" s="370" t="s">
        <v>395</v>
      </c>
      <c r="I100" s="370" t="s">
        <v>395</v>
      </c>
      <c r="J100" s="370"/>
      <c r="K100" s="370"/>
      <c r="L100" s="370"/>
      <c r="M100" s="370"/>
      <c r="N100" s="370"/>
      <c r="O100" s="370"/>
      <c r="P100" s="370"/>
      <c r="Q100" s="196"/>
      <c r="R100" s="196"/>
      <c r="S100" s="90"/>
      <c r="T100" s="90"/>
    </row>
    <row r="101" spans="1:20" ht="79.900000000000006" customHeight="1" x14ac:dyDescent="0.2">
      <c r="A101" s="219">
        <v>10004</v>
      </c>
      <c r="B101" s="220">
        <f>SUBTOTAL(103,$C$2:C101)</f>
        <v>34</v>
      </c>
      <c r="C101" s="374" t="s">
        <v>3548</v>
      </c>
      <c r="D101" s="374" t="s">
        <v>3648</v>
      </c>
      <c r="E101" s="372">
        <v>1</v>
      </c>
      <c r="F101" s="372" t="s">
        <v>395</v>
      </c>
      <c r="G101" s="370" t="s">
        <v>395</v>
      </c>
      <c r="H101" s="370" t="s">
        <v>395</v>
      </c>
      <c r="I101" s="370" t="s">
        <v>395</v>
      </c>
      <c r="J101" s="370" t="s">
        <v>395</v>
      </c>
      <c r="K101" s="370" t="s">
        <v>395</v>
      </c>
      <c r="L101" s="370" t="s">
        <v>395</v>
      </c>
      <c r="M101" s="370" t="s">
        <v>395</v>
      </c>
      <c r="N101" s="370" t="s">
        <v>395</v>
      </c>
      <c r="O101" s="370" t="s">
        <v>395</v>
      </c>
      <c r="P101" s="370" t="s">
        <v>395</v>
      </c>
      <c r="Q101" s="372" t="s">
        <v>27</v>
      </c>
      <c r="R101" s="196"/>
      <c r="S101" s="90"/>
      <c r="T101" s="90"/>
    </row>
    <row r="102" spans="1:20" ht="79.900000000000006" customHeight="1" x14ac:dyDescent="0.2">
      <c r="A102" s="219">
        <v>10004</v>
      </c>
      <c r="B102" s="220">
        <f>SUBTOTAL(103,$C$2:C102)</f>
        <v>34</v>
      </c>
      <c r="C102" s="374"/>
      <c r="D102" s="374" t="s">
        <v>3649</v>
      </c>
      <c r="E102" s="372">
        <v>0</v>
      </c>
      <c r="F102" s="372" t="s">
        <v>395</v>
      </c>
      <c r="G102" s="370" t="s">
        <v>395</v>
      </c>
      <c r="H102" s="370" t="s">
        <v>395</v>
      </c>
      <c r="I102" s="370" t="s">
        <v>395</v>
      </c>
      <c r="J102" s="370" t="s">
        <v>395</v>
      </c>
      <c r="K102" s="370" t="s">
        <v>395</v>
      </c>
      <c r="L102" s="370" t="s">
        <v>395</v>
      </c>
      <c r="M102" s="370" t="s">
        <v>395</v>
      </c>
      <c r="N102" s="370" t="s">
        <v>395</v>
      </c>
      <c r="O102" s="370" t="s">
        <v>395</v>
      </c>
      <c r="P102" s="370" t="s">
        <v>395</v>
      </c>
      <c r="Q102" s="372" t="s">
        <v>27</v>
      </c>
      <c r="R102" s="196"/>
      <c r="S102" s="90"/>
      <c r="T102" s="90"/>
    </row>
    <row r="103" spans="1:20" ht="79.900000000000006" customHeight="1" x14ac:dyDescent="0.2">
      <c r="A103" s="219">
        <v>10004</v>
      </c>
      <c r="B103" s="220">
        <f>SUBTOTAL(103,$C$2:C103)</f>
        <v>34</v>
      </c>
      <c r="C103" s="374"/>
      <c r="D103" s="374" t="s">
        <v>3650</v>
      </c>
      <c r="E103" s="372">
        <v>0</v>
      </c>
      <c r="F103" s="372" t="s">
        <v>395</v>
      </c>
      <c r="G103" s="370" t="s">
        <v>395</v>
      </c>
      <c r="H103" s="370" t="s">
        <v>395</v>
      </c>
      <c r="I103" s="370" t="s">
        <v>395</v>
      </c>
      <c r="J103" s="370" t="s">
        <v>395</v>
      </c>
      <c r="K103" s="370" t="s">
        <v>395</v>
      </c>
      <c r="L103" s="370" t="s">
        <v>395</v>
      </c>
      <c r="M103" s="370" t="s">
        <v>395</v>
      </c>
      <c r="N103" s="370" t="s">
        <v>395</v>
      </c>
      <c r="O103" s="370" t="s">
        <v>395</v>
      </c>
      <c r="P103" s="370" t="s">
        <v>395</v>
      </c>
      <c r="Q103" s="372" t="s">
        <v>27</v>
      </c>
      <c r="R103" s="196"/>
      <c r="S103" s="90"/>
      <c r="T103" s="90"/>
    </row>
    <row r="104" spans="1:20" ht="79.900000000000006" customHeight="1" x14ac:dyDescent="0.2">
      <c r="A104" s="219">
        <v>10005</v>
      </c>
      <c r="B104" s="220">
        <f>SUBTOTAL(103,$C$2:C104)</f>
        <v>35</v>
      </c>
      <c r="C104" s="374" t="s">
        <v>4376</v>
      </c>
      <c r="D104" s="374" t="s">
        <v>3651</v>
      </c>
      <c r="E104" s="372">
        <v>1</v>
      </c>
      <c r="F104" s="372" t="s">
        <v>395</v>
      </c>
      <c r="G104" s="370" t="s">
        <v>395</v>
      </c>
      <c r="H104" s="370" t="s">
        <v>395</v>
      </c>
      <c r="I104" s="370" t="s">
        <v>395</v>
      </c>
      <c r="J104" s="370" t="s">
        <v>395</v>
      </c>
      <c r="K104" s="370" t="s">
        <v>395</v>
      </c>
      <c r="L104" s="370" t="s">
        <v>395</v>
      </c>
      <c r="M104" s="370" t="s">
        <v>395</v>
      </c>
      <c r="N104" s="370" t="s">
        <v>395</v>
      </c>
      <c r="O104" s="370" t="s">
        <v>395</v>
      </c>
      <c r="P104" s="370" t="s">
        <v>395</v>
      </c>
      <c r="Q104" s="372" t="s">
        <v>27</v>
      </c>
      <c r="R104" s="196"/>
      <c r="S104" s="90"/>
      <c r="T104" s="90"/>
    </row>
    <row r="105" spans="1:20" ht="79.900000000000006" customHeight="1" x14ac:dyDescent="0.2">
      <c r="A105" s="219">
        <v>10005</v>
      </c>
      <c r="B105" s="220">
        <f>SUBTOTAL(103,$C$2:C105)</f>
        <v>35</v>
      </c>
      <c r="C105" s="374"/>
      <c r="D105" s="374" t="s">
        <v>3652</v>
      </c>
      <c r="E105" s="372">
        <v>0</v>
      </c>
      <c r="F105" s="372" t="s">
        <v>395</v>
      </c>
      <c r="G105" s="370" t="s">
        <v>395</v>
      </c>
      <c r="H105" s="370" t="s">
        <v>395</v>
      </c>
      <c r="I105" s="370" t="s">
        <v>395</v>
      </c>
      <c r="J105" s="370" t="s">
        <v>395</v>
      </c>
      <c r="K105" s="370" t="s">
        <v>395</v>
      </c>
      <c r="L105" s="370" t="s">
        <v>395</v>
      </c>
      <c r="M105" s="370" t="s">
        <v>395</v>
      </c>
      <c r="N105" s="370" t="s">
        <v>395</v>
      </c>
      <c r="O105" s="370" t="s">
        <v>395</v>
      </c>
      <c r="P105" s="370" t="s">
        <v>395</v>
      </c>
      <c r="Q105" s="372" t="s">
        <v>27</v>
      </c>
      <c r="R105" s="196"/>
      <c r="S105" s="90"/>
      <c r="T105" s="90"/>
    </row>
    <row r="106" spans="1:20" ht="79.900000000000006" customHeight="1" x14ac:dyDescent="0.2">
      <c r="A106" s="219">
        <v>10005</v>
      </c>
      <c r="B106" s="220">
        <f>SUBTOTAL(103,$C$2:C106)</f>
        <v>35</v>
      </c>
      <c r="C106" s="374"/>
      <c r="D106" s="374" t="s">
        <v>3653</v>
      </c>
      <c r="E106" s="372">
        <v>0</v>
      </c>
      <c r="F106" s="372" t="s">
        <v>395</v>
      </c>
      <c r="G106" s="370" t="s">
        <v>395</v>
      </c>
      <c r="H106" s="370" t="s">
        <v>395</v>
      </c>
      <c r="I106" s="370" t="s">
        <v>395</v>
      </c>
      <c r="J106" s="370" t="s">
        <v>395</v>
      </c>
      <c r="K106" s="370" t="s">
        <v>395</v>
      </c>
      <c r="L106" s="370" t="s">
        <v>395</v>
      </c>
      <c r="M106" s="370" t="s">
        <v>395</v>
      </c>
      <c r="N106" s="370" t="s">
        <v>395</v>
      </c>
      <c r="O106" s="370" t="s">
        <v>395</v>
      </c>
      <c r="P106" s="370" t="s">
        <v>395</v>
      </c>
      <c r="Q106" s="372" t="s">
        <v>27</v>
      </c>
      <c r="R106" s="196"/>
      <c r="S106" s="90"/>
      <c r="T106" s="90"/>
    </row>
    <row r="107" spans="1:20" ht="79.900000000000006" customHeight="1" x14ac:dyDescent="0.2">
      <c r="A107" s="219">
        <v>10006</v>
      </c>
      <c r="B107" s="220">
        <f>SUBTOTAL(103,$C$2:C107)</f>
        <v>36</v>
      </c>
      <c r="C107" s="374" t="s">
        <v>4377</v>
      </c>
      <c r="D107" s="374" t="s">
        <v>3654</v>
      </c>
      <c r="E107" s="372">
        <v>1</v>
      </c>
      <c r="F107" s="372" t="s">
        <v>395</v>
      </c>
      <c r="G107" s="370" t="s">
        <v>395</v>
      </c>
      <c r="H107" s="370" t="s">
        <v>395</v>
      </c>
      <c r="I107" s="370" t="s">
        <v>395</v>
      </c>
      <c r="J107" s="370" t="s">
        <v>395</v>
      </c>
      <c r="K107" s="370" t="s">
        <v>395</v>
      </c>
      <c r="L107" s="370" t="s">
        <v>395</v>
      </c>
      <c r="M107" s="370" t="s">
        <v>395</v>
      </c>
      <c r="N107" s="370" t="s">
        <v>395</v>
      </c>
      <c r="O107" s="370" t="s">
        <v>395</v>
      </c>
      <c r="P107" s="370" t="s">
        <v>395</v>
      </c>
      <c r="Q107" s="372" t="s">
        <v>27</v>
      </c>
      <c r="R107" s="196"/>
      <c r="S107" s="90"/>
      <c r="T107" s="90"/>
    </row>
    <row r="108" spans="1:20" ht="79.900000000000006" customHeight="1" x14ac:dyDescent="0.2">
      <c r="A108" s="219">
        <v>10006</v>
      </c>
      <c r="B108" s="220">
        <f>SUBTOTAL(103,$C$2:C108)</f>
        <v>36</v>
      </c>
      <c r="C108" s="374"/>
      <c r="D108" s="374" t="s">
        <v>3655</v>
      </c>
      <c r="E108" s="372">
        <v>0</v>
      </c>
      <c r="F108" s="372" t="s">
        <v>395</v>
      </c>
      <c r="G108" s="370" t="s">
        <v>395</v>
      </c>
      <c r="H108" s="370" t="s">
        <v>395</v>
      </c>
      <c r="I108" s="370" t="s">
        <v>395</v>
      </c>
      <c r="J108" s="370" t="s">
        <v>395</v>
      </c>
      <c r="K108" s="370" t="s">
        <v>395</v>
      </c>
      <c r="L108" s="370" t="s">
        <v>395</v>
      </c>
      <c r="M108" s="370" t="s">
        <v>395</v>
      </c>
      <c r="N108" s="370" t="s">
        <v>395</v>
      </c>
      <c r="O108" s="370" t="s">
        <v>395</v>
      </c>
      <c r="P108" s="370" t="s">
        <v>395</v>
      </c>
      <c r="Q108" s="372" t="s">
        <v>27</v>
      </c>
      <c r="R108" s="196"/>
      <c r="S108" s="90"/>
      <c r="T108" s="90"/>
    </row>
    <row r="109" spans="1:20" ht="79.900000000000006" customHeight="1" x14ac:dyDescent="0.2">
      <c r="A109" s="219">
        <v>10006</v>
      </c>
      <c r="B109" s="220">
        <f>SUBTOTAL(103,$C$2:C109)</f>
        <v>36</v>
      </c>
      <c r="C109" s="374"/>
      <c r="D109" s="374" t="s">
        <v>3656</v>
      </c>
      <c r="E109" s="372">
        <v>0</v>
      </c>
      <c r="F109" s="372" t="s">
        <v>395</v>
      </c>
      <c r="G109" s="370" t="s">
        <v>395</v>
      </c>
      <c r="H109" s="370" t="s">
        <v>395</v>
      </c>
      <c r="I109" s="370" t="s">
        <v>395</v>
      </c>
      <c r="J109" s="370" t="s">
        <v>395</v>
      </c>
      <c r="K109" s="370" t="s">
        <v>395</v>
      </c>
      <c r="L109" s="370" t="s">
        <v>395</v>
      </c>
      <c r="M109" s="370" t="s">
        <v>395</v>
      </c>
      <c r="N109" s="370" t="s">
        <v>395</v>
      </c>
      <c r="O109" s="370" t="s">
        <v>395</v>
      </c>
      <c r="P109" s="370" t="s">
        <v>395</v>
      </c>
      <c r="Q109" s="372" t="s">
        <v>27</v>
      </c>
      <c r="R109" s="196"/>
      <c r="S109" s="90"/>
      <c r="T109" s="90"/>
    </row>
    <row r="110" spans="1:20" ht="79.900000000000006" customHeight="1" x14ac:dyDescent="0.2">
      <c r="A110" s="219">
        <v>10007</v>
      </c>
      <c r="B110" s="220">
        <f>SUBTOTAL(103,$C$2:C110)</f>
        <v>37</v>
      </c>
      <c r="C110" s="374" t="s">
        <v>4378</v>
      </c>
      <c r="D110" s="374" t="s">
        <v>3657</v>
      </c>
      <c r="E110" s="372">
        <v>1</v>
      </c>
      <c r="F110" s="372" t="s">
        <v>395</v>
      </c>
      <c r="G110" s="370" t="s">
        <v>395</v>
      </c>
      <c r="H110" s="370" t="s">
        <v>395</v>
      </c>
      <c r="I110" s="370" t="s">
        <v>395</v>
      </c>
      <c r="J110" s="370" t="s">
        <v>395</v>
      </c>
      <c r="K110" s="370" t="s">
        <v>395</v>
      </c>
      <c r="L110" s="370" t="s">
        <v>395</v>
      </c>
      <c r="M110" s="370" t="s">
        <v>395</v>
      </c>
      <c r="N110" s="370" t="s">
        <v>395</v>
      </c>
      <c r="O110" s="370" t="s">
        <v>395</v>
      </c>
      <c r="P110" s="370" t="s">
        <v>395</v>
      </c>
      <c r="Q110" s="196"/>
      <c r="R110" s="196"/>
      <c r="S110" s="90"/>
      <c r="T110" s="90"/>
    </row>
    <row r="111" spans="1:20" ht="79.900000000000006" customHeight="1" x14ac:dyDescent="0.2">
      <c r="A111" s="219">
        <v>10007</v>
      </c>
      <c r="B111" s="220">
        <f>SUBTOTAL(103,$C$2:C111)</f>
        <v>37</v>
      </c>
      <c r="C111" s="374"/>
      <c r="D111" s="374" t="s">
        <v>3658</v>
      </c>
      <c r="E111" s="372">
        <v>0</v>
      </c>
      <c r="F111" s="372" t="s">
        <v>395</v>
      </c>
      <c r="G111" s="370" t="s">
        <v>395</v>
      </c>
      <c r="H111" s="370" t="s">
        <v>395</v>
      </c>
      <c r="I111" s="370" t="s">
        <v>395</v>
      </c>
      <c r="J111" s="370" t="s">
        <v>395</v>
      </c>
      <c r="K111" s="370" t="s">
        <v>395</v>
      </c>
      <c r="L111" s="370" t="s">
        <v>395</v>
      </c>
      <c r="M111" s="370" t="s">
        <v>395</v>
      </c>
      <c r="N111" s="370" t="s">
        <v>395</v>
      </c>
      <c r="O111" s="370" t="s">
        <v>395</v>
      </c>
      <c r="P111" s="370" t="s">
        <v>395</v>
      </c>
      <c r="Q111" s="196"/>
      <c r="R111" s="196"/>
      <c r="S111" s="90"/>
      <c r="T111" s="90"/>
    </row>
    <row r="112" spans="1:20" ht="79.900000000000006" customHeight="1" x14ac:dyDescent="0.2">
      <c r="A112" s="219">
        <v>10007</v>
      </c>
      <c r="B112" s="220">
        <f>SUBTOTAL(103,$C$2:C112)</f>
        <v>37</v>
      </c>
      <c r="C112" s="374"/>
      <c r="D112" s="374" t="s">
        <v>3659</v>
      </c>
      <c r="E112" s="372">
        <v>0</v>
      </c>
      <c r="F112" s="372" t="s">
        <v>395</v>
      </c>
      <c r="G112" s="370" t="s">
        <v>395</v>
      </c>
      <c r="H112" s="370" t="s">
        <v>395</v>
      </c>
      <c r="I112" s="370" t="s">
        <v>395</v>
      </c>
      <c r="J112" s="370" t="s">
        <v>395</v>
      </c>
      <c r="K112" s="370" t="s">
        <v>395</v>
      </c>
      <c r="L112" s="370" t="s">
        <v>395</v>
      </c>
      <c r="M112" s="370" t="s">
        <v>395</v>
      </c>
      <c r="N112" s="370" t="s">
        <v>395</v>
      </c>
      <c r="O112" s="370" t="s">
        <v>395</v>
      </c>
      <c r="P112" s="370" t="s">
        <v>395</v>
      </c>
      <c r="Q112" s="196"/>
      <c r="R112" s="196"/>
      <c r="S112" s="90"/>
      <c r="T112" s="90"/>
    </row>
    <row r="113" spans="1:20" ht="79.900000000000006" customHeight="1" x14ac:dyDescent="0.2">
      <c r="A113" s="219">
        <v>10008</v>
      </c>
      <c r="B113" s="220">
        <f>SUBTOTAL(103,$C$2:C113)</f>
        <v>38</v>
      </c>
      <c r="C113" s="374" t="s">
        <v>4379</v>
      </c>
      <c r="D113" s="374" t="s">
        <v>3659</v>
      </c>
      <c r="E113" s="372">
        <v>1</v>
      </c>
      <c r="F113" s="372" t="s">
        <v>395</v>
      </c>
      <c r="G113" s="370" t="s">
        <v>395</v>
      </c>
      <c r="H113" s="370" t="s">
        <v>395</v>
      </c>
      <c r="I113" s="370" t="s">
        <v>395</v>
      </c>
      <c r="J113" s="370" t="s">
        <v>395</v>
      </c>
      <c r="K113" s="370" t="s">
        <v>395</v>
      </c>
      <c r="L113" s="370" t="s">
        <v>395</v>
      </c>
      <c r="M113" s="370" t="s">
        <v>395</v>
      </c>
      <c r="N113" s="370" t="s">
        <v>395</v>
      </c>
      <c r="O113" s="370" t="s">
        <v>395</v>
      </c>
      <c r="P113" s="370" t="s">
        <v>395</v>
      </c>
      <c r="Q113" s="196"/>
      <c r="R113" s="196"/>
      <c r="S113" s="90"/>
      <c r="T113" s="90"/>
    </row>
    <row r="114" spans="1:20" ht="79.900000000000006" customHeight="1" x14ac:dyDescent="0.2">
      <c r="A114" s="219">
        <v>10008</v>
      </c>
      <c r="B114" s="220">
        <f>SUBTOTAL(103,$C$2:C114)</f>
        <v>38</v>
      </c>
      <c r="C114" s="374"/>
      <c r="D114" s="374" t="s">
        <v>3658</v>
      </c>
      <c r="E114" s="372">
        <v>0</v>
      </c>
      <c r="F114" s="372" t="s">
        <v>395</v>
      </c>
      <c r="G114" s="370" t="s">
        <v>395</v>
      </c>
      <c r="H114" s="370" t="s">
        <v>395</v>
      </c>
      <c r="I114" s="370" t="s">
        <v>395</v>
      </c>
      <c r="J114" s="370" t="s">
        <v>395</v>
      </c>
      <c r="K114" s="370" t="s">
        <v>395</v>
      </c>
      <c r="L114" s="370" t="s">
        <v>395</v>
      </c>
      <c r="M114" s="370" t="s">
        <v>395</v>
      </c>
      <c r="N114" s="370" t="s">
        <v>395</v>
      </c>
      <c r="O114" s="370" t="s">
        <v>395</v>
      </c>
      <c r="P114" s="370" t="s">
        <v>395</v>
      </c>
      <c r="Q114" s="196"/>
      <c r="R114" s="196"/>
      <c r="S114" s="90"/>
      <c r="T114" s="90"/>
    </row>
    <row r="115" spans="1:20" ht="79.900000000000006" customHeight="1" x14ac:dyDescent="0.2">
      <c r="A115" s="219">
        <v>10008</v>
      </c>
      <c r="B115" s="220">
        <f>SUBTOTAL(103,$C$2:C115)</f>
        <v>38</v>
      </c>
      <c r="C115" s="374"/>
      <c r="D115" s="374" t="s">
        <v>3657</v>
      </c>
      <c r="E115" s="372">
        <v>0</v>
      </c>
      <c r="F115" s="372" t="s">
        <v>395</v>
      </c>
      <c r="G115" s="370" t="s">
        <v>395</v>
      </c>
      <c r="H115" s="370" t="s">
        <v>395</v>
      </c>
      <c r="I115" s="370" t="s">
        <v>395</v>
      </c>
      <c r="J115" s="370" t="s">
        <v>395</v>
      </c>
      <c r="K115" s="370" t="s">
        <v>395</v>
      </c>
      <c r="L115" s="370" t="s">
        <v>395</v>
      </c>
      <c r="M115" s="370" t="s">
        <v>395</v>
      </c>
      <c r="N115" s="370" t="s">
        <v>395</v>
      </c>
      <c r="O115" s="370" t="s">
        <v>395</v>
      </c>
      <c r="P115" s="370" t="s">
        <v>395</v>
      </c>
      <c r="Q115" s="196"/>
      <c r="R115" s="196"/>
      <c r="S115" s="90"/>
      <c r="T115" s="90"/>
    </row>
    <row r="116" spans="1:20" ht="79.900000000000006" customHeight="1" x14ac:dyDescent="0.2">
      <c r="A116" s="219">
        <v>10010</v>
      </c>
      <c r="B116" s="220">
        <f>SUBTOTAL(103,$C$2:C116)</f>
        <v>39</v>
      </c>
      <c r="C116" s="374" t="s">
        <v>4380</v>
      </c>
      <c r="D116" s="374" t="s">
        <v>4381</v>
      </c>
      <c r="E116" s="372">
        <v>1</v>
      </c>
      <c r="F116" s="372" t="s">
        <v>395</v>
      </c>
      <c r="G116" s="370" t="s">
        <v>395</v>
      </c>
      <c r="H116" s="370" t="s">
        <v>395</v>
      </c>
      <c r="I116" s="370" t="s">
        <v>395</v>
      </c>
      <c r="J116" s="370" t="s">
        <v>395</v>
      </c>
      <c r="K116" s="370" t="s">
        <v>395</v>
      </c>
      <c r="L116" s="370" t="s">
        <v>395</v>
      </c>
      <c r="M116" s="370" t="s">
        <v>395</v>
      </c>
      <c r="N116" s="370" t="s">
        <v>395</v>
      </c>
      <c r="O116" s="370" t="s">
        <v>395</v>
      </c>
      <c r="P116" s="370" t="s">
        <v>395</v>
      </c>
      <c r="Q116" s="196"/>
      <c r="R116" s="196"/>
      <c r="S116" s="90"/>
      <c r="T116" s="90"/>
    </row>
    <row r="117" spans="1:20" ht="79.900000000000006" customHeight="1" x14ac:dyDescent="0.2">
      <c r="A117" s="219">
        <v>10010</v>
      </c>
      <c r="B117" s="220">
        <f>SUBTOTAL(103,$C$2:C117)</f>
        <v>39</v>
      </c>
      <c r="C117" s="374"/>
      <c r="D117" s="374" t="s">
        <v>4382</v>
      </c>
      <c r="E117" s="372">
        <v>0</v>
      </c>
      <c r="F117" s="372" t="s">
        <v>395</v>
      </c>
      <c r="G117" s="370" t="s">
        <v>395</v>
      </c>
      <c r="H117" s="370" t="s">
        <v>395</v>
      </c>
      <c r="I117" s="370" t="s">
        <v>395</v>
      </c>
      <c r="J117" s="370" t="s">
        <v>395</v>
      </c>
      <c r="K117" s="370" t="s">
        <v>395</v>
      </c>
      <c r="L117" s="370" t="s">
        <v>395</v>
      </c>
      <c r="M117" s="370" t="s">
        <v>395</v>
      </c>
      <c r="N117" s="370" t="s">
        <v>395</v>
      </c>
      <c r="O117" s="370" t="s">
        <v>395</v>
      </c>
      <c r="P117" s="370" t="s">
        <v>395</v>
      </c>
      <c r="Q117" s="196"/>
      <c r="R117" s="196"/>
      <c r="S117" s="90"/>
      <c r="T117" s="90"/>
    </row>
    <row r="118" spans="1:20" ht="79.900000000000006" customHeight="1" thickBot="1" x14ac:dyDescent="0.25">
      <c r="A118" s="219">
        <v>10010</v>
      </c>
      <c r="B118" s="220">
        <f>SUBTOTAL(103,$C$2:C118)</f>
        <v>39</v>
      </c>
      <c r="C118" s="380"/>
      <c r="D118" s="380" t="s">
        <v>4810</v>
      </c>
      <c r="E118" s="308">
        <v>0</v>
      </c>
      <c r="F118" s="308" t="s">
        <v>395</v>
      </c>
      <c r="G118" s="411" t="s">
        <v>395</v>
      </c>
      <c r="H118" s="411" t="s">
        <v>395</v>
      </c>
      <c r="I118" s="411" t="s">
        <v>395</v>
      </c>
      <c r="J118" s="411" t="s">
        <v>395</v>
      </c>
      <c r="K118" s="370" t="s">
        <v>395</v>
      </c>
      <c r="L118" s="370" t="s">
        <v>395</v>
      </c>
      <c r="M118" s="370" t="s">
        <v>395</v>
      </c>
      <c r="N118" s="370" t="s">
        <v>395</v>
      </c>
      <c r="O118" s="370" t="s">
        <v>395</v>
      </c>
      <c r="P118" s="370" t="s">
        <v>395</v>
      </c>
      <c r="Q118" s="196"/>
      <c r="R118" s="196"/>
      <c r="S118" s="90"/>
      <c r="T118" s="90"/>
    </row>
    <row r="119" spans="1:20" ht="79.900000000000006" customHeight="1" x14ac:dyDescent="0.2">
      <c r="A119" s="219"/>
      <c r="B119" s="220">
        <f>SUBTOTAL(103,$C$2:C119)</f>
        <v>40</v>
      </c>
      <c r="C119" s="379" t="s">
        <v>4383</v>
      </c>
      <c r="D119" s="379" t="s">
        <v>4162</v>
      </c>
      <c r="E119" s="307">
        <v>1</v>
      </c>
      <c r="F119" s="307" t="s">
        <v>395</v>
      </c>
      <c r="G119" s="412" t="s">
        <v>395</v>
      </c>
      <c r="H119" s="412" t="s">
        <v>395</v>
      </c>
      <c r="I119" s="412" t="s">
        <v>395</v>
      </c>
      <c r="J119" s="412" t="s">
        <v>395</v>
      </c>
      <c r="K119" s="370" t="s">
        <v>395</v>
      </c>
      <c r="L119" s="370" t="s">
        <v>395</v>
      </c>
      <c r="M119" s="370" t="s">
        <v>395</v>
      </c>
      <c r="N119" s="370" t="s">
        <v>395</v>
      </c>
      <c r="O119" s="370" t="s">
        <v>395</v>
      </c>
      <c r="P119" s="370" t="s">
        <v>395</v>
      </c>
      <c r="Q119" s="196"/>
      <c r="R119" s="196"/>
      <c r="S119" s="90"/>
      <c r="T119" s="90"/>
    </row>
    <row r="120" spans="1:20" ht="79.900000000000006" customHeight="1" x14ac:dyDescent="0.2">
      <c r="A120" s="219"/>
      <c r="B120" s="220">
        <f>SUBTOTAL(103,$C$2:C120)</f>
        <v>40</v>
      </c>
      <c r="C120" s="374"/>
      <c r="D120" s="374" t="s">
        <v>3000</v>
      </c>
      <c r="E120" s="372">
        <v>0</v>
      </c>
      <c r="F120" s="372" t="s">
        <v>395</v>
      </c>
      <c r="G120" s="370" t="s">
        <v>395</v>
      </c>
      <c r="H120" s="370" t="s">
        <v>395</v>
      </c>
      <c r="I120" s="370" t="s">
        <v>395</v>
      </c>
      <c r="J120" s="370" t="s">
        <v>395</v>
      </c>
      <c r="K120" s="370" t="s">
        <v>395</v>
      </c>
      <c r="L120" s="370" t="s">
        <v>395</v>
      </c>
      <c r="M120" s="370" t="s">
        <v>395</v>
      </c>
      <c r="N120" s="370" t="s">
        <v>395</v>
      </c>
      <c r="O120" s="370" t="s">
        <v>395</v>
      </c>
      <c r="P120" s="370" t="s">
        <v>395</v>
      </c>
      <c r="Q120" s="196"/>
      <c r="R120" s="196"/>
      <c r="S120" s="90"/>
      <c r="T120" s="90"/>
    </row>
    <row r="121" spans="1:20" ht="79.900000000000006" customHeight="1" thickBot="1" x14ac:dyDescent="0.35">
      <c r="A121" s="219"/>
      <c r="B121" s="220">
        <f>SUBTOTAL(103,$C$2:C121)</f>
        <v>40</v>
      </c>
      <c r="C121" s="390"/>
      <c r="D121" s="381" t="s">
        <v>2678</v>
      </c>
      <c r="E121" s="310">
        <v>0</v>
      </c>
      <c r="F121" s="310" t="s">
        <v>395</v>
      </c>
      <c r="G121" s="413" t="s">
        <v>395</v>
      </c>
      <c r="H121" s="413" t="s">
        <v>395</v>
      </c>
      <c r="I121" s="413" t="s">
        <v>395</v>
      </c>
      <c r="J121" s="413" t="s">
        <v>395</v>
      </c>
      <c r="K121" s="370" t="s">
        <v>395</v>
      </c>
      <c r="L121" s="370" t="s">
        <v>395</v>
      </c>
      <c r="M121" s="370" t="s">
        <v>395</v>
      </c>
      <c r="N121" s="370" t="s">
        <v>395</v>
      </c>
      <c r="O121" s="370" t="s">
        <v>395</v>
      </c>
      <c r="P121" s="370" t="s">
        <v>395</v>
      </c>
      <c r="Q121" s="196"/>
      <c r="R121" s="196"/>
      <c r="S121" s="90"/>
      <c r="T121" s="90"/>
    </row>
    <row r="122" spans="1:20" ht="116.25" customHeight="1" x14ac:dyDescent="0.2">
      <c r="A122" s="219">
        <v>10012</v>
      </c>
      <c r="B122" s="220">
        <f>SUBTOTAL(103,$C$2:C122)</f>
        <v>41</v>
      </c>
      <c r="C122" s="391" t="s">
        <v>4163</v>
      </c>
      <c r="D122" s="391" t="s">
        <v>4384</v>
      </c>
      <c r="E122" s="311">
        <v>1</v>
      </c>
      <c r="F122" s="311" t="s">
        <v>395</v>
      </c>
      <c r="G122" s="414" t="s">
        <v>395</v>
      </c>
      <c r="H122" s="414" t="s">
        <v>395</v>
      </c>
      <c r="I122" s="414" t="s">
        <v>395</v>
      </c>
      <c r="J122" s="414" t="s">
        <v>395</v>
      </c>
      <c r="K122" s="370" t="s">
        <v>395</v>
      </c>
      <c r="L122" s="370" t="s">
        <v>395</v>
      </c>
      <c r="M122" s="370" t="s">
        <v>395</v>
      </c>
      <c r="N122" s="370" t="s">
        <v>395</v>
      </c>
      <c r="O122" s="370" t="s">
        <v>395</v>
      </c>
      <c r="P122" s="370" t="s">
        <v>395</v>
      </c>
      <c r="Q122" s="196"/>
      <c r="R122" s="196"/>
      <c r="S122" s="90"/>
      <c r="T122" s="90"/>
    </row>
    <row r="123" spans="1:20" ht="79.900000000000006" customHeight="1" x14ac:dyDescent="0.2">
      <c r="A123" s="219">
        <v>10012</v>
      </c>
      <c r="B123" s="220">
        <f>SUBTOTAL(103,$C$2:C123)</f>
        <v>41</v>
      </c>
      <c r="C123" s="374"/>
      <c r="D123" s="374" t="s">
        <v>4385</v>
      </c>
      <c r="E123" s="372">
        <v>0</v>
      </c>
      <c r="F123" s="372" t="s">
        <v>395</v>
      </c>
      <c r="G123" s="370" t="s">
        <v>395</v>
      </c>
      <c r="H123" s="370" t="s">
        <v>395</v>
      </c>
      <c r="I123" s="370" t="s">
        <v>395</v>
      </c>
      <c r="J123" s="370" t="s">
        <v>395</v>
      </c>
      <c r="K123" s="370" t="s">
        <v>395</v>
      </c>
      <c r="L123" s="370" t="s">
        <v>395</v>
      </c>
      <c r="M123" s="370" t="s">
        <v>395</v>
      </c>
      <c r="N123" s="370" t="s">
        <v>395</v>
      </c>
      <c r="O123" s="370" t="s">
        <v>395</v>
      </c>
      <c r="P123" s="370" t="s">
        <v>395</v>
      </c>
      <c r="Q123" s="196"/>
      <c r="R123" s="196"/>
      <c r="S123" s="90"/>
      <c r="T123" s="90"/>
    </row>
    <row r="124" spans="1:20" ht="79.900000000000006" customHeight="1" x14ac:dyDescent="0.2">
      <c r="A124" s="219">
        <v>10012</v>
      </c>
      <c r="B124" s="220">
        <f>SUBTOTAL(103,$C$2:C124)</f>
        <v>41</v>
      </c>
      <c r="C124" s="374"/>
      <c r="D124" s="374" t="s">
        <v>4386</v>
      </c>
      <c r="E124" s="372">
        <v>0</v>
      </c>
      <c r="F124" s="372" t="s">
        <v>395</v>
      </c>
      <c r="G124" s="370" t="s">
        <v>395</v>
      </c>
      <c r="H124" s="370" t="s">
        <v>395</v>
      </c>
      <c r="I124" s="370" t="s">
        <v>395</v>
      </c>
      <c r="J124" s="370" t="s">
        <v>395</v>
      </c>
      <c r="K124" s="370" t="s">
        <v>395</v>
      </c>
      <c r="L124" s="370" t="s">
        <v>395</v>
      </c>
      <c r="M124" s="370" t="s">
        <v>395</v>
      </c>
      <c r="N124" s="370" t="s">
        <v>395</v>
      </c>
      <c r="O124" s="370" t="s">
        <v>395</v>
      </c>
      <c r="P124" s="370" t="s">
        <v>395</v>
      </c>
      <c r="Q124" s="196"/>
      <c r="R124" s="196"/>
      <c r="S124" s="90"/>
      <c r="T124" s="90"/>
    </row>
    <row r="125" spans="1:20" ht="106.5" customHeight="1" x14ac:dyDescent="0.2">
      <c r="A125" s="219">
        <v>10023</v>
      </c>
      <c r="B125" s="220">
        <f>SUBTOTAL(103,$C$2:C125)</f>
        <v>42</v>
      </c>
      <c r="C125" s="374" t="s">
        <v>4387</v>
      </c>
      <c r="D125" s="374" t="s">
        <v>4200</v>
      </c>
      <c r="E125" s="372">
        <v>1</v>
      </c>
      <c r="F125" s="372" t="s">
        <v>395</v>
      </c>
      <c r="G125" s="370" t="s">
        <v>395</v>
      </c>
      <c r="H125" s="370" t="s">
        <v>395</v>
      </c>
      <c r="I125" s="370" t="s">
        <v>395</v>
      </c>
      <c r="J125" s="370" t="s">
        <v>395</v>
      </c>
      <c r="K125" s="370" t="s">
        <v>395</v>
      </c>
      <c r="L125" s="370" t="s">
        <v>395</v>
      </c>
      <c r="M125" s="370" t="s">
        <v>395</v>
      </c>
      <c r="N125" s="370" t="s">
        <v>395</v>
      </c>
      <c r="O125" s="370" t="s">
        <v>395</v>
      </c>
      <c r="P125" s="370" t="s">
        <v>395</v>
      </c>
      <c r="Q125" s="372" t="s">
        <v>27</v>
      </c>
      <c r="R125" s="196"/>
      <c r="S125" s="90"/>
      <c r="T125" s="90"/>
    </row>
    <row r="126" spans="1:20" ht="79.900000000000006" customHeight="1" x14ac:dyDescent="0.2">
      <c r="A126" s="219">
        <v>10023</v>
      </c>
      <c r="B126" s="220">
        <f>SUBTOTAL(103,$C$2:C126)</f>
        <v>42</v>
      </c>
      <c r="C126" s="374"/>
      <c r="D126" s="374" t="s">
        <v>3391</v>
      </c>
      <c r="E126" s="372">
        <v>0</v>
      </c>
      <c r="F126" s="372" t="s">
        <v>395</v>
      </c>
      <c r="G126" s="370" t="s">
        <v>395</v>
      </c>
      <c r="H126" s="370" t="s">
        <v>395</v>
      </c>
      <c r="I126" s="370" t="s">
        <v>395</v>
      </c>
      <c r="J126" s="370" t="s">
        <v>395</v>
      </c>
      <c r="K126" s="370" t="s">
        <v>395</v>
      </c>
      <c r="L126" s="370" t="s">
        <v>395</v>
      </c>
      <c r="M126" s="370" t="s">
        <v>395</v>
      </c>
      <c r="N126" s="370" t="s">
        <v>395</v>
      </c>
      <c r="O126" s="370" t="s">
        <v>395</v>
      </c>
      <c r="P126" s="370" t="s">
        <v>395</v>
      </c>
      <c r="Q126" s="372" t="s">
        <v>27</v>
      </c>
      <c r="R126" s="196"/>
      <c r="S126" s="90"/>
      <c r="T126" s="90"/>
    </row>
    <row r="127" spans="1:20" ht="79.900000000000006" customHeight="1" x14ac:dyDescent="0.2">
      <c r="A127" s="219">
        <v>10023</v>
      </c>
      <c r="B127" s="220">
        <f>SUBTOTAL(103,$C$2:C127)</f>
        <v>42</v>
      </c>
      <c r="C127" s="374"/>
      <c r="D127" s="374" t="s">
        <v>3392</v>
      </c>
      <c r="E127" s="372">
        <v>0</v>
      </c>
      <c r="F127" s="372" t="s">
        <v>395</v>
      </c>
      <c r="G127" s="370" t="s">
        <v>395</v>
      </c>
      <c r="H127" s="370" t="s">
        <v>395</v>
      </c>
      <c r="I127" s="370" t="s">
        <v>395</v>
      </c>
      <c r="J127" s="370" t="s">
        <v>395</v>
      </c>
      <c r="K127" s="370" t="s">
        <v>395</v>
      </c>
      <c r="L127" s="370" t="s">
        <v>395</v>
      </c>
      <c r="M127" s="370" t="s">
        <v>395</v>
      </c>
      <c r="N127" s="370" t="s">
        <v>395</v>
      </c>
      <c r="O127" s="370" t="s">
        <v>395</v>
      </c>
      <c r="P127" s="370" t="s">
        <v>395</v>
      </c>
      <c r="Q127" s="372" t="s">
        <v>27</v>
      </c>
      <c r="R127" s="196"/>
      <c r="S127" s="90"/>
      <c r="T127" s="90"/>
    </row>
    <row r="128" spans="1:20" ht="79.900000000000006" customHeight="1" x14ac:dyDescent="0.2">
      <c r="A128" s="219">
        <v>10024</v>
      </c>
      <c r="B128" s="220">
        <f>SUBTOTAL(103,$C$2:C128)</f>
        <v>43</v>
      </c>
      <c r="C128" s="374" t="s">
        <v>131</v>
      </c>
      <c r="D128" s="374" t="s">
        <v>132</v>
      </c>
      <c r="E128" s="372">
        <v>1</v>
      </c>
      <c r="F128" s="372" t="s">
        <v>395</v>
      </c>
      <c r="G128" s="370" t="s">
        <v>395</v>
      </c>
      <c r="H128" s="370" t="s">
        <v>395</v>
      </c>
      <c r="I128" s="370" t="s">
        <v>395</v>
      </c>
      <c r="J128" s="370" t="s">
        <v>395</v>
      </c>
      <c r="K128" s="370" t="s">
        <v>395</v>
      </c>
      <c r="L128" s="370" t="s">
        <v>395</v>
      </c>
      <c r="M128" s="370" t="s">
        <v>395</v>
      </c>
      <c r="N128" s="370" t="s">
        <v>395</v>
      </c>
      <c r="O128" s="370" t="s">
        <v>395</v>
      </c>
      <c r="P128" s="370" t="s">
        <v>395</v>
      </c>
      <c r="Q128" s="372" t="s">
        <v>27</v>
      </c>
      <c r="R128" s="196"/>
      <c r="S128" s="90"/>
      <c r="T128" s="90"/>
    </row>
    <row r="129" spans="1:20" ht="79.900000000000006" customHeight="1" x14ac:dyDescent="0.2">
      <c r="A129" s="219">
        <v>10024</v>
      </c>
      <c r="B129" s="220">
        <f>SUBTOTAL(103,$C$2:C129)</f>
        <v>43</v>
      </c>
      <c r="C129" s="374"/>
      <c r="D129" s="374" t="s">
        <v>133</v>
      </c>
      <c r="E129" s="372">
        <v>0</v>
      </c>
      <c r="F129" s="372" t="s">
        <v>395</v>
      </c>
      <c r="G129" s="370" t="s">
        <v>395</v>
      </c>
      <c r="H129" s="370" t="s">
        <v>395</v>
      </c>
      <c r="I129" s="370" t="s">
        <v>395</v>
      </c>
      <c r="J129" s="370" t="s">
        <v>395</v>
      </c>
      <c r="K129" s="370" t="s">
        <v>395</v>
      </c>
      <c r="L129" s="370" t="s">
        <v>395</v>
      </c>
      <c r="M129" s="370" t="s">
        <v>395</v>
      </c>
      <c r="N129" s="370" t="s">
        <v>395</v>
      </c>
      <c r="O129" s="370" t="s">
        <v>395</v>
      </c>
      <c r="P129" s="370" t="s">
        <v>395</v>
      </c>
      <c r="Q129" s="372" t="s">
        <v>27</v>
      </c>
      <c r="R129" s="196"/>
      <c r="S129" s="90"/>
      <c r="T129" s="90"/>
    </row>
    <row r="130" spans="1:20" ht="79.900000000000006" customHeight="1" x14ac:dyDescent="0.2">
      <c r="A130" s="219">
        <v>10024</v>
      </c>
      <c r="B130" s="220">
        <f>SUBTOTAL(103,$C$2:C130)</f>
        <v>43</v>
      </c>
      <c r="C130" s="374"/>
      <c r="D130" s="374" t="s">
        <v>134</v>
      </c>
      <c r="E130" s="372">
        <v>0</v>
      </c>
      <c r="F130" s="372" t="s">
        <v>395</v>
      </c>
      <c r="G130" s="370" t="s">
        <v>395</v>
      </c>
      <c r="H130" s="370" t="s">
        <v>395</v>
      </c>
      <c r="I130" s="370" t="s">
        <v>395</v>
      </c>
      <c r="J130" s="370" t="s">
        <v>395</v>
      </c>
      <c r="K130" s="370" t="s">
        <v>395</v>
      </c>
      <c r="L130" s="370" t="s">
        <v>395</v>
      </c>
      <c r="M130" s="370" t="s">
        <v>395</v>
      </c>
      <c r="N130" s="370" t="s">
        <v>395</v>
      </c>
      <c r="O130" s="370" t="s">
        <v>395</v>
      </c>
      <c r="P130" s="370" t="s">
        <v>395</v>
      </c>
      <c r="Q130" s="372" t="s">
        <v>27</v>
      </c>
      <c r="R130" s="196"/>
      <c r="S130" s="90"/>
      <c r="T130" s="90"/>
    </row>
    <row r="131" spans="1:20" ht="79.900000000000006" customHeight="1" x14ac:dyDescent="0.2">
      <c r="A131" s="219">
        <v>10028</v>
      </c>
      <c r="B131" s="220">
        <f>SUBTOTAL(103,$C$2:C131)</f>
        <v>44</v>
      </c>
      <c r="C131" s="374" t="s">
        <v>2918</v>
      </c>
      <c r="D131" s="374" t="s">
        <v>135</v>
      </c>
      <c r="E131" s="372">
        <v>1</v>
      </c>
      <c r="F131" s="372" t="s">
        <v>395</v>
      </c>
      <c r="G131" s="370" t="s">
        <v>395</v>
      </c>
      <c r="H131" s="370" t="s">
        <v>395</v>
      </c>
      <c r="I131" s="370" t="s">
        <v>395</v>
      </c>
      <c r="J131" s="370" t="s">
        <v>395</v>
      </c>
      <c r="K131" s="370" t="s">
        <v>395</v>
      </c>
      <c r="L131" s="370" t="s">
        <v>395</v>
      </c>
      <c r="M131" s="370" t="s">
        <v>395</v>
      </c>
      <c r="N131" s="370" t="s">
        <v>395</v>
      </c>
      <c r="O131" s="370" t="s">
        <v>395</v>
      </c>
      <c r="P131" s="370" t="s">
        <v>395</v>
      </c>
      <c r="Q131" s="372" t="s">
        <v>27</v>
      </c>
      <c r="R131" s="196"/>
      <c r="S131" s="90"/>
      <c r="T131" s="90"/>
    </row>
    <row r="132" spans="1:20" ht="79.900000000000006" customHeight="1" x14ac:dyDescent="0.2">
      <c r="A132" s="219">
        <v>10028</v>
      </c>
      <c r="B132" s="220">
        <f>SUBTOTAL(103,$C$2:C132)</f>
        <v>44</v>
      </c>
      <c r="C132" s="374"/>
      <c r="D132" s="374" t="s">
        <v>136</v>
      </c>
      <c r="E132" s="372">
        <v>0</v>
      </c>
      <c r="F132" s="372" t="s">
        <v>395</v>
      </c>
      <c r="G132" s="370" t="s">
        <v>395</v>
      </c>
      <c r="H132" s="370" t="s">
        <v>395</v>
      </c>
      <c r="I132" s="370" t="s">
        <v>395</v>
      </c>
      <c r="J132" s="370" t="s">
        <v>395</v>
      </c>
      <c r="K132" s="370" t="s">
        <v>395</v>
      </c>
      <c r="L132" s="370" t="s">
        <v>395</v>
      </c>
      <c r="M132" s="370" t="s">
        <v>395</v>
      </c>
      <c r="N132" s="370" t="s">
        <v>395</v>
      </c>
      <c r="O132" s="370" t="s">
        <v>395</v>
      </c>
      <c r="P132" s="370" t="s">
        <v>395</v>
      </c>
      <c r="Q132" s="372" t="s">
        <v>27</v>
      </c>
      <c r="R132" s="196"/>
      <c r="S132" s="90"/>
      <c r="T132" s="90"/>
    </row>
    <row r="133" spans="1:20" ht="79.900000000000006" customHeight="1" x14ac:dyDescent="0.2">
      <c r="A133" s="219">
        <v>10028</v>
      </c>
      <c r="B133" s="220">
        <f>SUBTOTAL(103,$C$2:C133)</f>
        <v>44</v>
      </c>
      <c r="C133" s="374"/>
      <c r="D133" s="374" t="s">
        <v>137</v>
      </c>
      <c r="E133" s="372">
        <v>0</v>
      </c>
      <c r="F133" s="372" t="s">
        <v>395</v>
      </c>
      <c r="G133" s="370" t="s">
        <v>395</v>
      </c>
      <c r="H133" s="370" t="s">
        <v>395</v>
      </c>
      <c r="I133" s="370" t="s">
        <v>395</v>
      </c>
      <c r="J133" s="370" t="s">
        <v>395</v>
      </c>
      <c r="K133" s="370" t="s">
        <v>395</v>
      </c>
      <c r="L133" s="370" t="s">
        <v>395</v>
      </c>
      <c r="M133" s="370" t="s">
        <v>395</v>
      </c>
      <c r="N133" s="370" t="s">
        <v>395</v>
      </c>
      <c r="O133" s="370" t="s">
        <v>395</v>
      </c>
      <c r="P133" s="370" t="s">
        <v>395</v>
      </c>
      <c r="Q133" s="372" t="s">
        <v>27</v>
      </c>
      <c r="R133" s="196"/>
      <c r="S133" s="90"/>
      <c r="T133" s="90"/>
    </row>
    <row r="134" spans="1:20" ht="79.900000000000006" customHeight="1" x14ac:dyDescent="0.2">
      <c r="A134" s="219">
        <v>10030</v>
      </c>
      <c r="B134" s="220">
        <f>SUBTOTAL(103,$C$2:C134)</f>
        <v>45</v>
      </c>
      <c r="C134" s="374" t="s">
        <v>4388</v>
      </c>
      <c r="D134" s="374" t="s">
        <v>138</v>
      </c>
      <c r="E134" s="372">
        <v>1</v>
      </c>
      <c r="F134" s="372" t="s">
        <v>395</v>
      </c>
      <c r="G134" s="370" t="s">
        <v>395</v>
      </c>
      <c r="H134" s="370" t="s">
        <v>395</v>
      </c>
      <c r="I134" s="370" t="s">
        <v>395</v>
      </c>
      <c r="J134" s="370" t="s">
        <v>395</v>
      </c>
      <c r="K134" s="370" t="s">
        <v>395</v>
      </c>
      <c r="L134" s="370" t="s">
        <v>395</v>
      </c>
      <c r="M134" s="370" t="s">
        <v>395</v>
      </c>
      <c r="N134" s="370" t="s">
        <v>395</v>
      </c>
      <c r="O134" s="370" t="s">
        <v>395</v>
      </c>
      <c r="P134" s="370" t="s">
        <v>395</v>
      </c>
      <c r="Q134" s="196"/>
      <c r="R134" s="196"/>
      <c r="S134" s="90"/>
      <c r="T134" s="90"/>
    </row>
    <row r="135" spans="1:20" ht="79.900000000000006" customHeight="1" x14ac:dyDescent="0.2">
      <c r="A135" s="219">
        <v>10030</v>
      </c>
      <c r="B135" s="220">
        <f>SUBTOTAL(103,$C$2:C135)</f>
        <v>45</v>
      </c>
      <c r="C135" s="374"/>
      <c r="D135" s="374" t="s">
        <v>139</v>
      </c>
      <c r="E135" s="372">
        <v>0</v>
      </c>
      <c r="F135" s="372" t="s">
        <v>395</v>
      </c>
      <c r="G135" s="370" t="s">
        <v>395</v>
      </c>
      <c r="H135" s="370" t="s">
        <v>395</v>
      </c>
      <c r="I135" s="370" t="s">
        <v>395</v>
      </c>
      <c r="J135" s="370" t="s">
        <v>395</v>
      </c>
      <c r="K135" s="370" t="s">
        <v>395</v>
      </c>
      <c r="L135" s="370" t="s">
        <v>395</v>
      </c>
      <c r="M135" s="370" t="s">
        <v>395</v>
      </c>
      <c r="N135" s="370" t="s">
        <v>395</v>
      </c>
      <c r="O135" s="370" t="s">
        <v>395</v>
      </c>
      <c r="P135" s="370" t="s">
        <v>395</v>
      </c>
      <c r="Q135" s="196"/>
      <c r="R135" s="196"/>
      <c r="S135" s="90"/>
      <c r="T135" s="90"/>
    </row>
    <row r="136" spans="1:20" ht="79.900000000000006" customHeight="1" x14ac:dyDescent="0.2">
      <c r="A136" s="219">
        <v>10030</v>
      </c>
      <c r="B136" s="220">
        <f>SUBTOTAL(103,$C$2:C136)</f>
        <v>45</v>
      </c>
      <c r="C136" s="374"/>
      <c r="D136" s="374" t="s">
        <v>140</v>
      </c>
      <c r="E136" s="372">
        <v>0</v>
      </c>
      <c r="F136" s="372" t="s">
        <v>395</v>
      </c>
      <c r="G136" s="370" t="s">
        <v>395</v>
      </c>
      <c r="H136" s="370" t="s">
        <v>395</v>
      </c>
      <c r="I136" s="370" t="s">
        <v>395</v>
      </c>
      <c r="J136" s="370" t="s">
        <v>395</v>
      </c>
      <c r="K136" s="370" t="s">
        <v>395</v>
      </c>
      <c r="L136" s="370" t="s">
        <v>395</v>
      </c>
      <c r="M136" s="370" t="s">
        <v>395</v>
      </c>
      <c r="N136" s="370" t="s">
        <v>395</v>
      </c>
      <c r="O136" s="370" t="s">
        <v>395</v>
      </c>
      <c r="P136" s="370" t="s">
        <v>395</v>
      </c>
      <c r="Q136" s="196"/>
      <c r="R136" s="196"/>
      <c r="S136" s="90"/>
      <c r="T136" s="90"/>
    </row>
    <row r="137" spans="1:20" ht="79.900000000000006" customHeight="1" x14ac:dyDescent="0.2">
      <c r="A137" s="219">
        <v>10031</v>
      </c>
      <c r="B137" s="220">
        <f>SUBTOTAL(103,$C$2:C137)</f>
        <v>46</v>
      </c>
      <c r="C137" s="374" t="s">
        <v>141</v>
      </c>
      <c r="D137" s="374" t="s">
        <v>142</v>
      </c>
      <c r="E137" s="372">
        <v>1</v>
      </c>
      <c r="F137" s="372" t="s">
        <v>395</v>
      </c>
      <c r="G137" s="370" t="s">
        <v>395</v>
      </c>
      <c r="H137" s="370" t="s">
        <v>395</v>
      </c>
      <c r="I137" s="370" t="s">
        <v>395</v>
      </c>
      <c r="J137" s="370" t="s">
        <v>395</v>
      </c>
      <c r="K137" s="370" t="s">
        <v>395</v>
      </c>
      <c r="L137" s="370" t="s">
        <v>395</v>
      </c>
      <c r="M137" s="370" t="s">
        <v>395</v>
      </c>
      <c r="N137" s="370" t="s">
        <v>395</v>
      </c>
      <c r="O137" s="370" t="s">
        <v>395</v>
      </c>
      <c r="P137" s="370" t="s">
        <v>395</v>
      </c>
      <c r="Q137" s="372" t="s">
        <v>27</v>
      </c>
      <c r="R137" s="196"/>
      <c r="S137" s="90"/>
      <c r="T137" s="90"/>
    </row>
    <row r="138" spans="1:20" ht="79.900000000000006" customHeight="1" x14ac:dyDescent="0.2">
      <c r="A138" s="219">
        <v>10031</v>
      </c>
      <c r="B138" s="220">
        <f>SUBTOTAL(103,$C$2:C138)</f>
        <v>46</v>
      </c>
      <c r="C138" s="374"/>
      <c r="D138" s="374" t="s">
        <v>143</v>
      </c>
      <c r="E138" s="372">
        <v>0</v>
      </c>
      <c r="F138" s="372" t="s">
        <v>395</v>
      </c>
      <c r="G138" s="370" t="s">
        <v>395</v>
      </c>
      <c r="H138" s="370" t="s">
        <v>395</v>
      </c>
      <c r="I138" s="370" t="s">
        <v>395</v>
      </c>
      <c r="J138" s="370" t="s">
        <v>395</v>
      </c>
      <c r="K138" s="370" t="s">
        <v>395</v>
      </c>
      <c r="L138" s="370" t="s">
        <v>395</v>
      </c>
      <c r="M138" s="370" t="s">
        <v>395</v>
      </c>
      <c r="N138" s="370" t="s">
        <v>395</v>
      </c>
      <c r="O138" s="370" t="s">
        <v>395</v>
      </c>
      <c r="P138" s="370" t="s">
        <v>395</v>
      </c>
      <c r="Q138" s="372" t="s">
        <v>27</v>
      </c>
      <c r="R138" s="196"/>
      <c r="S138" s="90"/>
      <c r="T138" s="90"/>
    </row>
    <row r="139" spans="1:20" ht="79.900000000000006" customHeight="1" x14ac:dyDescent="0.2">
      <c r="A139" s="219">
        <v>10031</v>
      </c>
      <c r="B139" s="220">
        <f>SUBTOTAL(103,$C$2:C139)</f>
        <v>46</v>
      </c>
      <c r="C139" s="374"/>
      <c r="D139" s="374" t="s">
        <v>144</v>
      </c>
      <c r="E139" s="372">
        <v>0</v>
      </c>
      <c r="F139" s="372" t="s">
        <v>395</v>
      </c>
      <c r="G139" s="370" t="s">
        <v>395</v>
      </c>
      <c r="H139" s="370" t="s">
        <v>395</v>
      </c>
      <c r="I139" s="370" t="s">
        <v>395</v>
      </c>
      <c r="J139" s="370" t="s">
        <v>395</v>
      </c>
      <c r="K139" s="370" t="s">
        <v>395</v>
      </c>
      <c r="L139" s="370" t="s">
        <v>395</v>
      </c>
      <c r="M139" s="370" t="s">
        <v>395</v>
      </c>
      <c r="N139" s="370" t="s">
        <v>395</v>
      </c>
      <c r="O139" s="370" t="s">
        <v>395</v>
      </c>
      <c r="P139" s="370" t="s">
        <v>395</v>
      </c>
      <c r="Q139" s="372" t="s">
        <v>27</v>
      </c>
      <c r="R139" s="196"/>
      <c r="S139" s="90"/>
      <c r="T139" s="90"/>
    </row>
    <row r="140" spans="1:20" ht="79.900000000000006" customHeight="1" x14ac:dyDescent="0.2">
      <c r="A140" s="219">
        <v>10035</v>
      </c>
      <c r="B140" s="220">
        <f>SUBTOTAL(103,$C$2:C140)</f>
        <v>47</v>
      </c>
      <c r="C140" s="374" t="s">
        <v>4389</v>
      </c>
      <c r="D140" s="374" t="s">
        <v>145</v>
      </c>
      <c r="E140" s="372">
        <v>1</v>
      </c>
      <c r="F140" s="372" t="s">
        <v>395</v>
      </c>
      <c r="G140" s="370" t="s">
        <v>395</v>
      </c>
      <c r="H140" s="370" t="s">
        <v>395</v>
      </c>
      <c r="I140" s="370" t="s">
        <v>395</v>
      </c>
      <c r="J140" s="370" t="s">
        <v>395</v>
      </c>
      <c r="K140" s="370" t="s">
        <v>395</v>
      </c>
      <c r="L140" s="370" t="s">
        <v>395</v>
      </c>
      <c r="M140" s="370" t="s">
        <v>395</v>
      </c>
      <c r="N140" s="370" t="s">
        <v>395</v>
      </c>
      <c r="O140" s="370" t="s">
        <v>395</v>
      </c>
      <c r="P140" s="370" t="s">
        <v>395</v>
      </c>
      <c r="Q140" s="196"/>
      <c r="R140" s="196"/>
      <c r="S140" s="90"/>
      <c r="T140" s="90"/>
    </row>
    <row r="141" spans="1:20" ht="79.900000000000006" customHeight="1" x14ac:dyDescent="0.2">
      <c r="A141" s="219">
        <v>10035</v>
      </c>
      <c r="B141" s="220">
        <f>SUBTOTAL(103,$C$2:C141)</f>
        <v>47</v>
      </c>
      <c r="C141" s="374"/>
      <c r="D141" s="374" t="s">
        <v>146</v>
      </c>
      <c r="E141" s="372">
        <v>0</v>
      </c>
      <c r="F141" s="372" t="s">
        <v>395</v>
      </c>
      <c r="G141" s="370" t="s">
        <v>395</v>
      </c>
      <c r="H141" s="370" t="s">
        <v>395</v>
      </c>
      <c r="I141" s="370" t="s">
        <v>395</v>
      </c>
      <c r="J141" s="370" t="s">
        <v>395</v>
      </c>
      <c r="K141" s="370" t="s">
        <v>395</v>
      </c>
      <c r="L141" s="370" t="s">
        <v>395</v>
      </c>
      <c r="M141" s="370" t="s">
        <v>395</v>
      </c>
      <c r="N141" s="370" t="s">
        <v>395</v>
      </c>
      <c r="O141" s="370" t="s">
        <v>395</v>
      </c>
      <c r="P141" s="370" t="s">
        <v>395</v>
      </c>
      <c r="Q141" s="196"/>
      <c r="R141" s="196"/>
      <c r="S141" s="90"/>
      <c r="T141" s="90"/>
    </row>
    <row r="142" spans="1:20" ht="79.900000000000006" customHeight="1" x14ac:dyDescent="0.2">
      <c r="A142" s="219">
        <v>10035</v>
      </c>
      <c r="B142" s="220">
        <f>SUBTOTAL(103,$C$2:C142)</f>
        <v>47</v>
      </c>
      <c r="C142" s="374"/>
      <c r="D142" s="374" t="s">
        <v>147</v>
      </c>
      <c r="E142" s="372">
        <v>0</v>
      </c>
      <c r="F142" s="372" t="s">
        <v>395</v>
      </c>
      <c r="G142" s="370" t="s">
        <v>395</v>
      </c>
      <c r="H142" s="370" t="s">
        <v>395</v>
      </c>
      <c r="I142" s="370" t="s">
        <v>395</v>
      </c>
      <c r="J142" s="370" t="s">
        <v>395</v>
      </c>
      <c r="K142" s="370" t="s">
        <v>395</v>
      </c>
      <c r="L142" s="370" t="s">
        <v>395</v>
      </c>
      <c r="M142" s="370" t="s">
        <v>395</v>
      </c>
      <c r="N142" s="370" t="s">
        <v>395</v>
      </c>
      <c r="O142" s="370" t="s">
        <v>395</v>
      </c>
      <c r="P142" s="370" t="s">
        <v>395</v>
      </c>
      <c r="Q142" s="196"/>
      <c r="R142" s="196"/>
      <c r="S142" s="90"/>
      <c r="T142" s="90"/>
    </row>
    <row r="143" spans="1:20" ht="79.900000000000006" customHeight="1" x14ac:dyDescent="0.2">
      <c r="A143" s="219">
        <v>10036</v>
      </c>
      <c r="B143" s="220">
        <f>SUBTOTAL(103,$C$2:C143)</f>
        <v>48</v>
      </c>
      <c r="C143" s="392" t="s">
        <v>4390</v>
      </c>
      <c r="D143" s="374" t="s">
        <v>148</v>
      </c>
      <c r="E143" s="372">
        <v>1</v>
      </c>
      <c r="F143" s="372" t="s">
        <v>395</v>
      </c>
      <c r="G143" s="370" t="s">
        <v>395</v>
      </c>
      <c r="H143" s="370" t="s">
        <v>395</v>
      </c>
      <c r="I143" s="370" t="s">
        <v>395</v>
      </c>
      <c r="J143" s="370" t="s">
        <v>395</v>
      </c>
      <c r="K143" s="370" t="s">
        <v>395</v>
      </c>
      <c r="L143" s="370" t="s">
        <v>395</v>
      </c>
      <c r="M143" s="370" t="s">
        <v>395</v>
      </c>
      <c r="N143" s="370" t="s">
        <v>395</v>
      </c>
      <c r="O143" s="370" t="s">
        <v>395</v>
      </c>
      <c r="P143" s="370" t="s">
        <v>395</v>
      </c>
      <c r="Q143" s="196"/>
      <c r="R143" s="196"/>
      <c r="S143" s="90"/>
      <c r="T143" s="90"/>
    </row>
    <row r="144" spans="1:20" ht="79.900000000000006" customHeight="1" x14ac:dyDescent="0.2">
      <c r="A144" s="219">
        <v>10036</v>
      </c>
      <c r="B144" s="220">
        <f>SUBTOTAL(103,$C$2:C144)</f>
        <v>48</v>
      </c>
      <c r="C144" s="374"/>
      <c r="D144" s="374" t="s">
        <v>149</v>
      </c>
      <c r="E144" s="372">
        <v>0</v>
      </c>
      <c r="F144" s="372" t="s">
        <v>395</v>
      </c>
      <c r="G144" s="370" t="s">
        <v>395</v>
      </c>
      <c r="H144" s="370" t="s">
        <v>395</v>
      </c>
      <c r="I144" s="370" t="s">
        <v>395</v>
      </c>
      <c r="J144" s="370" t="s">
        <v>395</v>
      </c>
      <c r="K144" s="370" t="s">
        <v>395</v>
      </c>
      <c r="L144" s="370" t="s">
        <v>395</v>
      </c>
      <c r="M144" s="370" t="s">
        <v>395</v>
      </c>
      <c r="N144" s="370" t="s">
        <v>395</v>
      </c>
      <c r="O144" s="370" t="s">
        <v>395</v>
      </c>
      <c r="P144" s="370" t="s">
        <v>395</v>
      </c>
      <c r="Q144" s="196"/>
      <c r="R144" s="196"/>
      <c r="S144" s="90"/>
      <c r="T144" s="90"/>
    </row>
    <row r="145" spans="1:20" ht="79.900000000000006" customHeight="1" x14ac:dyDescent="0.2">
      <c r="A145" s="219">
        <v>10036</v>
      </c>
      <c r="B145" s="220">
        <f>SUBTOTAL(103,$C$2:C145)</f>
        <v>48</v>
      </c>
      <c r="C145" s="374"/>
      <c r="D145" s="374" t="s">
        <v>147</v>
      </c>
      <c r="E145" s="372">
        <v>0</v>
      </c>
      <c r="F145" s="372" t="s">
        <v>395</v>
      </c>
      <c r="G145" s="370" t="s">
        <v>395</v>
      </c>
      <c r="H145" s="370" t="s">
        <v>395</v>
      </c>
      <c r="I145" s="370" t="s">
        <v>395</v>
      </c>
      <c r="J145" s="370" t="s">
        <v>395</v>
      </c>
      <c r="K145" s="370" t="s">
        <v>395</v>
      </c>
      <c r="L145" s="370" t="s">
        <v>395</v>
      </c>
      <c r="M145" s="370" t="s">
        <v>395</v>
      </c>
      <c r="N145" s="370" t="s">
        <v>395</v>
      </c>
      <c r="O145" s="370" t="s">
        <v>395</v>
      </c>
      <c r="P145" s="370" t="s">
        <v>395</v>
      </c>
      <c r="Q145" s="196"/>
      <c r="R145" s="196"/>
      <c r="S145" s="90"/>
      <c r="T145" s="90"/>
    </row>
    <row r="146" spans="1:20" ht="79.900000000000006" customHeight="1" x14ac:dyDescent="0.2">
      <c r="A146" s="219">
        <v>10037</v>
      </c>
      <c r="B146" s="220">
        <f>SUBTOTAL(103,$C$2:C146)</f>
        <v>49</v>
      </c>
      <c r="C146" s="374" t="s">
        <v>4391</v>
      </c>
      <c r="D146" s="374" t="s">
        <v>150</v>
      </c>
      <c r="E146" s="372">
        <v>1</v>
      </c>
      <c r="F146" s="372" t="s">
        <v>395</v>
      </c>
      <c r="G146" s="370" t="s">
        <v>395</v>
      </c>
      <c r="H146" s="370" t="s">
        <v>395</v>
      </c>
      <c r="I146" s="370" t="s">
        <v>395</v>
      </c>
      <c r="J146" s="370" t="s">
        <v>395</v>
      </c>
      <c r="K146" s="370" t="s">
        <v>395</v>
      </c>
      <c r="L146" s="370" t="s">
        <v>395</v>
      </c>
      <c r="M146" s="370" t="s">
        <v>395</v>
      </c>
      <c r="N146" s="370" t="s">
        <v>395</v>
      </c>
      <c r="O146" s="370" t="s">
        <v>395</v>
      </c>
      <c r="P146" s="370" t="s">
        <v>395</v>
      </c>
      <c r="Q146" s="196"/>
      <c r="R146" s="196"/>
      <c r="S146" s="90"/>
      <c r="T146" s="90"/>
    </row>
    <row r="147" spans="1:20" ht="79.900000000000006" customHeight="1" x14ac:dyDescent="0.2">
      <c r="A147" s="219">
        <v>10037</v>
      </c>
      <c r="B147" s="220">
        <f>SUBTOTAL(103,$C$2:C147)</f>
        <v>49</v>
      </c>
      <c r="C147" s="374"/>
      <c r="D147" s="374" t="s">
        <v>151</v>
      </c>
      <c r="E147" s="372">
        <v>0</v>
      </c>
      <c r="F147" s="372" t="s">
        <v>395</v>
      </c>
      <c r="G147" s="370" t="s">
        <v>395</v>
      </c>
      <c r="H147" s="370" t="s">
        <v>395</v>
      </c>
      <c r="I147" s="370" t="s">
        <v>395</v>
      </c>
      <c r="J147" s="370" t="s">
        <v>395</v>
      </c>
      <c r="K147" s="370" t="s">
        <v>395</v>
      </c>
      <c r="L147" s="370" t="s">
        <v>395</v>
      </c>
      <c r="M147" s="370" t="s">
        <v>395</v>
      </c>
      <c r="N147" s="370" t="s">
        <v>395</v>
      </c>
      <c r="O147" s="370" t="s">
        <v>395</v>
      </c>
      <c r="P147" s="370" t="s">
        <v>395</v>
      </c>
      <c r="Q147" s="196"/>
      <c r="R147" s="196"/>
      <c r="S147" s="90"/>
      <c r="T147" s="90"/>
    </row>
    <row r="148" spans="1:20" ht="79.900000000000006" customHeight="1" x14ac:dyDescent="0.2">
      <c r="A148" s="219">
        <v>10037</v>
      </c>
      <c r="B148" s="220">
        <f>SUBTOTAL(103,$C$2:C148)</f>
        <v>49</v>
      </c>
      <c r="C148" s="374"/>
      <c r="D148" s="374" t="s">
        <v>152</v>
      </c>
      <c r="E148" s="372">
        <v>0</v>
      </c>
      <c r="F148" s="372" t="s">
        <v>395</v>
      </c>
      <c r="G148" s="370" t="s">
        <v>395</v>
      </c>
      <c r="H148" s="370" t="s">
        <v>395</v>
      </c>
      <c r="I148" s="370" t="s">
        <v>395</v>
      </c>
      <c r="J148" s="370" t="s">
        <v>395</v>
      </c>
      <c r="K148" s="370" t="s">
        <v>395</v>
      </c>
      <c r="L148" s="370" t="s">
        <v>395</v>
      </c>
      <c r="M148" s="370" t="s">
        <v>395</v>
      </c>
      <c r="N148" s="370" t="s">
        <v>395</v>
      </c>
      <c r="O148" s="370" t="s">
        <v>395</v>
      </c>
      <c r="P148" s="370" t="s">
        <v>395</v>
      </c>
      <c r="Q148" s="196"/>
      <c r="R148" s="196"/>
      <c r="S148" s="90"/>
      <c r="T148" s="90"/>
    </row>
    <row r="149" spans="1:20" ht="79.900000000000006" customHeight="1" x14ac:dyDescent="0.2">
      <c r="A149" s="219">
        <v>10038</v>
      </c>
      <c r="B149" s="220">
        <f>SUBTOTAL(103,$C$2:C149)</f>
        <v>50</v>
      </c>
      <c r="C149" s="374" t="s">
        <v>4392</v>
      </c>
      <c r="D149" s="374" t="s">
        <v>153</v>
      </c>
      <c r="E149" s="372">
        <v>1</v>
      </c>
      <c r="F149" s="372" t="s">
        <v>395</v>
      </c>
      <c r="G149" s="370" t="s">
        <v>395</v>
      </c>
      <c r="H149" s="370" t="s">
        <v>395</v>
      </c>
      <c r="I149" s="370" t="s">
        <v>395</v>
      </c>
      <c r="J149" s="370" t="s">
        <v>395</v>
      </c>
      <c r="K149" s="370" t="s">
        <v>395</v>
      </c>
      <c r="L149" s="370" t="s">
        <v>395</v>
      </c>
      <c r="M149" s="370" t="s">
        <v>395</v>
      </c>
      <c r="N149" s="370" t="s">
        <v>395</v>
      </c>
      <c r="O149" s="370" t="s">
        <v>395</v>
      </c>
      <c r="P149" s="370" t="s">
        <v>395</v>
      </c>
      <c r="Q149" s="196"/>
      <c r="R149" s="196"/>
      <c r="S149" s="90"/>
      <c r="T149" s="90"/>
    </row>
    <row r="150" spans="1:20" ht="79.900000000000006" customHeight="1" x14ac:dyDescent="0.2">
      <c r="A150" s="219">
        <v>10038</v>
      </c>
      <c r="B150" s="220">
        <f>SUBTOTAL(103,$C$2:C150)</f>
        <v>50</v>
      </c>
      <c r="C150" s="374"/>
      <c r="D150" s="374" t="s">
        <v>154</v>
      </c>
      <c r="E150" s="372">
        <v>0</v>
      </c>
      <c r="F150" s="372" t="s">
        <v>395</v>
      </c>
      <c r="G150" s="370" t="s">
        <v>395</v>
      </c>
      <c r="H150" s="370" t="s">
        <v>395</v>
      </c>
      <c r="I150" s="370" t="s">
        <v>395</v>
      </c>
      <c r="J150" s="370" t="s">
        <v>395</v>
      </c>
      <c r="K150" s="370" t="s">
        <v>395</v>
      </c>
      <c r="L150" s="370" t="s">
        <v>395</v>
      </c>
      <c r="M150" s="370" t="s">
        <v>395</v>
      </c>
      <c r="N150" s="370" t="s">
        <v>395</v>
      </c>
      <c r="O150" s="370" t="s">
        <v>395</v>
      </c>
      <c r="P150" s="370" t="s">
        <v>395</v>
      </c>
      <c r="Q150" s="196"/>
      <c r="R150" s="196"/>
      <c r="S150" s="90"/>
      <c r="T150" s="90"/>
    </row>
    <row r="151" spans="1:20" ht="79.900000000000006" customHeight="1" x14ac:dyDescent="0.2">
      <c r="A151" s="219">
        <v>10038</v>
      </c>
      <c r="B151" s="220">
        <f>SUBTOTAL(103,$C$2:C151)</f>
        <v>50</v>
      </c>
      <c r="C151" s="374"/>
      <c r="D151" s="374" t="s">
        <v>152</v>
      </c>
      <c r="E151" s="372">
        <v>0</v>
      </c>
      <c r="F151" s="372" t="s">
        <v>395</v>
      </c>
      <c r="G151" s="370" t="s">
        <v>395</v>
      </c>
      <c r="H151" s="370" t="s">
        <v>395</v>
      </c>
      <c r="I151" s="370" t="s">
        <v>395</v>
      </c>
      <c r="J151" s="370" t="s">
        <v>395</v>
      </c>
      <c r="K151" s="370" t="s">
        <v>395</v>
      </c>
      <c r="L151" s="370" t="s">
        <v>395</v>
      </c>
      <c r="M151" s="370" t="s">
        <v>395</v>
      </c>
      <c r="N151" s="370" t="s">
        <v>395</v>
      </c>
      <c r="O151" s="370" t="s">
        <v>395</v>
      </c>
      <c r="P151" s="370" t="s">
        <v>395</v>
      </c>
      <c r="Q151" s="196"/>
      <c r="R151" s="196"/>
      <c r="S151" s="90"/>
      <c r="T151" s="90"/>
    </row>
    <row r="152" spans="1:20" ht="79.900000000000006" customHeight="1" x14ac:dyDescent="0.2">
      <c r="A152" s="219">
        <v>10039</v>
      </c>
      <c r="B152" s="220">
        <f>SUBTOTAL(103,$C$2:C152)</f>
        <v>51</v>
      </c>
      <c r="C152" s="374" t="s">
        <v>4393</v>
      </c>
      <c r="D152" s="374" t="s">
        <v>155</v>
      </c>
      <c r="E152" s="372">
        <v>1</v>
      </c>
      <c r="F152" s="372" t="s">
        <v>395</v>
      </c>
      <c r="G152" s="370" t="s">
        <v>395</v>
      </c>
      <c r="H152" s="370" t="s">
        <v>395</v>
      </c>
      <c r="I152" s="370" t="s">
        <v>395</v>
      </c>
      <c r="J152" s="370" t="s">
        <v>395</v>
      </c>
      <c r="K152" s="370" t="s">
        <v>395</v>
      </c>
      <c r="L152" s="370" t="s">
        <v>395</v>
      </c>
      <c r="M152" s="370" t="s">
        <v>395</v>
      </c>
      <c r="N152" s="370" t="s">
        <v>395</v>
      </c>
      <c r="O152" s="370" t="s">
        <v>395</v>
      </c>
      <c r="P152" s="370" t="s">
        <v>395</v>
      </c>
      <c r="Q152" s="196"/>
      <c r="R152" s="196"/>
      <c r="S152" s="90"/>
      <c r="T152" s="90"/>
    </row>
    <row r="153" spans="1:20" ht="79.900000000000006" customHeight="1" x14ac:dyDescent="0.2">
      <c r="A153" s="219">
        <v>10039</v>
      </c>
      <c r="B153" s="220">
        <f>SUBTOTAL(103,$C$2:C153)</f>
        <v>51</v>
      </c>
      <c r="C153" s="374"/>
      <c r="D153" s="374" t="s">
        <v>148</v>
      </c>
      <c r="E153" s="372">
        <v>0</v>
      </c>
      <c r="F153" s="372" t="s">
        <v>395</v>
      </c>
      <c r="G153" s="370" t="s">
        <v>395</v>
      </c>
      <c r="H153" s="370" t="s">
        <v>395</v>
      </c>
      <c r="I153" s="370" t="s">
        <v>395</v>
      </c>
      <c r="J153" s="370" t="s">
        <v>395</v>
      </c>
      <c r="K153" s="370" t="s">
        <v>395</v>
      </c>
      <c r="L153" s="370" t="s">
        <v>395</v>
      </c>
      <c r="M153" s="370" t="s">
        <v>395</v>
      </c>
      <c r="N153" s="370" t="s">
        <v>395</v>
      </c>
      <c r="O153" s="370" t="s">
        <v>395</v>
      </c>
      <c r="P153" s="370" t="s">
        <v>395</v>
      </c>
      <c r="Q153" s="196"/>
      <c r="R153" s="196"/>
      <c r="S153" s="90"/>
      <c r="T153" s="90"/>
    </row>
    <row r="154" spans="1:20" ht="79.900000000000006" customHeight="1" x14ac:dyDescent="0.2">
      <c r="A154" s="219">
        <v>10039</v>
      </c>
      <c r="B154" s="220">
        <f>SUBTOTAL(103,$C$2:C154)</f>
        <v>51</v>
      </c>
      <c r="C154" s="374"/>
      <c r="D154" s="374" t="s">
        <v>149</v>
      </c>
      <c r="E154" s="372">
        <v>0</v>
      </c>
      <c r="F154" s="372" t="s">
        <v>395</v>
      </c>
      <c r="G154" s="370" t="s">
        <v>395</v>
      </c>
      <c r="H154" s="370" t="s">
        <v>395</v>
      </c>
      <c r="I154" s="370" t="s">
        <v>395</v>
      </c>
      <c r="J154" s="370" t="s">
        <v>395</v>
      </c>
      <c r="K154" s="370" t="s">
        <v>395</v>
      </c>
      <c r="L154" s="370" t="s">
        <v>395</v>
      </c>
      <c r="M154" s="370" t="s">
        <v>395</v>
      </c>
      <c r="N154" s="370" t="s">
        <v>395</v>
      </c>
      <c r="O154" s="370" t="s">
        <v>395</v>
      </c>
      <c r="P154" s="370" t="s">
        <v>395</v>
      </c>
      <c r="Q154" s="196"/>
      <c r="R154" s="196"/>
      <c r="S154" s="90"/>
      <c r="T154" s="90"/>
    </row>
    <row r="155" spans="1:20" ht="79.900000000000006" customHeight="1" x14ac:dyDescent="0.2">
      <c r="A155" s="219">
        <v>10040</v>
      </c>
      <c r="B155" s="220">
        <f>SUBTOTAL(103,$C$2:C155)</f>
        <v>52</v>
      </c>
      <c r="C155" s="374" t="s">
        <v>4394</v>
      </c>
      <c r="D155" s="374" t="s">
        <v>156</v>
      </c>
      <c r="E155" s="372">
        <v>1</v>
      </c>
      <c r="F155" s="372" t="s">
        <v>395</v>
      </c>
      <c r="G155" s="370" t="s">
        <v>395</v>
      </c>
      <c r="H155" s="370" t="s">
        <v>395</v>
      </c>
      <c r="I155" s="370" t="s">
        <v>395</v>
      </c>
      <c r="J155" s="370" t="s">
        <v>395</v>
      </c>
      <c r="K155" s="370" t="s">
        <v>395</v>
      </c>
      <c r="L155" s="370" t="s">
        <v>395</v>
      </c>
      <c r="M155" s="370" t="s">
        <v>395</v>
      </c>
      <c r="N155" s="370" t="s">
        <v>395</v>
      </c>
      <c r="O155" s="370" t="s">
        <v>395</v>
      </c>
      <c r="P155" s="370" t="s">
        <v>395</v>
      </c>
      <c r="Q155" s="196"/>
      <c r="R155" s="196"/>
      <c r="S155" s="90"/>
      <c r="T155" s="90"/>
    </row>
    <row r="156" spans="1:20" ht="79.900000000000006" customHeight="1" x14ac:dyDescent="0.2">
      <c r="A156" s="219">
        <v>10040</v>
      </c>
      <c r="B156" s="220">
        <f>SUBTOTAL(103,$C$2:C156)</f>
        <v>52</v>
      </c>
      <c r="C156" s="374"/>
      <c r="D156" s="374" t="s">
        <v>153</v>
      </c>
      <c r="E156" s="372">
        <v>0</v>
      </c>
      <c r="F156" s="372" t="s">
        <v>395</v>
      </c>
      <c r="G156" s="370" t="s">
        <v>395</v>
      </c>
      <c r="H156" s="370" t="s">
        <v>395</v>
      </c>
      <c r="I156" s="370" t="s">
        <v>395</v>
      </c>
      <c r="J156" s="370" t="s">
        <v>395</v>
      </c>
      <c r="K156" s="370" t="s">
        <v>395</v>
      </c>
      <c r="L156" s="370" t="s">
        <v>395</v>
      </c>
      <c r="M156" s="370" t="s">
        <v>395</v>
      </c>
      <c r="N156" s="370" t="s">
        <v>395</v>
      </c>
      <c r="O156" s="370" t="s">
        <v>395</v>
      </c>
      <c r="P156" s="370" t="s">
        <v>395</v>
      </c>
      <c r="Q156" s="196"/>
      <c r="R156" s="196"/>
      <c r="S156" s="90"/>
      <c r="T156" s="90"/>
    </row>
    <row r="157" spans="1:20" ht="79.900000000000006" customHeight="1" x14ac:dyDescent="0.2">
      <c r="A157" s="219">
        <v>10040</v>
      </c>
      <c r="B157" s="220">
        <f>SUBTOTAL(103,$C$2:C157)</f>
        <v>52</v>
      </c>
      <c r="C157" s="374"/>
      <c r="D157" s="374" t="s">
        <v>154</v>
      </c>
      <c r="E157" s="372">
        <v>0</v>
      </c>
      <c r="F157" s="372" t="s">
        <v>395</v>
      </c>
      <c r="G157" s="370" t="s">
        <v>395</v>
      </c>
      <c r="H157" s="370" t="s">
        <v>395</v>
      </c>
      <c r="I157" s="370" t="s">
        <v>395</v>
      </c>
      <c r="J157" s="370" t="s">
        <v>395</v>
      </c>
      <c r="K157" s="370" t="s">
        <v>395</v>
      </c>
      <c r="L157" s="370" t="s">
        <v>395</v>
      </c>
      <c r="M157" s="370" t="s">
        <v>395</v>
      </c>
      <c r="N157" s="370" t="s">
        <v>395</v>
      </c>
      <c r="O157" s="370" t="s">
        <v>395</v>
      </c>
      <c r="P157" s="370" t="s">
        <v>395</v>
      </c>
      <c r="Q157" s="196"/>
      <c r="R157" s="196"/>
      <c r="S157" s="90"/>
      <c r="T157" s="90"/>
    </row>
    <row r="158" spans="1:20" ht="106.5" customHeight="1" x14ac:dyDescent="0.2">
      <c r="A158" s="219">
        <v>10041</v>
      </c>
      <c r="B158" s="220">
        <f>SUBTOTAL(103,$C$2:C158)</f>
        <v>53</v>
      </c>
      <c r="C158" s="374" t="s">
        <v>4395</v>
      </c>
      <c r="D158" s="374" t="s">
        <v>422</v>
      </c>
      <c r="E158" s="372">
        <v>1</v>
      </c>
      <c r="F158" s="372" t="s">
        <v>395</v>
      </c>
      <c r="G158" s="370" t="s">
        <v>395</v>
      </c>
      <c r="H158" s="370" t="s">
        <v>395</v>
      </c>
      <c r="I158" s="370" t="s">
        <v>395</v>
      </c>
      <c r="J158" s="370" t="s">
        <v>395</v>
      </c>
      <c r="K158" s="370" t="s">
        <v>395</v>
      </c>
      <c r="L158" s="370" t="s">
        <v>395</v>
      </c>
      <c r="M158" s="370" t="s">
        <v>395</v>
      </c>
      <c r="N158" s="370" t="s">
        <v>395</v>
      </c>
      <c r="O158" s="370" t="s">
        <v>395</v>
      </c>
      <c r="P158" s="370" t="s">
        <v>395</v>
      </c>
      <c r="Q158" s="196"/>
      <c r="R158" s="196"/>
      <c r="S158" s="90"/>
      <c r="T158" s="90"/>
    </row>
    <row r="159" spans="1:20" ht="79.900000000000006" customHeight="1" x14ac:dyDescent="0.2">
      <c r="A159" s="219">
        <v>10041</v>
      </c>
      <c r="B159" s="220">
        <f>SUBTOTAL(103,$C$2:C159)</f>
        <v>53</v>
      </c>
      <c r="C159" s="374"/>
      <c r="D159" s="374" t="s">
        <v>157</v>
      </c>
      <c r="E159" s="372">
        <v>0</v>
      </c>
      <c r="F159" s="372" t="s">
        <v>395</v>
      </c>
      <c r="G159" s="370" t="s">
        <v>395</v>
      </c>
      <c r="H159" s="370" t="s">
        <v>395</v>
      </c>
      <c r="I159" s="370" t="s">
        <v>395</v>
      </c>
      <c r="J159" s="370" t="s">
        <v>395</v>
      </c>
      <c r="K159" s="370" t="s">
        <v>395</v>
      </c>
      <c r="L159" s="370" t="s">
        <v>395</v>
      </c>
      <c r="M159" s="370" t="s">
        <v>395</v>
      </c>
      <c r="N159" s="370" t="s">
        <v>395</v>
      </c>
      <c r="O159" s="370" t="s">
        <v>395</v>
      </c>
      <c r="P159" s="370" t="s">
        <v>395</v>
      </c>
      <c r="Q159" s="196"/>
      <c r="R159" s="196"/>
      <c r="S159" s="90"/>
      <c r="T159" s="90"/>
    </row>
    <row r="160" spans="1:20" ht="79.900000000000006" customHeight="1" x14ac:dyDescent="0.2">
      <c r="A160" s="219">
        <v>10041</v>
      </c>
      <c r="B160" s="220">
        <f>SUBTOTAL(103,$C$2:C160)</f>
        <v>53</v>
      </c>
      <c r="C160" s="374"/>
      <c r="D160" s="374" t="s">
        <v>4764</v>
      </c>
      <c r="E160" s="372">
        <v>0</v>
      </c>
      <c r="F160" s="372" t="s">
        <v>395</v>
      </c>
      <c r="G160" s="370" t="s">
        <v>395</v>
      </c>
      <c r="H160" s="370" t="s">
        <v>395</v>
      </c>
      <c r="I160" s="370" t="s">
        <v>395</v>
      </c>
      <c r="J160" s="370" t="s">
        <v>395</v>
      </c>
      <c r="K160" s="370" t="s">
        <v>395</v>
      </c>
      <c r="L160" s="370" t="s">
        <v>395</v>
      </c>
      <c r="M160" s="370" t="s">
        <v>395</v>
      </c>
      <c r="N160" s="370" t="s">
        <v>395</v>
      </c>
      <c r="O160" s="370" t="s">
        <v>395</v>
      </c>
      <c r="P160" s="370" t="s">
        <v>395</v>
      </c>
      <c r="Q160" s="196"/>
      <c r="R160" s="196"/>
      <c r="S160" s="90"/>
      <c r="T160" s="90"/>
    </row>
    <row r="161" spans="1:20" ht="79.900000000000006" customHeight="1" x14ac:dyDescent="0.2">
      <c r="A161" s="219">
        <v>10042</v>
      </c>
      <c r="B161" s="220">
        <f>SUBTOTAL(103,$C$2:C161)</f>
        <v>54</v>
      </c>
      <c r="C161" s="374" t="s">
        <v>4396</v>
      </c>
      <c r="D161" s="374" t="s">
        <v>157</v>
      </c>
      <c r="E161" s="372">
        <v>1</v>
      </c>
      <c r="F161" s="372" t="s">
        <v>395</v>
      </c>
      <c r="G161" s="370" t="s">
        <v>395</v>
      </c>
      <c r="H161" s="370" t="s">
        <v>395</v>
      </c>
      <c r="I161" s="370" t="s">
        <v>395</v>
      </c>
      <c r="J161" s="370" t="s">
        <v>395</v>
      </c>
      <c r="K161" s="370" t="s">
        <v>395</v>
      </c>
      <c r="L161" s="370" t="s">
        <v>395</v>
      </c>
      <c r="M161" s="370" t="s">
        <v>395</v>
      </c>
      <c r="N161" s="370" t="s">
        <v>395</v>
      </c>
      <c r="O161" s="370" t="s">
        <v>395</v>
      </c>
      <c r="P161" s="370" t="s">
        <v>395</v>
      </c>
      <c r="Q161" s="196"/>
      <c r="R161" s="196"/>
      <c r="S161" s="90"/>
      <c r="T161" s="90"/>
    </row>
    <row r="162" spans="1:20" ht="79.900000000000006" customHeight="1" x14ac:dyDescent="0.2">
      <c r="A162" s="219">
        <v>10042</v>
      </c>
      <c r="B162" s="220">
        <f>SUBTOTAL(103,$C$2:C162)</f>
        <v>54</v>
      </c>
      <c r="C162" s="374"/>
      <c r="D162" s="374" t="s">
        <v>155</v>
      </c>
      <c r="E162" s="372">
        <v>0</v>
      </c>
      <c r="F162" s="372" t="s">
        <v>395</v>
      </c>
      <c r="G162" s="370" t="s">
        <v>395</v>
      </c>
      <c r="H162" s="370" t="s">
        <v>395</v>
      </c>
      <c r="I162" s="370" t="s">
        <v>395</v>
      </c>
      <c r="J162" s="370" t="s">
        <v>395</v>
      </c>
      <c r="K162" s="370" t="s">
        <v>395</v>
      </c>
      <c r="L162" s="370" t="s">
        <v>395</v>
      </c>
      <c r="M162" s="370" t="s">
        <v>395</v>
      </c>
      <c r="N162" s="370" t="s">
        <v>395</v>
      </c>
      <c r="O162" s="370" t="s">
        <v>395</v>
      </c>
      <c r="P162" s="370" t="s">
        <v>395</v>
      </c>
      <c r="Q162" s="196"/>
      <c r="R162" s="196"/>
      <c r="S162" s="90"/>
      <c r="T162" s="90"/>
    </row>
    <row r="163" spans="1:20" ht="79.900000000000006" customHeight="1" x14ac:dyDescent="0.2">
      <c r="A163" s="219">
        <v>10042</v>
      </c>
      <c r="B163" s="220">
        <f>SUBTOTAL(103,$C$2:C163)</f>
        <v>54</v>
      </c>
      <c r="C163" s="374"/>
      <c r="D163" s="374" t="s">
        <v>148</v>
      </c>
      <c r="E163" s="372">
        <v>0</v>
      </c>
      <c r="F163" s="372" t="s">
        <v>395</v>
      </c>
      <c r="G163" s="370" t="s">
        <v>395</v>
      </c>
      <c r="H163" s="370" t="s">
        <v>395</v>
      </c>
      <c r="I163" s="370" t="s">
        <v>395</v>
      </c>
      <c r="J163" s="370" t="s">
        <v>395</v>
      </c>
      <c r="K163" s="370" t="s">
        <v>395</v>
      </c>
      <c r="L163" s="370" t="s">
        <v>395</v>
      </c>
      <c r="M163" s="370" t="s">
        <v>395</v>
      </c>
      <c r="N163" s="370" t="s">
        <v>395</v>
      </c>
      <c r="O163" s="370" t="s">
        <v>395</v>
      </c>
      <c r="P163" s="370" t="s">
        <v>395</v>
      </c>
      <c r="Q163" s="196"/>
      <c r="R163" s="196"/>
      <c r="S163" s="90"/>
      <c r="T163" s="90"/>
    </row>
    <row r="164" spans="1:20" ht="79.900000000000006" customHeight="1" x14ac:dyDescent="0.2">
      <c r="A164" s="219">
        <v>10043</v>
      </c>
      <c r="B164" s="220">
        <f>SUBTOTAL(103,$C$2:C164)</f>
        <v>55</v>
      </c>
      <c r="C164" s="374" t="s">
        <v>4397</v>
      </c>
      <c r="D164" s="374" t="s">
        <v>423</v>
      </c>
      <c r="E164" s="372">
        <v>1</v>
      </c>
      <c r="F164" s="372" t="s">
        <v>395</v>
      </c>
      <c r="G164" s="370" t="s">
        <v>395</v>
      </c>
      <c r="H164" s="370" t="s">
        <v>395</v>
      </c>
      <c r="I164" s="370" t="s">
        <v>395</v>
      </c>
      <c r="J164" s="370" t="s">
        <v>395</v>
      </c>
      <c r="K164" s="370" t="s">
        <v>395</v>
      </c>
      <c r="L164" s="370" t="s">
        <v>395</v>
      </c>
      <c r="M164" s="370" t="s">
        <v>395</v>
      </c>
      <c r="N164" s="370" t="s">
        <v>395</v>
      </c>
      <c r="O164" s="370" t="s">
        <v>395</v>
      </c>
      <c r="P164" s="370" t="s">
        <v>395</v>
      </c>
      <c r="Q164" s="372" t="s">
        <v>27</v>
      </c>
      <c r="R164" s="196"/>
      <c r="S164" s="90"/>
      <c r="T164" s="90"/>
    </row>
    <row r="165" spans="1:20" ht="79.900000000000006" customHeight="1" x14ac:dyDescent="0.2">
      <c r="A165" s="219">
        <v>10043</v>
      </c>
      <c r="B165" s="220">
        <f>SUBTOTAL(103,$C$2:C165)</f>
        <v>55</v>
      </c>
      <c r="C165" s="374"/>
      <c r="D165" s="374" t="s">
        <v>158</v>
      </c>
      <c r="E165" s="372">
        <v>0</v>
      </c>
      <c r="F165" s="372" t="s">
        <v>395</v>
      </c>
      <c r="G165" s="370" t="s">
        <v>395</v>
      </c>
      <c r="H165" s="370" t="s">
        <v>395</v>
      </c>
      <c r="I165" s="370" t="s">
        <v>395</v>
      </c>
      <c r="J165" s="370" t="s">
        <v>395</v>
      </c>
      <c r="K165" s="370" t="s">
        <v>395</v>
      </c>
      <c r="L165" s="370" t="s">
        <v>395</v>
      </c>
      <c r="M165" s="370" t="s">
        <v>395</v>
      </c>
      <c r="N165" s="370" t="s">
        <v>395</v>
      </c>
      <c r="O165" s="370" t="s">
        <v>395</v>
      </c>
      <c r="P165" s="370" t="s">
        <v>395</v>
      </c>
      <c r="Q165" s="372" t="s">
        <v>27</v>
      </c>
      <c r="R165" s="196"/>
      <c r="S165" s="90"/>
      <c r="T165" s="90"/>
    </row>
    <row r="166" spans="1:20" ht="79.900000000000006" customHeight="1" x14ac:dyDescent="0.2">
      <c r="A166" s="219">
        <v>10043</v>
      </c>
      <c r="B166" s="220">
        <f>SUBTOTAL(103,$C$2:C166)</f>
        <v>55</v>
      </c>
      <c r="C166" s="374"/>
      <c r="D166" s="374" t="s">
        <v>159</v>
      </c>
      <c r="E166" s="372">
        <v>0</v>
      </c>
      <c r="F166" s="372" t="s">
        <v>395</v>
      </c>
      <c r="G166" s="370" t="s">
        <v>395</v>
      </c>
      <c r="H166" s="370" t="s">
        <v>395</v>
      </c>
      <c r="I166" s="370" t="s">
        <v>395</v>
      </c>
      <c r="J166" s="370" t="s">
        <v>395</v>
      </c>
      <c r="K166" s="370" t="s">
        <v>395</v>
      </c>
      <c r="L166" s="370" t="s">
        <v>395</v>
      </c>
      <c r="M166" s="370" t="s">
        <v>395</v>
      </c>
      <c r="N166" s="370" t="s">
        <v>395</v>
      </c>
      <c r="O166" s="370" t="s">
        <v>395</v>
      </c>
      <c r="P166" s="370" t="s">
        <v>395</v>
      </c>
      <c r="Q166" s="372" t="s">
        <v>27</v>
      </c>
      <c r="R166" s="196"/>
      <c r="S166" s="90"/>
      <c r="T166" s="90"/>
    </row>
    <row r="167" spans="1:20" ht="79.900000000000006" customHeight="1" x14ac:dyDescent="0.2">
      <c r="A167" s="219">
        <v>10044</v>
      </c>
      <c r="B167" s="220">
        <f>SUBTOTAL(103,$C$2:C167)</f>
        <v>56</v>
      </c>
      <c r="C167" s="374" t="s">
        <v>160</v>
      </c>
      <c r="D167" s="374" t="s">
        <v>161</v>
      </c>
      <c r="E167" s="372">
        <v>1</v>
      </c>
      <c r="F167" s="372" t="s">
        <v>395</v>
      </c>
      <c r="G167" s="370" t="s">
        <v>395</v>
      </c>
      <c r="H167" s="370" t="s">
        <v>395</v>
      </c>
      <c r="I167" s="370" t="s">
        <v>395</v>
      </c>
      <c r="J167" s="370" t="s">
        <v>395</v>
      </c>
      <c r="K167" s="370" t="s">
        <v>395</v>
      </c>
      <c r="L167" s="370" t="s">
        <v>395</v>
      </c>
      <c r="M167" s="370" t="s">
        <v>395</v>
      </c>
      <c r="N167" s="370" t="s">
        <v>395</v>
      </c>
      <c r="O167" s="370" t="s">
        <v>395</v>
      </c>
      <c r="P167" s="370" t="s">
        <v>395</v>
      </c>
      <c r="Q167" s="372" t="s">
        <v>27</v>
      </c>
      <c r="R167" s="196"/>
      <c r="S167" s="90"/>
      <c r="T167" s="90"/>
    </row>
    <row r="168" spans="1:20" ht="79.900000000000006" customHeight="1" x14ac:dyDescent="0.2">
      <c r="A168" s="219">
        <v>10044</v>
      </c>
      <c r="B168" s="220">
        <f>SUBTOTAL(103,$C$2:C168)</f>
        <v>56</v>
      </c>
      <c r="C168" s="374"/>
      <c r="D168" s="374" t="s">
        <v>162</v>
      </c>
      <c r="E168" s="372">
        <v>0</v>
      </c>
      <c r="F168" s="372" t="s">
        <v>395</v>
      </c>
      <c r="G168" s="370" t="s">
        <v>395</v>
      </c>
      <c r="H168" s="370" t="s">
        <v>395</v>
      </c>
      <c r="I168" s="370" t="s">
        <v>395</v>
      </c>
      <c r="J168" s="370" t="s">
        <v>395</v>
      </c>
      <c r="K168" s="370" t="s">
        <v>395</v>
      </c>
      <c r="L168" s="370" t="s">
        <v>395</v>
      </c>
      <c r="M168" s="370" t="s">
        <v>395</v>
      </c>
      <c r="N168" s="370" t="s">
        <v>395</v>
      </c>
      <c r="O168" s="370" t="s">
        <v>395</v>
      </c>
      <c r="P168" s="370" t="s">
        <v>395</v>
      </c>
      <c r="Q168" s="372" t="s">
        <v>27</v>
      </c>
      <c r="R168" s="196"/>
      <c r="S168" s="90"/>
      <c r="T168" s="90"/>
    </row>
    <row r="169" spans="1:20" ht="79.900000000000006" customHeight="1" x14ac:dyDescent="0.2">
      <c r="A169" s="219">
        <v>10044</v>
      </c>
      <c r="B169" s="220">
        <f>SUBTOTAL(103,$C$2:C169)</f>
        <v>56</v>
      </c>
      <c r="C169" s="374"/>
      <c r="D169" s="374" t="s">
        <v>163</v>
      </c>
      <c r="E169" s="372">
        <v>0</v>
      </c>
      <c r="F169" s="372" t="s">
        <v>395</v>
      </c>
      <c r="G169" s="370" t="s">
        <v>395</v>
      </c>
      <c r="H169" s="370" t="s">
        <v>395</v>
      </c>
      <c r="I169" s="370" t="s">
        <v>395</v>
      </c>
      <c r="J169" s="370" t="s">
        <v>395</v>
      </c>
      <c r="K169" s="370" t="s">
        <v>395</v>
      </c>
      <c r="L169" s="370" t="s">
        <v>395</v>
      </c>
      <c r="M169" s="370" t="s">
        <v>395</v>
      </c>
      <c r="N169" s="370" t="s">
        <v>395</v>
      </c>
      <c r="O169" s="370" t="s">
        <v>395</v>
      </c>
      <c r="P169" s="370" t="s">
        <v>395</v>
      </c>
      <c r="Q169" s="372" t="s">
        <v>27</v>
      </c>
      <c r="R169" s="196"/>
      <c r="S169" s="90"/>
      <c r="T169" s="90"/>
    </row>
    <row r="170" spans="1:20" ht="79.900000000000006" customHeight="1" x14ac:dyDescent="0.2">
      <c r="A170" s="219">
        <v>10055</v>
      </c>
      <c r="B170" s="220">
        <f>SUBTOTAL(103,$C$2:C170)</f>
        <v>57</v>
      </c>
      <c r="C170" s="374" t="s">
        <v>4203</v>
      </c>
      <c r="D170" s="374" t="s">
        <v>164</v>
      </c>
      <c r="E170" s="372">
        <v>1</v>
      </c>
      <c r="F170" s="372" t="s">
        <v>395</v>
      </c>
      <c r="G170" s="370" t="s">
        <v>395</v>
      </c>
      <c r="H170" s="370" t="s">
        <v>395</v>
      </c>
      <c r="I170" s="370" t="s">
        <v>395</v>
      </c>
      <c r="J170" s="370" t="s">
        <v>395</v>
      </c>
      <c r="K170" s="370" t="s">
        <v>395</v>
      </c>
      <c r="L170" s="370" t="s">
        <v>395</v>
      </c>
      <c r="M170" s="370" t="s">
        <v>395</v>
      </c>
      <c r="N170" s="370" t="s">
        <v>395</v>
      </c>
      <c r="O170" s="370" t="s">
        <v>395</v>
      </c>
      <c r="P170" s="370" t="s">
        <v>395</v>
      </c>
      <c r="Q170" s="196"/>
      <c r="R170" s="196"/>
      <c r="S170" s="90"/>
      <c r="T170" s="90"/>
    </row>
    <row r="171" spans="1:20" ht="79.900000000000006" customHeight="1" x14ac:dyDescent="0.2">
      <c r="A171" s="219">
        <v>10055</v>
      </c>
      <c r="B171" s="220">
        <f>SUBTOTAL(103,$C$2:C171)</f>
        <v>57</v>
      </c>
      <c r="C171" s="374"/>
      <c r="D171" s="374" t="s">
        <v>165</v>
      </c>
      <c r="E171" s="372">
        <v>0</v>
      </c>
      <c r="F171" s="372" t="s">
        <v>395</v>
      </c>
      <c r="G171" s="370" t="s">
        <v>395</v>
      </c>
      <c r="H171" s="370" t="s">
        <v>395</v>
      </c>
      <c r="I171" s="370" t="s">
        <v>395</v>
      </c>
      <c r="J171" s="370" t="s">
        <v>395</v>
      </c>
      <c r="K171" s="370" t="s">
        <v>395</v>
      </c>
      <c r="L171" s="370" t="s">
        <v>395</v>
      </c>
      <c r="M171" s="370" t="s">
        <v>395</v>
      </c>
      <c r="N171" s="370" t="s">
        <v>395</v>
      </c>
      <c r="O171" s="370" t="s">
        <v>395</v>
      </c>
      <c r="P171" s="370" t="s">
        <v>395</v>
      </c>
      <c r="Q171" s="196"/>
      <c r="R171" s="196"/>
      <c r="S171" s="90"/>
      <c r="T171" s="90"/>
    </row>
    <row r="172" spans="1:20" ht="79.900000000000006" customHeight="1" x14ac:dyDescent="0.2">
      <c r="A172" s="219">
        <v>10055</v>
      </c>
      <c r="B172" s="220">
        <f>SUBTOTAL(103,$C$2:C172)</f>
        <v>57</v>
      </c>
      <c r="C172" s="374"/>
      <c r="D172" s="374" t="s">
        <v>166</v>
      </c>
      <c r="E172" s="372">
        <v>0</v>
      </c>
      <c r="F172" s="372" t="s">
        <v>395</v>
      </c>
      <c r="G172" s="370" t="s">
        <v>395</v>
      </c>
      <c r="H172" s="370" t="s">
        <v>395</v>
      </c>
      <c r="I172" s="370" t="s">
        <v>395</v>
      </c>
      <c r="J172" s="370" t="s">
        <v>395</v>
      </c>
      <c r="K172" s="370" t="s">
        <v>395</v>
      </c>
      <c r="L172" s="370" t="s">
        <v>395</v>
      </c>
      <c r="M172" s="370" t="s">
        <v>395</v>
      </c>
      <c r="N172" s="370" t="s">
        <v>395</v>
      </c>
      <c r="O172" s="370" t="s">
        <v>395</v>
      </c>
      <c r="P172" s="370" t="s">
        <v>395</v>
      </c>
      <c r="Q172" s="196"/>
      <c r="R172" s="196"/>
      <c r="S172" s="90"/>
      <c r="T172" s="90"/>
    </row>
    <row r="173" spans="1:20" ht="79.900000000000006" customHeight="1" x14ac:dyDescent="0.2">
      <c r="A173" s="219">
        <v>10056</v>
      </c>
      <c r="B173" s="220">
        <f>SUBTOTAL(103,$C$2:C173)</f>
        <v>58</v>
      </c>
      <c r="C173" s="374" t="s">
        <v>167</v>
      </c>
      <c r="D173" s="374" t="s">
        <v>168</v>
      </c>
      <c r="E173" s="372">
        <v>1</v>
      </c>
      <c r="F173" s="372" t="s">
        <v>395</v>
      </c>
      <c r="G173" s="370" t="s">
        <v>395</v>
      </c>
      <c r="H173" s="370" t="s">
        <v>395</v>
      </c>
      <c r="I173" s="370" t="s">
        <v>395</v>
      </c>
      <c r="J173" s="370" t="s">
        <v>395</v>
      </c>
      <c r="K173" s="370" t="s">
        <v>395</v>
      </c>
      <c r="L173" s="370" t="s">
        <v>395</v>
      </c>
      <c r="M173" s="370" t="s">
        <v>395</v>
      </c>
      <c r="N173" s="370" t="s">
        <v>395</v>
      </c>
      <c r="O173" s="370" t="s">
        <v>395</v>
      </c>
      <c r="P173" s="370" t="s">
        <v>395</v>
      </c>
      <c r="Q173" s="196"/>
      <c r="R173" s="196"/>
      <c r="S173" s="90"/>
      <c r="T173" s="90"/>
    </row>
    <row r="174" spans="1:20" ht="79.900000000000006" customHeight="1" x14ac:dyDescent="0.2">
      <c r="A174" s="219">
        <v>10056</v>
      </c>
      <c r="B174" s="220">
        <f>SUBTOTAL(103,$C$2:C174)</f>
        <v>58</v>
      </c>
      <c r="C174" s="374"/>
      <c r="D174" s="374" t="s">
        <v>169</v>
      </c>
      <c r="E174" s="372">
        <v>0</v>
      </c>
      <c r="F174" s="372" t="s">
        <v>395</v>
      </c>
      <c r="G174" s="370" t="s">
        <v>395</v>
      </c>
      <c r="H174" s="370" t="s">
        <v>395</v>
      </c>
      <c r="I174" s="370" t="s">
        <v>395</v>
      </c>
      <c r="J174" s="370" t="s">
        <v>395</v>
      </c>
      <c r="K174" s="370" t="s">
        <v>395</v>
      </c>
      <c r="L174" s="370" t="s">
        <v>395</v>
      </c>
      <c r="M174" s="370" t="s">
        <v>395</v>
      </c>
      <c r="N174" s="370" t="s">
        <v>395</v>
      </c>
      <c r="O174" s="370" t="s">
        <v>395</v>
      </c>
      <c r="P174" s="370" t="s">
        <v>395</v>
      </c>
      <c r="Q174" s="196"/>
      <c r="R174" s="196"/>
      <c r="S174" s="90"/>
      <c r="T174" s="90"/>
    </row>
    <row r="175" spans="1:20" ht="79.900000000000006" customHeight="1" x14ac:dyDescent="0.2">
      <c r="A175" s="219">
        <v>10056</v>
      </c>
      <c r="B175" s="220">
        <f>SUBTOTAL(103,$C$2:C175)</f>
        <v>58</v>
      </c>
      <c r="C175" s="374"/>
      <c r="D175" s="374" t="s">
        <v>166</v>
      </c>
      <c r="E175" s="372">
        <v>0</v>
      </c>
      <c r="F175" s="372" t="s">
        <v>395</v>
      </c>
      <c r="G175" s="370" t="s">
        <v>395</v>
      </c>
      <c r="H175" s="370" t="s">
        <v>395</v>
      </c>
      <c r="I175" s="370" t="s">
        <v>395</v>
      </c>
      <c r="J175" s="370" t="s">
        <v>395</v>
      </c>
      <c r="K175" s="370" t="s">
        <v>395</v>
      </c>
      <c r="L175" s="370" t="s">
        <v>395</v>
      </c>
      <c r="M175" s="370" t="s">
        <v>395</v>
      </c>
      <c r="N175" s="370" t="s">
        <v>395</v>
      </c>
      <c r="O175" s="370" t="s">
        <v>395</v>
      </c>
      <c r="P175" s="370" t="s">
        <v>395</v>
      </c>
      <c r="Q175" s="196"/>
      <c r="R175" s="196"/>
      <c r="S175" s="90"/>
      <c r="T175" s="90"/>
    </row>
    <row r="176" spans="1:20" ht="79.900000000000006" customHeight="1" x14ac:dyDescent="0.2">
      <c r="A176" s="219">
        <v>10058</v>
      </c>
      <c r="B176" s="220">
        <f>SUBTOTAL(103,$C$2:C176)</f>
        <v>59</v>
      </c>
      <c r="C176" s="374" t="s">
        <v>4765</v>
      </c>
      <c r="D176" s="374" t="s">
        <v>171</v>
      </c>
      <c r="E176" s="372">
        <v>1</v>
      </c>
      <c r="F176" s="372" t="s">
        <v>395</v>
      </c>
      <c r="G176" s="370" t="s">
        <v>395</v>
      </c>
      <c r="H176" s="370" t="s">
        <v>395</v>
      </c>
      <c r="I176" s="370" t="s">
        <v>395</v>
      </c>
      <c r="J176" s="370"/>
      <c r="K176" s="370"/>
      <c r="L176" s="370"/>
      <c r="M176" s="370"/>
      <c r="N176" s="370"/>
      <c r="O176" s="370"/>
      <c r="P176" s="370"/>
      <c r="Q176" s="196"/>
      <c r="R176" s="196"/>
      <c r="S176" s="90"/>
      <c r="T176" s="90"/>
    </row>
    <row r="177" spans="1:20" ht="79.900000000000006" customHeight="1" x14ac:dyDescent="0.2">
      <c r="A177" s="219">
        <v>10058</v>
      </c>
      <c r="B177" s="220">
        <f>SUBTOTAL(103,$C$2:C177)</f>
        <v>59</v>
      </c>
      <c r="C177" s="374"/>
      <c r="D177" s="374" t="s">
        <v>170</v>
      </c>
      <c r="E177" s="372">
        <v>0</v>
      </c>
      <c r="F177" s="372" t="s">
        <v>395</v>
      </c>
      <c r="G177" s="370" t="s">
        <v>395</v>
      </c>
      <c r="H177" s="370" t="s">
        <v>395</v>
      </c>
      <c r="I177" s="370" t="s">
        <v>395</v>
      </c>
      <c r="J177" s="370"/>
      <c r="K177" s="370"/>
      <c r="L177" s="370"/>
      <c r="M177" s="370"/>
      <c r="N177" s="370"/>
      <c r="O177" s="370"/>
      <c r="P177" s="370"/>
      <c r="Q177" s="196"/>
      <c r="R177" s="196"/>
      <c r="S177" s="90"/>
      <c r="T177" s="90"/>
    </row>
    <row r="178" spans="1:20" ht="79.900000000000006" customHeight="1" x14ac:dyDescent="0.2">
      <c r="A178" s="219">
        <v>10058</v>
      </c>
      <c r="B178" s="220">
        <f>SUBTOTAL(103,$C$2:C178)</f>
        <v>59</v>
      </c>
      <c r="C178" s="374"/>
      <c r="D178" s="374" t="s">
        <v>169</v>
      </c>
      <c r="E178" s="372">
        <v>0</v>
      </c>
      <c r="F178" s="372" t="s">
        <v>395</v>
      </c>
      <c r="G178" s="370" t="s">
        <v>395</v>
      </c>
      <c r="H178" s="370" t="s">
        <v>395</v>
      </c>
      <c r="I178" s="370" t="s">
        <v>395</v>
      </c>
      <c r="J178" s="370"/>
      <c r="K178" s="370"/>
      <c r="L178" s="370"/>
      <c r="M178" s="370"/>
      <c r="N178" s="370"/>
      <c r="O178" s="370"/>
      <c r="P178" s="370"/>
      <c r="Q178" s="196"/>
      <c r="R178" s="196"/>
      <c r="S178" s="90"/>
      <c r="T178" s="90"/>
    </row>
    <row r="179" spans="1:20" ht="79.900000000000006" customHeight="1" x14ac:dyDescent="0.2">
      <c r="A179" s="219">
        <v>10066</v>
      </c>
      <c r="B179" s="220">
        <f>SUBTOTAL(103,$C$2:C179)</f>
        <v>60</v>
      </c>
      <c r="C179" s="374" t="s">
        <v>173</v>
      </c>
      <c r="D179" s="374" t="s">
        <v>168</v>
      </c>
      <c r="E179" s="372">
        <v>1</v>
      </c>
      <c r="F179" s="372" t="s">
        <v>395</v>
      </c>
      <c r="G179" s="370" t="s">
        <v>395</v>
      </c>
      <c r="H179" s="370" t="s">
        <v>395</v>
      </c>
      <c r="I179" s="370" t="s">
        <v>395</v>
      </c>
      <c r="J179" s="370" t="s">
        <v>395</v>
      </c>
      <c r="K179" s="370" t="s">
        <v>395</v>
      </c>
      <c r="L179" s="370" t="s">
        <v>395</v>
      </c>
      <c r="M179" s="370" t="s">
        <v>395</v>
      </c>
      <c r="N179" s="370" t="s">
        <v>395</v>
      </c>
      <c r="O179" s="370" t="s">
        <v>395</v>
      </c>
      <c r="P179" s="370" t="s">
        <v>395</v>
      </c>
      <c r="Q179" s="196"/>
      <c r="R179" s="196"/>
      <c r="S179" s="90"/>
      <c r="T179" s="90"/>
    </row>
    <row r="180" spans="1:20" ht="79.900000000000006" customHeight="1" x14ac:dyDescent="0.2">
      <c r="A180" s="219">
        <v>10066</v>
      </c>
      <c r="B180" s="220">
        <f>SUBTOTAL(103,$C$2:C180)</f>
        <v>60</v>
      </c>
      <c r="C180" s="374"/>
      <c r="D180" s="374" t="s">
        <v>172</v>
      </c>
      <c r="E180" s="372">
        <v>0</v>
      </c>
      <c r="F180" s="372" t="s">
        <v>395</v>
      </c>
      <c r="G180" s="370" t="s">
        <v>395</v>
      </c>
      <c r="H180" s="370" t="s">
        <v>395</v>
      </c>
      <c r="I180" s="370" t="s">
        <v>395</v>
      </c>
      <c r="J180" s="370" t="s">
        <v>395</v>
      </c>
      <c r="K180" s="370" t="s">
        <v>395</v>
      </c>
      <c r="L180" s="370" t="s">
        <v>395</v>
      </c>
      <c r="M180" s="370" t="s">
        <v>395</v>
      </c>
      <c r="N180" s="370" t="s">
        <v>395</v>
      </c>
      <c r="O180" s="370" t="s">
        <v>395</v>
      </c>
      <c r="P180" s="370" t="s">
        <v>395</v>
      </c>
      <c r="Q180" s="196"/>
      <c r="R180" s="196"/>
      <c r="S180" s="90"/>
      <c r="T180" s="90"/>
    </row>
    <row r="181" spans="1:20" ht="79.900000000000006" customHeight="1" x14ac:dyDescent="0.2">
      <c r="A181" s="219">
        <v>10066</v>
      </c>
      <c r="B181" s="220">
        <f>SUBTOTAL(103,$C$2:C181)</f>
        <v>60</v>
      </c>
      <c r="C181" s="374"/>
      <c r="D181" s="374" t="s">
        <v>169</v>
      </c>
      <c r="E181" s="372">
        <v>0</v>
      </c>
      <c r="F181" s="372" t="s">
        <v>395</v>
      </c>
      <c r="G181" s="370" t="s">
        <v>395</v>
      </c>
      <c r="H181" s="370" t="s">
        <v>395</v>
      </c>
      <c r="I181" s="370" t="s">
        <v>395</v>
      </c>
      <c r="J181" s="370" t="s">
        <v>395</v>
      </c>
      <c r="K181" s="370" t="s">
        <v>395</v>
      </c>
      <c r="L181" s="370" t="s">
        <v>395</v>
      </c>
      <c r="M181" s="370" t="s">
        <v>395</v>
      </c>
      <c r="N181" s="370" t="s">
        <v>395</v>
      </c>
      <c r="O181" s="370" t="s">
        <v>395</v>
      </c>
      <c r="P181" s="370" t="s">
        <v>395</v>
      </c>
      <c r="Q181" s="196"/>
      <c r="R181" s="196"/>
      <c r="S181" s="90"/>
      <c r="T181" s="90"/>
    </row>
    <row r="182" spans="1:20" ht="79.900000000000006" customHeight="1" x14ac:dyDescent="0.2">
      <c r="A182" s="219">
        <v>10067</v>
      </c>
      <c r="B182" s="220">
        <f>SUBTOTAL(103,$C$2:C182)</f>
        <v>61</v>
      </c>
      <c r="C182" s="374" t="s">
        <v>174</v>
      </c>
      <c r="D182" s="374" t="s">
        <v>4644</v>
      </c>
      <c r="E182" s="372">
        <v>1</v>
      </c>
      <c r="F182" s="372" t="s">
        <v>395</v>
      </c>
      <c r="G182" s="370" t="s">
        <v>395</v>
      </c>
      <c r="H182" s="370" t="s">
        <v>395</v>
      </c>
      <c r="I182" s="370" t="s">
        <v>395</v>
      </c>
      <c r="J182" s="370" t="s">
        <v>395</v>
      </c>
      <c r="K182" s="370" t="s">
        <v>395</v>
      </c>
      <c r="L182" s="370" t="s">
        <v>395</v>
      </c>
      <c r="M182" s="370" t="s">
        <v>395</v>
      </c>
      <c r="N182" s="370" t="s">
        <v>395</v>
      </c>
      <c r="O182" s="370" t="s">
        <v>395</v>
      </c>
      <c r="P182" s="370" t="s">
        <v>395</v>
      </c>
      <c r="Q182" s="196"/>
      <c r="R182" s="196"/>
      <c r="S182" s="90"/>
      <c r="T182" s="90"/>
    </row>
    <row r="183" spans="1:20" ht="79.900000000000006" customHeight="1" x14ac:dyDescent="0.2">
      <c r="A183" s="219">
        <v>10067</v>
      </c>
      <c r="B183" s="220">
        <f>SUBTOTAL(103,$C$2:C183)</f>
        <v>61</v>
      </c>
      <c r="C183" s="374"/>
      <c r="D183" s="374" t="s">
        <v>4645</v>
      </c>
      <c r="E183" s="372">
        <v>0</v>
      </c>
      <c r="F183" s="372" t="s">
        <v>395</v>
      </c>
      <c r="G183" s="370" t="s">
        <v>395</v>
      </c>
      <c r="H183" s="370" t="s">
        <v>395</v>
      </c>
      <c r="I183" s="370" t="s">
        <v>395</v>
      </c>
      <c r="J183" s="370" t="s">
        <v>395</v>
      </c>
      <c r="K183" s="370" t="s">
        <v>395</v>
      </c>
      <c r="L183" s="370" t="s">
        <v>395</v>
      </c>
      <c r="M183" s="370" t="s">
        <v>395</v>
      </c>
      <c r="N183" s="370" t="s">
        <v>395</v>
      </c>
      <c r="O183" s="370" t="s">
        <v>395</v>
      </c>
      <c r="P183" s="370" t="s">
        <v>395</v>
      </c>
      <c r="Q183" s="196"/>
      <c r="R183" s="196"/>
      <c r="S183" s="90"/>
      <c r="T183" s="90"/>
    </row>
    <row r="184" spans="1:20" ht="79.900000000000006" customHeight="1" x14ac:dyDescent="0.2">
      <c r="A184" s="219">
        <v>10067</v>
      </c>
      <c r="B184" s="220">
        <f>SUBTOTAL(103,$C$2:C184)</f>
        <v>61</v>
      </c>
      <c r="C184" s="374"/>
      <c r="D184" s="374" t="s">
        <v>4646</v>
      </c>
      <c r="E184" s="372">
        <v>0</v>
      </c>
      <c r="F184" s="372" t="s">
        <v>395</v>
      </c>
      <c r="G184" s="370" t="s">
        <v>395</v>
      </c>
      <c r="H184" s="370" t="s">
        <v>395</v>
      </c>
      <c r="I184" s="370" t="s">
        <v>395</v>
      </c>
      <c r="J184" s="370" t="s">
        <v>395</v>
      </c>
      <c r="K184" s="370" t="s">
        <v>395</v>
      </c>
      <c r="L184" s="370" t="s">
        <v>395</v>
      </c>
      <c r="M184" s="370" t="s">
        <v>395</v>
      </c>
      <c r="N184" s="370" t="s">
        <v>395</v>
      </c>
      <c r="O184" s="370" t="s">
        <v>395</v>
      </c>
      <c r="P184" s="370" t="s">
        <v>395</v>
      </c>
      <c r="Q184" s="196"/>
      <c r="R184" s="196"/>
      <c r="S184" s="90"/>
      <c r="T184" s="90"/>
    </row>
    <row r="185" spans="1:20" ht="79.900000000000006" customHeight="1" x14ac:dyDescent="0.2">
      <c r="A185" s="219">
        <v>10068</v>
      </c>
      <c r="B185" s="220">
        <f>SUBTOTAL(103,$C$2:C185)</f>
        <v>62</v>
      </c>
      <c r="C185" s="374" t="s">
        <v>176</v>
      </c>
      <c r="D185" s="374" t="s">
        <v>177</v>
      </c>
      <c r="E185" s="372">
        <v>1</v>
      </c>
      <c r="F185" s="372" t="s">
        <v>395</v>
      </c>
      <c r="G185" s="370" t="s">
        <v>395</v>
      </c>
      <c r="H185" s="370" t="s">
        <v>395</v>
      </c>
      <c r="I185" s="370" t="s">
        <v>395</v>
      </c>
      <c r="J185" s="370" t="s">
        <v>395</v>
      </c>
      <c r="K185" s="370" t="s">
        <v>395</v>
      </c>
      <c r="L185" s="370" t="s">
        <v>395</v>
      </c>
      <c r="M185" s="370" t="s">
        <v>395</v>
      </c>
      <c r="N185" s="370" t="s">
        <v>395</v>
      </c>
      <c r="O185" s="370" t="s">
        <v>395</v>
      </c>
      <c r="P185" s="370" t="s">
        <v>395</v>
      </c>
      <c r="Q185" s="196"/>
      <c r="R185" s="196"/>
      <c r="S185" s="90"/>
      <c r="T185" s="90"/>
    </row>
    <row r="186" spans="1:20" ht="79.900000000000006" customHeight="1" x14ac:dyDescent="0.2">
      <c r="A186" s="219">
        <v>10068</v>
      </c>
      <c r="B186" s="220">
        <f>SUBTOTAL(103,$C$2:C186)</f>
        <v>62</v>
      </c>
      <c r="C186" s="374"/>
      <c r="D186" s="374" t="s">
        <v>175</v>
      </c>
      <c r="E186" s="372">
        <v>0</v>
      </c>
      <c r="F186" s="372" t="s">
        <v>395</v>
      </c>
      <c r="G186" s="370" t="s">
        <v>395</v>
      </c>
      <c r="H186" s="370" t="s">
        <v>395</v>
      </c>
      <c r="I186" s="370" t="s">
        <v>395</v>
      </c>
      <c r="J186" s="370" t="s">
        <v>395</v>
      </c>
      <c r="K186" s="370" t="s">
        <v>395</v>
      </c>
      <c r="L186" s="370" t="s">
        <v>395</v>
      </c>
      <c r="M186" s="370" t="s">
        <v>395</v>
      </c>
      <c r="N186" s="370" t="s">
        <v>395</v>
      </c>
      <c r="O186" s="370" t="s">
        <v>395</v>
      </c>
      <c r="P186" s="370" t="s">
        <v>395</v>
      </c>
      <c r="Q186" s="196"/>
      <c r="R186" s="196"/>
      <c r="S186" s="90"/>
      <c r="T186" s="90"/>
    </row>
    <row r="187" spans="1:20" ht="79.900000000000006" customHeight="1" x14ac:dyDescent="0.2">
      <c r="A187" s="219">
        <v>10068</v>
      </c>
      <c r="B187" s="220">
        <f>SUBTOTAL(103,$C$2:C187)</f>
        <v>62</v>
      </c>
      <c r="C187" s="374"/>
      <c r="D187" s="374" t="s">
        <v>166</v>
      </c>
      <c r="E187" s="372">
        <v>0</v>
      </c>
      <c r="F187" s="372" t="s">
        <v>395</v>
      </c>
      <c r="G187" s="370" t="s">
        <v>395</v>
      </c>
      <c r="H187" s="370" t="s">
        <v>395</v>
      </c>
      <c r="I187" s="370" t="s">
        <v>395</v>
      </c>
      <c r="J187" s="370" t="s">
        <v>395</v>
      </c>
      <c r="K187" s="370" t="s">
        <v>395</v>
      </c>
      <c r="L187" s="370" t="s">
        <v>395</v>
      </c>
      <c r="M187" s="370" t="s">
        <v>395</v>
      </c>
      <c r="N187" s="370" t="s">
        <v>395</v>
      </c>
      <c r="O187" s="370" t="s">
        <v>395</v>
      </c>
      <c r="P187" s="370" t="s">
        <v>395</v>
      </c>
      <c r="Q187" s="196"/>
      <c r="R187" s="196"/>
      <c r="S187" s="90"/>
      <c r="T187" s="90"/>
    </row>
    <row r="188" spans="1:20" ht="79.900000000000006" customHeight="1" x14ac:dyDescent="0.2">
      <c r="A188" s="219">
        <v>10070</v>
      </c>
      <c r="B188" s="220">
        <f>SUBTOTAL(103,$C$2:C188)</f>
        <v>63</v>
      </c>
      <c r="C188" s="374" t="s">
        <v>178</v>
      </c>
      <c r="D188" s="374" t="s">
        <v>179</v>
      </c>
      <c r="E188" s="372">
        <v>1</v>
      </c>
      <c r="F188" s="372" t="s">
        <v>395</v>
      </c>
      <c r="G188" s="370" t="s">
        <v>395</v>
      </c>
      <c r="H188" s="370" t="s">
        <v>395</v>
      </c>
      <c r="I188" s="370" t="s">
        <v>395</v>
      </c>
      <c r="J188" s="370" t="s">
        <v>395</v>
      </c>
      <c r="K188" s="370" t="s">
        <v>395</v>
      </c>
      <c r="L188" s="370" t="s">
        <v>395</v>
      </c>
      <c r="M188" s="370" t="s">
        <v>395</v>
      </c>
      <c r="N188" s="370" t="s">
        <v>395</v>
      </c>
      <c r="O188" s="370" t="s">
        <v>395</v>
      </c>
      <c r="P188" s="370" t="s">
        <v>395</v>
      </c>
      <c r="Q188" s="196"/>
      <c r="R188" s="196"/>
      <c r="S188" s="90"/>
      <c r="T188" s="90"/>
    </row>
    <row r="189" spans="1:20" ht="79.900000000000006" customHeight="1" x14ac:dyDescent="0.2">
      <c r="A189" s="219">
        <v>10070</v>
      </c>
      <c r="B189" s="220">
        <f>SUBTOTAL(103,$C$2:C189)</f>
        <v>63</v>
      </c>
      <c r="C189" s="374"/>
      <c r="D189" s="374" t="s">
        <v>180</v>
      </c>
      <c r="E189" s="372">
        <v>0</v>
      </c>
      <c r="F189" s="372" t="s">
        <v>395</v>
      </c>
      <c r="G189" s="370" t="s">
        <v>395</v>
      </c>
      <c r="H189" s="370" t="s">
        <v>395</v>
      </c>
      <c r="I189" s="370" t="s">
        <v>395</v>
      </c>
      <c r="J189" s="370" t="s">
        <v>395</v>
      </c>
      <c r="K189" s="370" t="s">
        <v>395</v>
      </c>
      <c r="L189" s="370" t="s">
        <v>395</v>
      </c>
      <c r="M189" s="370" t="s">
        <v>395</v>
      </c>
      <c r="N189" s="370" t="s">
        <v>395</v>
      </c>
      <c r="O189" s="370" t="s">
        <v>395</v>
      </c>
      <c r="P189" s="370" t="s">
        <v>395</v>
      </c>
      <c r="Q189" s="196"/>
      <c r="R189" s="196"/>
      <c r="S189" s="90"/>
      <c r="T189" s="90"/>
    </row>
    <row r="190" spans="1:20" ht="79.900000000000006" customHeight="1" x14ac:dyDescent="0.2">
      <c r="A190" s="219">
        <v>10070</v>
      </c>
      <c r="B190" s="220">
        <f>SUBTOTAL(103,$C$2:C190)</f>
        <v>63</v>
      </c>
      <c r="C190" s="374"/>
      <c r="D190" s="374" t="s">
        <v>181</v>
      </c>
      <c r="E190" s="372">
        <v>0</v>
      </c>
      <c r="F190" s="372" t="s">
        <v>395</v>
      </c>
      <c r="G190" s="370" t="s">
        <v>395</v>
      </c>
      <c r="H190" s="370" t="s">
        <v>395</v>
      </c>
      <c r="I190" s="370" t="s">
        <v>395</v>
      </c>
      <c r="J190" s="370" t="s">
        <v>395</v>
      </c>
      <c r="K190" s="370" t="s">
        <v>395</v>
      </c>
      <c r="L190" s="370" t="s">
        <v>395</v>
      </c>
      <c r="M190" s="370" t="s">
        <v>395</v>
      </c>
      <c r="N190" s="370" t="s">
        <v>395</v>
      </c>
      <c r="O190" s="370" t="s">
        <v>395</v>
      </c>
      <c r="P190" s="370" t="s">
        <v>395</v>
      </c>
      <c r="Q190" s="196"/>
      <c r="R190" s="196"/>
      <c r="S190" s="90"/>
      <c r="T190" s="90"/>
    </row>
    <row r="191" spans="1:20" ht="79.900000000000006" customHeight="1" x14ac:dyDescent="0.2">
      <c r="A191" s="219">
        <v>10072</v>
      </c>
      <c r="B191" s="220">
        <f>SUBTOTAL(103,$C$2:C191)</f>
        <v>64</v>
      </c>
      <c r="C191" s="374" t="s">
        <v>4781</v>
      </c>
      <c r="D191" s="374" t="s">
        <v>4398</v>
      </c>
      <c r="E191" s="372">
        <v>1</v>
      </c>
      <c r="F191" s="372" t="s">
        <v>395</v>
      </c>
      <c r="G191" s="370" t="s">
        <v>395</v>
      </c>
      <c r="H191" s="370" t="s">
        <v>395</v>
      </c>
      <c r="I191" s="370" t="s">
        <v>395</v>
      </c>
      <c r="J191" s="370" t="s">
        <v>395</v>
      </c>
      <c r="K191" s="370" t="s">
        <v>395</v>
      </c>
      <c r="L191" s="370" t="s">
        <v>395</v>
      </c>
      <c r="M191" s="370" t="s">
        <v>395</v>
      </c>
      <c r="N191" s="370" t="s">
        <v>395</v>
      </c>
      <c r="O191" s="370" t="s">
        <v>395</v>
      </c>
      <c r="P191" s="370" t="s">
        <v>395</v>
      </c>
      <c r="Q191" s="196"/>
      <c r="R191" s="196"/>
      <c r="S191" s="90"/>
      <c r="T191" s="90"/>
    </row>
    <row r="192" spans="1:20" ht="79.900000000000006" customHeight="1" x14ac:dyDescent="0.2">
      <c r="A192" s="219">
        <v>10072</v>
      </c>
      <c r="B192" s="220">
        <f>SUBTOTAL(103,$C$2:C192)</f>
        <v>64</v>
      </c>
      <c r="C192" s="374"/>
      <c r="D192" s="374" t="s">
        <v>4399</v>
      </c>
      <c r="E192" s="372">
        <v>0</v>
      </c>
      <c r="F192" s="372" t="s">
        <v>395</v>
      </c>
      <c r="G192" s="370" t="s">
        <v>395</v>
      </c>
      <c r="H192" s="370" t="s">
        <v>395</v>
      </c>
      <c r="I192" s="370" t="s">
        <v>395</v>
      </c>
      <c r="J192" s="370" t="s">
        <v>395</v>
      </c>
      <c r="K192" s="370" t="s">
        <v>395</v>
      </c>
      <c r="L192" s="370" t="s">
        <v>395</v>
      </c>
      <c r="M192" s="370" t="s">
        <v>395</v>
      </c>
      <c r="N192" s="370" t="s">
        <v>395</v>
      </c>
      <c r="O192" s="370" t="s">
        <v>395</v>
      </c>
      <c r="P192" s="370" t="s">
        <v>395</v>
      </c>
      <c r="Q192" s="196"/>
      <c r="R192" s="196"/>
      <c r="S192" s="90"/>
      <c r="T192" s="90"/>
    </row>
    <row r="193" spans="1:20" ht="79.900000000000006" customHeight="1" x14ac:dyDescent="0.2">
      <c r="A193" s="219">
        <v>10072</v>
      </c>
      <c r="B193" s="220">
        <f>SUBTOTAL(103,$C$2:C193)</f>
        <v>64</v>
      </c>
      <c r="C193" s="374"/>
      <c r="D193" s="374" t="s">
        <v>4400</v>
      </c>
      <c r="E193" s="372">
        <v>0</v>
      </c>
      <c r="F193" s="372" t="s">
        <v>395</v>
      </c>
      <c r="G193" s="370" t="s">
        <v>395</v>
      </c>
      <c r="H193" s="370" t="s">
        <v>395</v>
      </c>
      <c r="I193" s="370" t="s">
        <v>395</v>
      </c>
      <c r="J193" s="370" t="s">
        <v>395</v>
      </c>
      <c r="K193" s="370" t="s">
        <v>395</v>
      </c>
      <c r="L193" s="370" t="s">
        <v>395</v>
      </c>
      <c r="M193" s="370" t="s">
        <v>395</v>
      </c>
      <c r="N193" s="370" t="s">
        <v>395</v>
      </c>
      <c r="O193" s="370" t="s">
        <v>395</v>
      </c>
      <c r="P193" s="370" t="s">
        <v>395</v>
      </c>
      <c r="Q193" s="196"/>
      <c r="R193" s="196"/>
      <c r="S193" s="90"/>
      <c r="T193" s="90"/>
    </row>
    <row r="194" spans="1:20" ht="79.900000000000006" customHeight="1" x14ac:dyDescent="0.2">
      <c r="A194" s="219">
        <v>10074</v>
      </c>
      <c r="B194" s="220">
        <f>SUBTOTAL(103,$C$2:C194)</f>
        <v>65</v>
      </c>
      <c r="C194" s="374" t="s">
        <v>4782</v>
      </c>
      <c r="D194" s="374" t="s">
        <v>4399</v>
      </c>
      <c r="E194" s="372">
        <v>1</v>
      </c>
      <c r="F194" s="372" t="s">
        <v>395</v>
      </c>
      <c r="G194" s="370" t="s">
        <v>395</v>
      </c>
      <c r="H194" s="370" t="s">
        <v>395</v>
      </c>
      <c r="I194" s="370" t="s">
        <v>395</v>
      </c>
      <c r="J194" s="370" t="s">
        <v>395</v>
      </c>
      <c r="K194" s="370" t="s">
        <v>395</v>
      </c>
      <c r="L194" s="370" t="s">
        <v>395</v>
      </c>
      <c r="M194" s="370" t="s">
        <v>395</v>
      </c>
      <c r="N194" s="370" t="s">
        <v>395</v>
      </c>
      <c r="O194" s="370" t="s">
        <v>395</v>
      </c>
      <c r="P194" s="370" t="s">
        <v>395</v>
      </c>
      <c r="Q194" s="196"/>
      <c r="R194" s="196"/>
      <c r="S194" s="348"/>
      <c r="T194" s="348"/>
    </row>
    <row r="195" spans="1:20" ht="79.900000000000006" customHeight="1" x14ac:dyDescent="0.2">
      <c r="A195" s="219">
        <v>10074</v>
      </c>
      <c r="B195" s="220">
        <f>SUBTOTAL(103,$C$2:C195)</f>
        <v>65</v>
      </c>
      <c r="C195" s="374"/>
      <c r="D195" s="374" t="s">
        <v>4398</v>
      </c>
      <c r="E195" s="372">
        <v>0</v>
      </c>
      <c r="F195" s="372" t="s">
        <v>395</v>
      </c>
      <c r="G195" s="370" t="s">
        <v>395</v>
      </c>
      <c r="H195" s="370" t="s">
        <v>395</v>
      </c>
      <c r="I195" s="370" t="s">
        <v>395</v>
      </c>
      <c r="J195" s="370" t="s">
        <v>395</v>
      </c>
      <c r="K195" s="370" t="s">
        <v>395</v>
      </c>
      <c r="L195" s="370" t="s">
        <v>395</v>
      </c>
      <c r="M195" s="370" t="s">
        <v>395</v>
      </c>
      <c r="N195" s="370" t="s">
        <v>395</v>
      </c>
      <c r="O195" s="370" t="s">
        <v>395</v>
      </c>
      <c r="P195" s="370" t="s">
        <v>395</v>
      </c>
      <c r="Q195" s="196"/>
      <c r="R195" s="196"/>
      <c r="S195" s="90"/>
      <c r="T195" s="90"/>
    </row>
    <row r="196" spans="1:20" ht="79.900000000000006" customHeight="1" x14ac:dyDescent="0.2">
      <c r="A196" s="219">
        <v>10074</v>
      </c>
      <c r="B196" s="220">
        <f>SUBTOTAL(103,$C$2:C196)</f>
        <v>65</v>
      </c>
      <c r="C196" s="374"/>
      <c r="D196" s="374" t="s">
        <v>4401</v>
      </c>
      <c r="E196" s="372">
        <v>0</v>
      </c>
      <c r="F196" s="372" t="s">
        <v>395</v>
      </c>
      <c r="G196" s="370" t="s">
        <v>395</v>
      </c>
      <c r="H196" s="370" t="s">
        <v>395</v>
      </c>
      <c r="I196" s="370" t="s">
        <v>395</v>
      </c>
      <c r="J196" s="370" t="s">
        <v>395</v>
      </c>
      <c r="K196" s="370" t="s">
        <v>395</v>
      </c>
      <c r="L196" s="370" t="s">
        <v>395</v>
      </c>
      <c r="M196" s="370" t="s">
        <v>395</v>
      </c>
      <c r="N196" s="370" t="s">
        <v>395</v>
      </c>
      <c r="O196" s="370" t="s">
        <v>395</v>
      </c>
      <c r="P196" s="370" t="s">
        <v>395</v>
      </c>
      <c r="Q196" s="196"/>
      <c r="R196" s="196"/>
      <c r="S196" s="90"/>
      <c r="T196" s="90"/>
    </row>
    <row r="197" spans="1:20" ht="79.900000000000006" customHeight="1" x14ac:dyDescent="0.2">
      <c r="A197" s="219">
        <v>10076</v>
      </c>
      <c r="B197" s="220">
        <f>SUBTOTAL(103,$C$2:C197)</f>
        <v>66</v>
      </c>
      <c r="C197" s="374" t="s">
        <v>4647</v>
      </c>
      <c r="D197" s="374" t="s">
        <v>4649</v>
      </c>
      <c r="E197" s="372">
        <v>1</v>
      </c>
      <c r="F197" s="372" t="s">
        <v>395</v>
      </c>
      <c r="G197" s="370" t="s">
        <v>395</v>
      </c>
      <c r="H197" s="370" t="s">
        <v>395</v>
      </c>
      <c r="I197" s="370" t="s">
        <v>395</v>
      </c>
      <c r="J197" s="370" t="s">
        <v>395</v>
      </c>
      <c r="K197" s="370" t="s">
        <v>395</v>
      </c>
      <c r="L197" s="370" t="s">
        <v>395</v>
      </c>
      <c r="M197" s="370" t="s">
        <v>395</v>
      </c>
      <c r="N197" s="370" t="s">
        <v>395</v>
      </c>
      <c r="O197" s="370" t="s">
        <v>395</v>
      </c>
      <c r="P197" s="370" t="s">
        <v>395</v>
      </c>
      <c r="Q197" s="196"/>
      <c r="R197" s="196"/>
      <c r="S197" s="90"/>
      <c r="T197" s="90"/>
    </row>
    <row r="198" spans="1:20" ht="79.900000000000006" customHeight="1" x14ac:dyDescent="0.2">
      <c r="A198" s="219">
        <v>10076</v>
      </c>
      <c r="B198" s="220">
        <f>SUBTOTAL(103,$C$2:C198)</f>
        <v>66</v>
      </c>
      <c r="C198" s="374"/>
      <c r="D198" s="374" t="s">
        <v>4811</v>
      </c>
      <c r="E198" s="372">
        <v>0</v>
      </c>
      <c r="F198" s="372" t="s">
        <v>395</v>
      </c>
      <c r="G198" s="370" t="s">
        <v>395</v>
      </c>
      <c r="H198" s="370" t="s">
        <v>395</v>
      </c>
      <c r="I198" s="370" t="s">
        <v>395</v>
      </c>
      <c r="J198" s="370" t="s">
        <v>395</v>
      </c>
      <c r="K198" s="370" t="s">
        <v>395</v>
      </c>
      <c r="L198" s="370" t="s">
        <v>395</v>
      </c>
      <c r="M198" s="370" t="s">
        <v>395</v>
      </c>
      <c r="N198" s="370" t="s">
        <v>395</v>
      </c>
      <c r="O198" s="370" t="s">
        <v>395</v>
      </c>
      <c r="P198" s="370" t="s">
        <v>395</v>
      </c>
      <c r="Q198" s="196"/>
      <c r="R198" s="196"/>
      <c r="S198" s="90"/>
      <c r="T198" s="90"/>
    </row>
    <row r="199" spans="1:20" ht="79.900000000000006" customHeight="1" x14ac:dyDescent="0.2">
      <c r="A199" s="219">
        <v>10076</v>
      </c>
      <c r="B199" s="220">
        <f>SUBTOTAL(103,$C$2:C199)</f>
        <v>66</v>
      </c>
      <c r="C199" s="374"/>
      <c r="D199" s="374" t="s">
        <v>4650</v>
      </c>
      <c r="E199" s="372">
        <v>0</v>
      </c>
      <c r="F199" s="372" t="s">
        <v>395</v>
      </c>
      <c r="G199" s="370" t="s">
        <v>395</v>
      </c>
      <c r="H199" s="370" t="s">
        <v>395</v>
      </c>
      <c r="I199" s="370" t="s">
        <v>395</v>
      </c>
      <c r="J199" s="370" t="s">
        <v>395</v>
      </c>
      <c r="K199" s="370" t="s">
        <v>395</v>
      </c>
      <c r="L199" s="370" t="s">
        <v>395</v>
      </c>
      <c r="M199" s="370" t="s">
        <v>395</v>
      </c>
      <c r="N199" s="370" t="s">
        <v>395</v>
      </c>
      <c r="O199" s="370" t="s">
        <v>395</v>
      </c>
      <c r="P199" s="370" t="s">
        <v>395</v>
      </c>
      <c r="Q199" s="196"/>
      <c r="R199" s="196"/>
      <c r="S199" s="90"/>
      <c r="T199" s="90"/>
    </row>
    <row r="200" spans="1:20" ht="79.900000000000006" customHeight="1" x14ac:dyDescent="0.2">
      <c r="A200" s="219">
        <v>10077</v>
      </c>
      <c r="B200" s="220">
        <f>SUBTOTAL(103,$C$2:C200)</f>
        <v>67</v>
      </c>
      <c r="C200" s="374" t="s">
        <v>4648</v>
      </c>
      <c r="D200" s="374" t="s">
        <v>4651</v>
      </c>
      <c r="E200" s="372">
        <v>1</v>
      </c>
      <c r="F200" s="372" t="s">
        <v>395</v>
      </c>
      <c r="G200" s="370" t="s">
        <v>395</v>
      </c>
      <c r="H200" s="370" t="s">
        <v>395</v>
      </c>
      <c r="I200" s="370" t="s">
        <v>395</v>
      </c>
      <c r="J200" s="370" t="s">
        <v>395</v>
      </c>
      <c r="K200" s="370" t="s">
        <v>395</v>
      </c>
      <c r="L200" s="370" t="s">
        <v>395</v>
      </c>
      <c r="M200" s="370" t="s">
        <v>395</v>
      </c>
      <c r="N200" s="370" t="s">
        <v>395</v>
      </c>
      <c r="O200" s="370" t="s">
        <v>395</v>
      </c>
      <c r="P200" s="370" t="s">
        <v>395</v>
      </c>
      <c r="Q200" s="196"/>
      <c r="R200" s="196"/>
      <c r="S200" s="90"/>
      <c r="T200" s="90"/>
    </row>
    <row r="201" spans="1:20" ht="79.900000000000006" customHeight="1" x14ac:dyDescent="0.2">
      <c r="A201" s="219">
        <v>10077</v>
      </c>
      <c r="B201" s="220">
        <f>SUBTOTAL(103,$C$2:C201)</f>
        <v>67</v>
      </c>
      <c r="C201" s="374"/>
      <c r="D201" s="374" t="s">
        <v>4402</v>
      </c>
      <c r="E201" s="372">
        <v>0</v>
      </c>
      <c r="F201" s="372" t="s">
        <v>395</v>
      </c>
      <c r="G201" s="370" t="s">
        <v>395</v>
      </c>
      <c r="H201" s="370" t="s">
        <v>395</v>
      </c>
      <c r="I201" s="370" t="s">
        <v>395</v>
      </c>
      <c r="J201" s="370" t="s">
        <v>395</v>
      </c>
      <c r="K201" s="370" t="s">
        <v>395</v>
      </c>
      <c r="L201" s="370" t="s">
        <v>395</v>
      </c>
      <c r="M201" s="370" t="s">
        <v>395</v>
      </c>
      <c r="N201" s="370" t="s">
        <v>395</v>
      </c>
      <c r="O201" s="370" t="s">
        <v>395</v>
      </c>
      <c r="P201" s="370" t="s">
        <v>395</v>
      </c>
      <c r="Q201" s="196"/>
      <c r="R201" s="196"/>
      <c r="S201" s="90"/>
      <c r="T201" s="90"/>
    </row>
    <row r="202" spans="1:20" ht="79.900000000000006" customHeight="1" x14ac:dyDescent="0.2">
      <c r="A202" s="219">
        <v>10077</v>
      </c>
      <c r="B202" s="220">
        <f>SUBTOTAL(103,$C$2:C202)</f>
        <v>67</v>
      </c>
      <c r="C202" s="374"/>
      <c r="D202" s="374" t="s">
        <v>4401</v>
      </c>
      <c r="E202" s="372">
        <v>0</v>
      </c>
      <c r="F202" s="372" t="s">
        <v>395</v>
      </c>
      <c r="G202" s="370" t="s">
        <v>395</v>
      </c>
      <c r="H202" s="370" t="s">
        <v>395</v>
      </c>
      <c r="I202" s="370" t="s">
        <v>395</v>
      </c>
      <c r="J202" s="370" t="s">
        <v>395</v>
      </c>
      <c r="K202" s="370" t="s">
        <v>395</v>
      </c>
      <c r="L202" s="370" t="s">
        <v>395</v>
      </c>
      <c r="M202" s="370" t="s">
        <v>395</v>
      </c>
      <c r="N202" s="370" t="s">
        <v>395</v>
      </c>
      <c r="O202" s="370" t="s">
        <v>395</v>
      </c>
      <c r="P202" s="370" t="s">
        <v>395</v>
      </c>
      <c r="Q202" s="196"/>
      <c r="R202" s="196"/>
      <c r="S202" s="90"/>
      <c r="T202" s="90"/>
    </row>
    <row r="203" spans="1:20" ht="104.25" customHeight="1" x14ac:dyDescent="0.2">
      <c r="A203" s="219">
        <v>12847</v>
      </c>
      <c r="B203" s="220">
        <f>SUBTOTAL(103,$C$2:C203)</f>
        <v>68</v>
      </c>
      <c r="C203" s="374" t="s">
        <v>4403</v>
      </c>
      <c r="D203" s="374" t="s">
        <v>4404</v>
      </c>
      <c r="E203" s="372">
        <v>1</v>
      </c>
      <c r="F203" s="372" t="s">
        <v>395</v>
      </c>
      <c r="G203" s="370" t="s">
        <v>395</v>
      </c>
      <c r="H203" s="370" t="s">
        <v>395</v>
      </c>
      <c r="I203" s="370" t="s">
        <v>395</v>
      </c>
      <c r="J203" s="370" t="s">
        <v>395</v>
      </c>
      <c r="K203" s="370" t="s">
        <v>395</v>
      </c>
      <c r="L203" s="370" t="s">
        <v>395</v>
      </c>
      <c r="M203" s="370" t="s">
        <v>395</v>
      </c>
      <c r="N203" s="370" t="s">
        <v>395</v>
      </c>
      <c r="O203" s="370" t="s">
        <v>395</v>
      </c>
      <c r="P203" s="370" t="s">
        <v>395</v>
      </c>
      <c r="Q203" s="372" t="s">
        <v>27</v>
      </c>
      <c r="R203" s="196"/>
      <c r="S203" s="90"/>
      <c r="T203" s="90"/>
    </row>
    <row r="204" spans="1:20" ht="79.900000000000006" customHeight="1" x14ac:dyDescent="0.2">
      <c r="A204" s="219">
        <v>12847</v>
      </c>
      <c r="B204" s="220">
        <f>SUBTOTAL(103,$C$2:C204)</f>
        <v>68</v>
      </c>
      <c r="C204" s="374"/>
      <c r="D204" s="374" t="s">
        <v>425</v>
      </c>
      <c r="E204" s="372">
        <v>0</v>
      </c>
      <c r="F204" s="372" t="s">
        <v>395</v>
      </c>
      <c r="G204" s="370" t="s">
        <v>395</v>
      </c>
      <c r="H204" s="370" t="s">
        <v>395</v>
      </c>
      <c r="I204" s="370" t="s">
        <v>395</v>
      </c>
      <c r="J204" s="370" t="s">
        <v>395</v>
      </c>
      <c r="K204" s="370" t="s">
        <v>395</v>
      </c>
      <c r="L204" s="370" t="s">
        <v>395</v>
      </c>
      <c r="M204" s="370" t="s">
        <v>395</v>
      </c>
      <c r="N204" s="370" t="s">
        <v>395</v>
      </c>
      <c r="O204" s="370" t="s">
        <v>395</v>
      </c>
      <c r="P204" s="370" t="s">
        <v>395</v>
      </c>
      <c r="Q204" s="372" t="s">
        <v>27</v>
      </c>
      <c r="R204" s="196"/>
      <c r="S204" s="90"/>
      <c r="T204" s="90"/>
    </row>
    <row r="205" spans="1:20" ht="79.900000000000006" customHeight="1" x14ac:dyDescent="0.2">
      <c r="A205" s="219">
        <v>12847</v>
      </c>
      <c r="B205" s="220">
        <f>SUBTOTAL(103,$C$2:C205)</f>
        <v>68</v>
      </c>
      <c r="C205" s="374"/>
      <c r="D205" s="374" t="s">
        <v>426</v>
      </c>
      <c r="E205" s="372">
        <v>0</v>
      </c>
      <c r="F205" s="372" t="s">
        <v>395</v>
      </c>
      <c r="G205" s="370" t="s">
        <v>395</v>
      </c>
      <c r="H205" s="370" t="s">
        <v>395</v>
      </c>
      <c r="I205" s="370" t="s">
        <v>395</v>
      </c>
      <c r="J205" s="370" t="s">
        <v>395</v>
      </c>
      <c r="K205" s="370" t="s">
        <v>395</v>
      </c>
      <c r="L205" s="370" t="s">
        <v>395</v>
      </c>
      <c r="M205" s="370" t="s">
        <v>395</v>
      </c>
      <c r="N205" s="370" t="s">
        <v>395</v>
      </c>
      <c r="O205" s="370" t="s">
        <v>395</v>
      </c>
      <c r="P205" s="370" t="s">
        <v>395</v>
      </c>
      <c r="Q205" s="372" t="s">
        <v>27</v>
      </c>
      <c r="R205" s="196"/>
      <c r="S205" s="90"/>
      <c r="T205" s="90"/>
    </row>
    <row r="206" spans="1:20" ht="79.900000000000006" customHeight="1" x14ac:dyDescent="0.2">
      <c r="A206" s="219">
        <v>12848</v>
      </c>
      <c r="B206" s="220">
        <f>SUBTOTAL(103,$C$2:C206)</f>
        <v>69</v>
      </c>
      <c r="C206" s="374" t="s">
        <v>4766</v>
      </c>
      <c r="D206" s="374" t="s">
        <v>4404</v>
      </c>
      <c r="E206" s="372">
        <v>1</v>
      </c>
      <c r="F206" s="372" t="s">
        <v>395</v>
      </c>
      <c r="G206" s="370" t="s">
        <v>395</v>
      </c>
      <c r="H206" s="370" t="s">
        <v>395</v>
      </c>
      <c r="I206" s="370" t="s">
        <v>395</v>
      </c>
      <c r="J206" s="370" t="s">
        <v>395</v>
      </c>
      <c r="K206" s="370" t="s">
        <v>395</v>
      </c>
      <c r="L206" s="370" t="s">
        <v>395</v>
      </c>
      <c r="M206" s="370" t="s">
        <v>395</v>
      </c>
      <c r="N206" s="370" t="s">
        <v>395</v>
      </c>
      <c r="O206" s="370" t="s">
        <v>395</v>
      </c>
      <c r="P206" s="370" t="s">
        <v>395</v>
      </c>
      <c r="Q206" s="372" t="s">
        <v>27</v>
      </c>
      <c r="R206" s="196"/>
      <c r="S206" s="90"/>
      <c r="T206" s="90"/>
    </row>
    <row r="207" spans="1:20" ht="79.900000000000006" customHeight="1" x14ac:dyDescent="0.2">
      <c r="A207" s="219">
        <v>12848</v>
      </c>
      <c r="B207" s="220">
        <f>SUBTOTAL(103,$C$2:C207)</f>
        <v>69</v>
      </c>
      <c r="C207" s="374"/>
      <c r="D207" s="374" t="s">
        <v>428</v>
      </c>
      <c r="E207" s="372">
        <v>0</v>
      </c>
      <c r="F207" s="372" t="s">
        <v>395</v>
      </c>
      <c r="G207" s="370" t="s">
        <v>395</v>
      </c>
      <c r="H207" s="370" t="s">
        <v>395</v>
      </c>
      <c r="I207" s="370" t="s">
        <v>395</v>
      </c>
      <c r="J207" s="370" t="s">
        <v>395</v>
      </c>
      <c r="K207" s="370" t="s">
        <v>395</v>
      </c>
      <c r="L207" s="370" t="s">
        <v>395</v>
      </c>
      <c r="M207" s="370" t="s">
        <v>395</v>
      </c>
      <c r="N207" s="370" t="s">
        <v>395</v>
      </c>
      <c r="O207" s="370" t="s">
        <v>395</v>
      </c>
      <c r="P207" s="370" t="s">
        <v>395</v>
      </c>
      <c r="Q207" s="372" t="s">
        <v>27</v>
      </c>
      <c r="R207" s="196"/>
      <c r="S207" s="90"/>
      <c r="T207" s="90"/>
    </row>
    <row r="208" spans="1:20" ht="79.900000000000006" customHeight="1" x14ac:dyDescent="0.2">
      <c r="A208" s="219">
        <v>12848</v>
      </c>
      <c r="B208" s="220">
        <f>SUBTOTAL(103,$C$2:C208)</f>
        <v>69</v>
      </c>
      <c r="C208" s="374"/>
      <c r="D208" s="374" t="s">
        <v>426</v>
      </c>
      <c r="E208" s="372">
        <v>0</v>
      </c>
      <c r="F208" s="372" t="s">
        <v>395</v>
      </c>
      <c r="G208" s="370" t="s">
        <v>395</v>
      </c>
      <c r="H208" s="370" t="s">
        <v>395</v>
      </c>
      <c r="I208" s="370" t="s">
        <v>395</v>
      </c>
      <c r="J208" s="370" t="s">
        <v>395</v>
      </c>
      <c r="K208" s="370" t="s">
        <v>395</v>
      </c>
      <c r="L208" s="370" t="s">
        <v>395</v>
      </c>
      <c r="M208" s="370" t="s">
        <v>395</v>
      </c>
      <c r="N208" s="370" t="s">
        <v>395</v>
      </c>
      <c r="O208" s="370" t="s">
        <v>395</v>
      </c>
      <c r="P208" s="370" t="s">
        <v>395</v>
      </c>
      <c r="Q208" s="372" t="s">
        <v>27</v>
      </c>
      <c r="R208" s="196"/>
      <c r="S208" s="90"/>
      <c r="T208" s="90"/>
    </row>
    <row r="209" spans="1:20" ht="159" customHeight="1" x14ac:dyDescent="0.2">
      <c r="A209" s="219">
        <v>12849</v>
      </c>
      <c r="B209" s="220">
        <f>SUBTOTAL(103,$C$2:C209)</f>
        <v>70</v>
      </c>
      <c r="C209" s="374" t="s">
        <v>4405</v>
      </c>
      <c r="D209" s="374" t="s">
        <v>4406</v>
      </c>
      <c r="E209" s="372">
        <v>1</v>
      </c>
      <c r="F209" s="372" t="s">
        <v>395</v>
      </c>
      <c r="G209" s="370" t="s">
        <v>395</v>
      </c>
      <c r="H209" s="370" t="s">
        <v>395</v>
      </c>
      <c r="I209" s="370" t="s">
        <v>395</v>
      </c>
      <c r="J209" s="370" t="s">
        <v>395</v>
      </c>
      <c r="K209" s="370" t="s">
        <v>395</v>
      </c>
      <c r="L209" s="370" t="s">
        <v>395</v>
      </c>
      <c r="M209" s="370" t="s">
        <v>395</v>
      </c>
      <c r="N209" s="370" t="s">
        <v>395</v>
      </c>
      <c r="O209" s="370" t="s">
        <v>395</v>
      </c>
      <c r="P209" s="370" t="s">
        <v>395</v>
      </c>
      <c r="Q209" s="372" t="s">
        <v>27</v>
      </c>
      <c r="R209" s="196"/>
      <c r="S209" s="90"/>
      <c r="T209" s="90"/>
    </row>
    <row r="210" spans="1:20" ht="79.900000000000006" customHeight="1" x14ac:dyDescent="0.2">
      <c r="A210" s="219">
        <v>12849</v>
      </c>
      <c r="B210" s="220">
        <f>SUBTOTAL(103,$C$2:C210)</f>
        <v>70</v>
      </c>
      <c r="C210" s="374"/>
      <c r="D210" s="374" t="s">
        <v>427</v>
      </c>
      <c r="E210" s="372">
        <v>0</v>
      </c>
      <c r="F210" s="372" t="s">
        <v>395</v>
      </c>
      <c r="G210" s="370" t="s">
        <v>395</v>
      </c>
      <c r="H210" s="370" t="s">
        <v>395</v>
      </c>
      <c r="I210" s="370" t="s">
        <v>395</v>
      </c>
      <c r="J210" s="370" t="s">
        <v>395</v>
      </c>
      <c r="K210" s="370" t="s">
        <v>395</v>
      </c>
      <c r="L210" s="370" t="s">
        <v>395</v>
      </c>
      <c r="M210" s="370" t="s">
        <v>395</v>
      </c>
      <c r="N210" s="370" t="s">
        <v>395</v>
      </c>
      <c r="O210" s="370" t="s">
        <v>395</v>
      </c>
      <c r="P210" s="370" t="s">
        <v>395</v>
      </c>
      <c r="Q210" s="372" t="s">
        <v>27</v>
      </c>
      <c r="R210" s="196"/>
      <c r="S210" s="90"/>
      <c r="T210" s="90"/>
    </row>
    <row r="211" spans="1:20" ht="79.900000000000006" customHeight="1" x14ac:dyDescent="0.2">
      <c r="A211" s="219">
        <v>12849</v>
      </c>
      <c r="B211" s="220">
        <f>SUBTOTAL(103,$C$2:C211)</f>
        <v>70</v>
      </c>
      <c r="C211" s="374"/>
      <c r="D211" s="374" t="s">
        <v>424</v>
      </c>
      <c r="E211" s="372">
        <v>0</v>
      </c>
      <c r="F211" s="372" t="s">
        <v>395</v>
      </c>
      <c r="G211" s="370" t="s">
        <v>395</v>
      </c>
      <c r="H211" s="370" t="s">
        <v>395</v>
      </c>
      <c r="I211" s="370" t="s">
        <v>395</v>
      </c>
      <c r="J211" s="370" t="s">
        <v>395</v>
      </c>
      <c r="K211" s="370" t="s">
        <v>395</v>
      </c>
      <c r="L211" s="370" t="s">
        <v>395</v>
      </c>
      <c r="M211" s="370" t="s">
        <v>395</v>
      </c>
      <c r="N211" s="370" t="s">
        <v>395</v>
      </c>
      <c r="O211" s="370" t="s">
        <v>395</v>
      </c>
      <c r="P211" s="370" t="s">
        <v>395</v>
      </c>
      <c r="Q211" s="372" t="s">
        <v>27</v>
      </c>
      <c r="R211" s="196"/>
      <c r="S211" s="90"/>
      <c r="T211" s="90"/>
    </row>
    <row r="212" spans="1:20" ht="79.900000000000006" customHeight="1" x14ac:dyDescent="0.2">
      <c r="A212" s="219">
        <v>12851</v>
      </c>
      <c r="B212" s="220">
        <f>SUBTOTAL(103,$C$2:C212)</f>
        <v>71</v>
      </c>
      <c r="C212" s="374" t="s">
        <v>4407</v>
      </c>
      <c r="D212" s="374" t="s">
        <v>426</v>
      </c>
      <c r="E212" s="372">
        <v>1</v>
      </c>
      <c r="F212" s="372" t="s">
        <v>395</v>
      </c>
      <c r="G212" s="370" t="s">
        <v>395</v>
      </c>
      <c r="H212" s="370" t="s">
        <v>395</v>
      </c>
      <c r="I212" s="370" t="s">
        <v>395</v>
      </c>
      <c r="J212" s="370" t="s">
        <v>395</v>
      </c>
      <c r="K212" s="370" t="s">
        <v>395</v>
      </c>
      <c r="L212" s="370" t="s">
        <v>395</v>
      </c>
      <c r="M212" s="370" t="s">
        <v>395</v>
      </c>
      <c r="N212" s="370" t="s">
        <v>395</v>
      </c>
      <c r="O212" s="370" t="s">
        <v>395</v>
      </c>
      <c r="P212" s="370" t="s">
        <v>395</v>
      </c>
      <c r="Q212" s="196"/>
      <c r="R212" s="196"/>
      <c r="S212" s="90"/>
      <c r="T212" s="90"/>
    </row>
    <row r="213" spans="1:20" ht="79.900000000000006" customHeight="1" x14ac:dyDescent="0.2">
      <c r="A213" s="219">
        <v>12851</v>
      </c>
      <c r="B213" s="220">
        <f>SUBTOTAL(103,$C$2:C213)</f>
        <v>71</v>
      </c>
      <c r="C213" s="374"/>
      <c r="D213" s="374" t="s">
        <v>424</v>
      </c>
      <c r="E213" s="372">
        <v>0</v>
      </c>
      <c r="F213" s="372" t="s">
        <v>395</v>
      </c>
      <c r="G213" s="370" t="s">
        <v>395</v>
      </c>
      <c r="H213" s="370" t="s">
        <v>395</v>
      </c>
      <c r="I213" s="370" t="s">
        <v>395</v>
      </c>
      <c r="J213" s="370" t="s">
        <v>395</v>
      </c>
      <c r="K213" s="370" t="s">
        <v>395</v>
      </c>
      <c r="L213" s="370" t="s">
        <v>395</v>
      </c>
      <c r="M213" s="370" t="s">
        <v>395</v>
      </c>
      <c r="N213" s="370" t="s">
        <v>395</v>
      </c>
      <c r="O213" s="370" t="s">
        <v>395</v>
      </c>
      <c r="P213" s="370" t="s">
        <v>395</v>
      </c>
      <c r="Q213" s="196"/>
      <c r="R213" s="196"/>
      <c r="S213" s="90"/>
      <c r="T213" s="90"/>
    </row>
    <row r="214" spans="1:20" ht="79.900000000000006" customHeight="1" x14ac:dyDescent="0.2">
      <c r="A214" s="219">
        <v>12851</v>
      </c>
      <c r="B214" s="220">
        <f>SUBTOTAL(103,$C$2:C214)</f>
        <v>71</v>
      </c>
      <c r="C214" s="374"/>
      <c r="D214" s="374" t="s">
        <v>427</v>
      </c>
      <c r="E214" s="372">
        <v>0</v>
      </c>
      <c r="F214" s="372" t="s">
        <v>395</v>
      </c>
      <c r="G214" s="370" t="s">
        <v>395</v>
      </c>
      <c r="H214" s="370" t="s">
        <v>395</v>
      </c>
      <c r="I214" s="370" t="s">
        <v>395</v>
      </c>
      <c r="J214" s="370" t="s">
        <v>395</v>
      </c>
      <c r="K214" s="370" t="s">
        <v>395</v>
      </c>
      <c r="L214" s="370" t="s">
        <v>395</v>
      </c>
      <c r="M214" s="370" t="s">
        <v>395</v>
      </c>
      <c r="N214" s="370" t="s">
        <v>395</v>
      </c>
      <c r="O214" s="370" t="s">
        <v>395</v>
      </c>
      <c r="P214" s="370" t="s">
        <v>395</v>
      </c>
      <c r="Q214" s="196"/>
      <c r="R214" s="196"/>
      <c r="S214" s="90"/>
      <c r="T214" s="90"/>
    </row>
    <row r="215" spans="1:20" ht="79.900000000000006" customHeight="1" x14ac:dyDescent="0.2">
      <c r="A215" s="219">
        <v>12852</v>
      </c>
      <c r="B215" s="220">
        <f>SUBTOTAL(103,$C$2:C215)</f>
        <v>72</v>
      </c>
      <c r="C215" s="374" t="s">
        <v>4408</v>
      </c>
      <c r="D215" s="374" t="s">
        <v>427</v>
      </c>
      <c r="E215" s="372">
        <v>1</v>
      </c>
      <c r="F215" s="372" t="s">
        <v>395</v>
      </c>
      <c r="G215" s="370" t="s">
        <v>395</v>
      </c>
      <c r="H215" s="370" t="s">
        <v>395</v>
      </c>
      <c r="I215" s="370" t="s">
        <v>395</v>
      </c>
      <c r="J215" s="370" t="s">
        <v>395</v>
      </c>
      <c r="K215" s="370" t="s">
        <v>395</v>
      </c>
      <c r="L215" s="370" t="s">
        <v>395</v>
      </c>
      <c r="M215" s="370" t="s">
        <v>395</v>
      </c>
      <c r="N215" s="370" t="s">
        <v>395</v>
      </c>
      <c r="O215" s="370" t="s">
        <v>395</v>
      </c>
      <c r="P215" s="370" t="s">
        <v>395</v>
      </c>
      <c r="Q215" s="196"/>
      <c r="R215" s="196"/>
      <c r="S215" s="90"/>
      <c r="T215" s="90"/>
    </row>
    <row r="216" spans="1:20" ht="79.900000000000006" customHeight="1" x14ac:dyDescent="0.2">
      <c r="A216" s="219">
        <v>12852</v>
      </c>
      <c r="B216" s="220">
        <f>SUBTOTAL(103,$C$2:C216)</f>
        <v>72</v>
      </c>
      <c r="C216" s="374"/>
      <c r="D216" s="374" t="s">
        <v>426</v>
      </c>
      <c r="E216" s="372">
        <v>0</v>
      </c>
      <c r="F216" s="372" t="s">
        <v>395</v>
      </c>
      <c r="G216" s="370" t="s">
        <v>395</v>
      </c>
      <c r="H216" s="370" t="s">
        <v>395</v>
      </c>
      <c r="I216" s="370" t="s">
        <v>395</v>
      </c>
      <c r="J216" s="370" t="s">
        <v>395</v>
      </c>
      <c r="K216" s="370" t="s">
        <v>395</v>
      </c>
      <c r="L216" s="370" t="s">
        <v>395</v>
      </c>
      <c r="M216" s="370" t="s">
        <v>395</v>
      </c>
      <c r="N216" s="370" t="s">
        <v>395</v>
      </c>
      <c r="O216" s="370" t="s">
        <v>395</v>
      </c>
      <c r="P216" s="370" t="s">
        <v>395</v>
      </c>
      <c r="Q216" s="196"/>
      <c r="R216" s="196"/>
      <c r="S216" s="90"/>
      <c r="T216" s="90"/>
    </row>
    <row r="217" spans="1:20" ht="79.900000000000006" customHeight="1" x14ac:dyDescent="0.2">
      <c r="A217" s="219">
        <v>12852</v>
      </c>
      <c r="B217" s="220">
        <f>SUBTOTAL(103,$C$2:C217)</f>
        <v>72</v>
      </c>
      <c r="C217" s="374"/>
      <c r="D217" s="374" t="s">
        <v>429</v>
      </c>
      <c r="E217" s="372">
        <v>0</v>
      </c>
      <c r="F217" s="372" t="s">
        <v>395</v>
      </c>
      <c r="G217" s="370" t="s">
        <v>395</v>
      </c>
      <c r="H217" s="370" t="s">
        <v>395</v>
      </c>
      <c r="I217" s="370" t="s">
        <v>395</v>
      </c>
      <c r="J217" s="370" t="s">
        <v>395</v>
      </c>
      <c r="K217" s="370" t="s">
        <v>395</v>
      </c>
      <c r="L217" s="370" t="s">
        <v>395</v>
      </c>
      <c r="M217" s="370" t="s">
        <v>395</v>
      </c>
      <c r="N217" s="370" t="s">
        <v>395</v>
      </c>
      <c r="O217" s="370" t="s">
        <v>395</v>
      </c>
      <c r="P217" s="370" t="s">
        <v>395</v>
      </c>
      <c r="Q217" s="196"/>
      <c r="R217" s="196"/>
      <c r="S217" s="90"/>
      <c r="T217" s="90"/>
    </row>
    <row r="218" spans="1:20" ht="140.25" customHeight="1" x14ac:dyDescent="0.2">
      <c r="A218" s="219">
        <v>12853</v>
      </c>
      <c r="B218" s="220">
        <f>SUBTOTAL(103,$C$2:C218)</f>
        <v>73</v>
      </c>
      <c r="C218" s="374" t="s">
        <v>4409</v>
      </c>
      <c r="D218" s="374" t="s">
        <v>4410</v>
      </c>
      <c r="E218" s="372">
        <v>1</v>
      </c>
      <c r="F218" s="372" t="s">
        <v>395</v>
      </c>
      <c r="G218" s="370" t="s">
        <v>395</v>
      </c>
      <c r="H218" s="370" t="s">
        <v>395</v>
      </c>
      <c r="I218" s="370" t="s">
        <v>395</v>
      </c>
      <c r="J218" s="370" t="s">
        <v>395</v>
      </c>
      <c r="K218" s="370" t="s">
        <v>395</v>
      </c>
      <c r="L218" s="370" t="s">
        <v>395</v>
      </c>
      <c r="M218" s="370" t="s">
        <v>395</v>
      </c>
      <c r="N218" s="370" t="s">
        <v>395</v>
      </c>
      <c r="O218" s="370" t="s">
        <v>395</v>
      </c>
      <c r="P218" s="370" t="s">
        <v>395</v>
      </c>
      <c r="Q218" s="196"/>
      <c r="R218" s="196"/>
      <c r="S218" s="90"/>
      <c r="T218" s="90"/>
    </row>
    <row r="219" spans="1:20" ht="79.900000000000006" customHeight="1" x14ac:dyDescent="0.2">
      <c r="A219" s="219">
        <v>12853</v>
      </c>
      <c r="B219" s="220">
        <f>SUBTOTAL(103,$C$2:C219)</f>
        <v>73</v>
      </c>
      <c r="C219" s="374"/>
      <c r="D219" s="374" t="s">
        <v>427</v>
      </c>
      <c r="E219" s="372">
        <v>0</v>
      </c>
      <c r="F219" s="372" t="s">
        <v>395</v>
      </c>
      <c r="G219" s="370" t="s">
        <v>395</v>
      </c>
      <c r="H219" s="370" t="s">
        <v>395</v>
      </c>
      <c r="I219" s="370" t="s">
        <v>395</v>
      </c>
      <c r="J219" s="370" t="s">
        <v>395</v>
      </c>
      <c r="K219" s="370" t="s">
        <v>395</v>
      </c>
      <c r="L219" s="370" t="s">
        <v>395</v>
      </c>
      <c r="M219" s="370" t="s">
        <v>395</v>
      </c>
      <c r="N219" s="370" t="s">
        <v>395</v>
      </c>
      <c r="O219" s="370" t="s">
        <v>395</v>
      </c>
      <c r="P219" s="370" t="s">
        <v>395</v>
      </c>
      <c r="Q219" s="196"/>
      <c r="R219" s="196"/>
      <c r="S219" s="90"/>
      <c r="T219" s="90"/>
    </row>
    <row r="220" spans="1:20" ht="79.900000000000006" customHeight="1" x14ac:dyDescent="0.2">
      <c r="A220" s="219">
        <v>12853</v>
      </c>
      <c r="B220" s="220">
        <f>SUBTOTAL(103,$C$2:C220)</f>
        <v>73</v>
      </c>
      <c r="C220" s="374"/>
      <c r="D220" s="374" t="s">
        <v>425</v>
      </c>
      <c r="E220" s="372">
        <v>0</v>
      </c>
      <c r="F220" s="372" t="s">
        <v>395</v>
      </c>
      <c r="G220" s="370" t="s">
        <v>395</v>
      </c>
      <c r="H220" s="370" t="s">
        <v>395</v>
      </c>
      <c r="I220" s="370" t="s">
        <v>395</v>
      </c>
      <c r="J220" s="370" t="s">
        <v>395</v>
      </c>
      <c r="K220" s="370" t="s">
        <v>395</v>
      </c>
      <c r="L220" s="370" t="s">
        <v>395</v>
      </c>
      <c r="M220" s="370" t="s">
        <v>395</v>
      </c>
      <c r="N220" s="370" t="s">
        <v>395</v>
      </c>
      <c r="O220" s="370" t="s">
        <v>395</v>
      </c>
      <c r="P220" s="370" t="s">
        <v>395</v>
      </c>
      <c r="Q220" s="196"/>
      <c r="R220" s="196"/>
      <c r="S220" s="90"/>
      <c r="T220" s="90"/>
    </row>
    <row r="221" spans="1:20" ht="79.900000000000006" customHeight="1" x14ac:dyDescent="0.2">
      <c r="A221" s="219">
        <v>1</v>
      </c>
      <c r="B221" s="220">
        <f>SUBTOTAL(103,$C$2:C221)</f>
        <v>74</v>
      </c>
      <c r="C221" s="374" t="s">
        <v>257</v>
      </c>
      <c r="D221" s="374" t="s">
        <v>4652</v>
      </c>
      <c r="E221" s="372">
        <v>1</v>
      </c>
      <c r="F221" s="372" t="s">
        <v>395</v>
      </c>
      <c r="G221" s="370" t="s">
        <v>395</v>
      </c>
      <c r="H221" s="370" t="s">
        <v>395</v>
      </c>
      <c r="I221" s="370" t="s">
        <v>395</v>
      </c>
      <c r="J221" s="370" t="s">
        <v>395</v>
      </c>
      <c r="K221" s="370" t="s">
        <v>395</v>
      </c>
      <c r="L221" s="370" t="s">
        <v>395</v>
      </c>
      <c r="M221" s="370" t="s">
        <v>395</v>
      </c>
      <c r="N221" s="370" t="s">
        <v>395</v>
      </c>
      <c r="O221" s="370" t="s">
        <v>395</v>
      </c>
      <c r="P221" s="370" t="s">
        <v>395</v>
      </c>
      <c r="Q221" s="196"/>
      <c r="R221" s="196"/>
      <c r="S221" s="90"/>
      <c r="T221" s="90"/>
    </row>
    <row r="222" spans="1:20" ht="79.900000000000006" customHeight="1" x14ac:dyDescent="0.2">
      <c r="A222" s="219">
        <v>1</v>
      </c>
      <c r="B222" s="220">
        <f>SUBTOTAL(103,$C$2:C222)</f>
        <v>74</v>
      </c>
      <c r="C222" s="374"/>
      <c r="D222" s="374" t="s">
        <v>4411</v>
      </c>
      <c r="E222" s="372">
        <v>0</v>
      </c>
      <c r="F222" s="372" t="s">
        <v>395</v>
      </c>
      <c r="G222" s="370" t="s">
        <v>395</v>
      </c>
      <c r="H222" s="370" t="s">
        <v>395</v>
      </c>
      <c r="I222" s="370" t="s">
        <v>395</v>
      </c>
      <c r="J222" s="370" t="s">
        <v>395</v>
      </c>
      <c r="K222" s="370" t="s">
        <v>395</v>
      </c>
      <c r="L222" s="370" t="s">
        <v>395</v>
      </c>
      <c r="M222" s="370" t="s">
        <v>395</v>
      </c>
      <c r="N222" s="370" t="s">
        <v>395</v>
      </c>
      <c r="O222" s="370" t="s">
        <v>395</v>
      </c>
      <c r="P222" s="370" t="s">
        <v>395</v>
      </c>
      <c r="Q222" s="196"/>
      <c r="R222" s="196"/>
      <c r="S222" s="90"/>
      <c r="T222" s="90"/>
    </row>
    <row r="223" spans="1:20" ht="79.900000000000006" customHeight="1" x14ac:dyDescent="0.2">
      <c r="A223" s="219">
        <v>1</v>
      </c>
      <c r="B223" s="220">
        <f>SUBTOTAL(103,$C$2:C223)</f>
        <v>74</v>
      </c>
      <c r="C223" s="374"/>
      <c r="D223" s="374" t="s">
        <v>4653</v>
      </c>
      <c r="E223" s="372">
        <v>0</v>
      </c>
      <c r="F223" s="372" t="s">
        <v>395</v>
      </c>
      <c r="G223" s="370" t="s">
        <v>395</v>
      </c>
      <c r="H223" s="370" t="s">
        <v>395</v>
      </c>
      <c r="I223" s="370" t="s">
        <v>395</v>
      </c>
      <c r="J223" s="370" t="s">
        <v>395</v>
      </c>
      <c r="K223" s="370" t="s">
        <v>395</v>
      </c>
      <c r="L223" s="370" t="s">
        <v>395</v>
      </c>
      <c r="M223" s="370" t="s">
        <v>395</v>
      </c>
      <c r="N223" s="370" t="s">
        <v>395</v>
      </c>
      <c r="O223" s="370" t="s">
        <v>395</v>
      </c>
      <c r="P223" s="370" t="s">
        <v>395</v>
      </c>
      <c r="Q223" s="196"/>
      <c r="R223" s="196"/>
      <c r="S223" s="90"/>
      <c r="T223" s="90"/>
    </row>
    <row r="224" spans="1:20" ht="79.900000000000006" customHeight="1" x14ac:dyDescent="0.3">
      <c r="A224" s="222"/>
      <c r="B224" s="220">
        <f>SUBTOTAL(103,$C$2:C224)</f>
        <v>75</v>
      </c>
      <c r="C224" s="374" t="s">
        <v>2800</v>
      </c>
      <c r="D224" s="374" t="s">
        <v>3393</v>
      </c>
      <c r="E224" s="372">
        <v>1</v>
      </c>
      <c r="F224" s="370" t="s">
        <v>395</v>
      </c>
      <c r="G224" s="368"/>
      <c r="H224" s="368"/>
      <c r="I224" s="368"/>
      <c r="J224" s="370"/>
      <c r="K224" s="370"/>
      <c r="L224" s="370" t="s">
        <v>395</v>
      </c>
      <c r="M224" s="368"/>
      <c r="N224" s="368"/>
      <c r="O224" s="368"/>
      <c r="P224" s="368"/>
      <c r="Q224" s="372" t="s">
        <v>27</v>
      </c>
      <c r="R224" s="196"/>
      <c r="S224" s="90"/>
      <c r="T224" s="90"/>
    </row>
    <row r="225" spans="1:20" ht="79.900000000000006" customHeight="1" x14ac:dyDescent="0.3">
      <c r="A225" s="222"/>
      <c r="B225" s="220">
        <f>SUBTOTAL(103,$C$2:C225)</f>
        <v>75</v>
      </c>
      <c r="C225" s="374"/>
      <c r="D225" s="374" t="s">
        <v>2801</v>
      </c>
      <c r="E225" s="372">
        <v>0</v>
      </c>
      <c r="F225" s="370" t="s">
        <v>395</v>
      </c>
      <c r="G225" s="368"/>
      <c r="H225" s="368"/>
      <c r="I225" s="368"/>
      <c r="J225" s="370"/>
      <c r="K225" s="370"/>
      <c r="L225" s="370" t="s">
        <v>395</v>
      </c>
      <c r="M225" s="368"/>
      <c r="N225" s="368"/>
      <c r="O225" s="368"/>
      <c r="P225" s="368"/>
      <c r="Q225" s="372" t="s">
        <v>27</v>
      </c>
      <c r="R225" s="196"/>
      <c r="S225" s="90"/>
      <c r="T225" s="90"/>
    </row>
    <row r="226" spans="1:20" ht="79.900000000000006" customHeight="1" x14ac:dyDescent="0.3">
      <c r="A226" s="222"/>
      <c r="B226" s="220">
        <f>SUBTOTAL(103,$C$2:C226)</f>
        <v>75</v>
      </c>
      <c r="C226" s="374"/>
      <c r="D226" s="374" t="s">
        <v>2802</v>
      </c>
      <c r="E226" s="372">
        <v>0</v>
      </c>
      <c r="F226" s="370" t="s">
        <v>395</v>
      </c>
      <c r="G226" s="368"/>
      <c r="H226" s="368"/>
      <c r="I226" s="368"/>
      <c r="J226" s="370"/>
      <c r="K226" s="370"/>
      <c r="L226" s="370" t="s">
        <v>395</v>
      </c>
      <c r="M226" s="368"/>
      <c r="N226" s="368"/>
      <c r="O226" s="368"/>
      <c r="P226" s="368"/>
      <c r="Q226" s="372" t="s">
        <v>27</v>
      </c>
      <c r="R226" s="196"/>
      <c r="S226" s="90"/>
      <c r="T226" s="90"/>
    </row>
    <row r="227" spans="1:20" ht="99.75" customHeight="1" x14ac:dyDescent="0.3">
      <c r="A227" s="222"/>
      <c r="B227" s="220">
        <f>SUBTOTAL(103,$C$2:C227)</f>
        <v>76</v>
      </c>
      <c r="C227" s="374" t="s">
        <v>4412</v>
      </c>
      <c r="D227" s="374" t="s">
        <v>4812</v>
      </c>
      <c r="E227" s="372">
        <v>1</v>
      </c>
      <c r="F227" s="370" t="s">
        <v>395</v>
      </c>
      <c r="G227" s="370" t="s">
        <v>395</v>
      </c>
      <c r="H227" s="370" t="s">
        <v>395</v>
      </c>
      <c r="I227" s="370" t="s">
        <v>395</v>
      </c>
      <c r="J227" s="370" t="s">
        <v>395</v>
      </c>
      <c r="K227" s="370" t="s">
        <v>395</v>
      </c>
      <c r="L227" s="370" t="s">
        <v>395</v>
      </c>
      <c r="M227" s="368"/>
      <c r="N227" s="368"/>
      <c r="O227" s="368"/>
      <c r="P227" s="368"/>
      <c r="Q227" s="372" t="s">
        <v>27</v>
      </c>
      <c r="R227" s="196"/>
      <c r="S227" s="90"/>
      <c r="T227" s="90"/>
    </row>
    <row r="228" spans="1:20" ht="79.900000000000006" customHeight="1" x14ac:dyDescent="0.3">
      <c r="A228" s="222"/>
      <c r="B228" s="220">
        <f>SUBTOTAL(103,$C$2:C228)</f>
        <v>76</v>
      </c>
      <c r="C228" s="374"/>
      <c r="D228" s="374" t="s">
        <v>3394</v>
      </c>
      <c r="E228" s="372">
        <v>0</v>
      </c>
      <c r="F228" s="370" t="s">
        <v>395</v>
      </c>
      <c r="G228" s="370" t="s">
        <v>395</v>
      </c>
      <c r="H228" s="370" t="s">
        <v>395</v>
      </c>
      <c r="I228" s="370" t="s">
        <v>395</v>
      </c>
      <c r="J228" s="370" t="s">
        <v>395</v>
      </c>
      <c r="K228" s="370" t="s">
        <v>395</v>
      </c>
      <c r="L228" s="370" t="s">
        <v>395</v>
      </c>
      <c r="M228" s="368"/>
      <c r="N228" s="368"/>
      <c r="O228" s="368"/>
      <c r="P228" s="368"/>
      <c r="Q228" s="372" t="s">
        <v>27</v>
      </c>
      <c r="R228" s="196"/>
      <c r="S228" s="90"/>
      <c r="T228" s="90"/>
    </row>
    <row r="229" spans="1:20" ht="79.900000000000006" customHeight="1" x14ac:dyDescent="0.3">
      <c r="A229" s="222"/>
      <c r="B229" s="220">
        <f>SUBTOTAL(103,$C$2:C229)</f>
        <v>76</v>
      </c>
      <c r="C229" s="374"/>
      <c r="D229" s="374" t="s">
        <v>3395</v>
      </c>
      <c r="E229" s="372">
        <v>0</v>
      </c>
      <c r="F229" s="370" t="s">
        <v>395</v>
      </c>
      <c r="G229" s="370" t="s">
        <v>395</v>
      </c>
      <c r="H229" s="370" t="s">
        <v>395</v>
      </c>
      <c r="I229" s="370" t="s">
        <v>395</v>
      </c>
      <c r="J229" s="370" t="s">
        <v>395</v>
      </c>
      <c r="K229" s="370" t="s">
        <v>395</v>
      </c>
      <c r="L229" s="370" t="s">
        <v>395</v>
      </c>
      <c r="M229" s="368"/>
      <c r="N229" s="368"/>
      <c r="O229" s="368"/>
      <c r="P229" s="368"/>
      <c r="Q229" s="372" t="s">
        <v>27</v>
      </c>
      <c r="R229" s="196"/>
      <c r="S229" s="90"/>
      <c r="T229" s="90"/>
    </row>
    <row r="230" spans="1:20" ht="79.900000000000006" customHeight="1" x14ac:dyDescent="0.3">
      <c r="A230" s="222"/>
      <c r="B230" s="220">
        <f>SUBTOTAL(103,$C$2:C230)</f>
        <v>77</v>
      </c>
      <c r="C230" s="374" t="s">
        <v>2803</v>
      </c>
      <c r="D230" s="374" t="s">
        <v>3660</v>
      </c>
      <c r="E230" s="372">
        <v>1</v>
      </c>
      <c r="F230" s="372" t="s">
        <v>395</v>
      </c>
      <c r="G230" s="370" t="s">
        <v>395</v>
      </c>
      <c r="H230" s="370" t="s">
        <v>395</v>
      </c>
      <c r="I230" s="370" t="s">
        <v>395</v>
      </c>
      <c r="J230" s="370" t="s">
        <v>395</v>
      </c>
      <c r="K230" s="370" t="s">
        <v>395</v>
      </c>
      <c r="L230" s="370" t="s">
        <v>395</v>
      </c>
      <c r="M230" s="370" t="s">
        <v>395</v>
      </c>
      <c r="N230" s="370" t="s">
        <v>395</v>
      </c>
      <c r="O230" s="370" t="s">
        <v>395</v>
      </c>
      <c r="P230" s="370" t="s">
        <v>395</v>
      </c>
      <c r="Q230" s="372" t="s">
        <v>27</v>
      </c>
      <c r="R230" s="196"/>
      <c r="S230" s="90"/>
      <c r="T230" s="90"/>
    </row>
    <row r="231" spans="1:20" ht="79.900000000000006" customHeight="1" x14ac:dyDescent="0.3">
      <c r="A231" s="222"/>
      <c r="B231" s="220">
        <f>SUBTOTAL(103,$C$2:C231)</f>
        <v>77</v>
      </c>
      <c r="C231" s="374"/>
      <c r="D231" s="374" t="s">
        <v>3661</v>
      </c>
      <c r="E231" s="372">
        <v>0</v>
      </c>
      <c r="F231" s="372" t="s">
        <v>395</v>
      </c>
      <c r="G231" s="370" t="s">
        <v>395</v>
      </c>
      <c r="H231" s="370" t="s">
        <v>395</v>
      </c>
      <c r="I231" s="370" t="s">
        <v>395</v>
      </c>
      <c r="J231" s="370" t="s">
        <v>395</v>
      </c>
      <c r="K231" s="370" t="s">
        <v>395</v>
      </c>
      <c r="L231" s="370" t="s">
        <v>395</v>
      </c>
      <c r="M231" s="370" t="s">
        <v>395</v>
      </c>
      <c r="N231" s="370" t="s">
        <v>395</v>
      </c>
      <c r="O231" s="370" t="s">
        <v>395</v>
      </c>
      <c r="P231" s="370" t="s">
        <v>395</v>
      </c>
      <c r="Q231" s="372" t="s">
        <v>27</v>
      </c>
      <c r="R231" s="196"/>
      <c r="S231" s="90"/>
      <c r="T231" s="90"/>
    </row>
    <row r="232" spans="1:20" ht="79.900000000000006" customHeight="1" x14ac:dyDescent="0.3">
      <c r="A232" s="222"/>
      <c r="B232" s="220">
        <f>SUBTOTAL(103,$C$2:C232)</f>
        <v>77</v>
      </c>
      <c r="C232" s="374"/>
      <c r="D232" s="374" t="s">
        <v>3662</v>
      </c>
      <c r="E232" s="372">
        <v>0</v>
      </c>
      <c r="F232" s="372" t="s">
        <v>395</v>
      </c>
      <c r="G232" s="370" t="s">
        <v>395</v>
      </c>
      <c r="H232" s="370" t="s">
        <v>395</v>
      </c>
      <c r="I232" s="370" t="s">
        <v>395</v>
      </c>
      <c r="J232" s="370" t="s">
        <v>395</v>
      </c>
      <c r="K232" s="370" t="s">
        <v>395</v>
      </c>
      <c r="L232" s="370" t="s">
        <v>395</v>
      </c>
      <c r="M232" s="370" t="s">
        <v>395</v>
      </c>
      <c r="N232" s="370" t="s">
        <v>395</v>
      </c>
      <c r="O232" s="370" t="s">
        <v>395</v>
      </c>
      <c r="P232" s="370" t="s">
        <v>395</v>
      </c>
      <c r="Q232" s="372" t="s">
        <v>27</v>
      </c>
      <c r="R232" s="196"/>
      <c r="S232" s="90"/>
      <c r="T232" s="90"/>
    </row>
    <row r="233" spans="1:20" ht="79.900000000000006" customHeight="1" x14ac:dyDescent="0.3">
      <c r="A233" s="222"/>
      <c r="B233" s="220">
        <f>SUBTOTAL(103,$C$2:C233)</f>
        <v>78</v>
      </c>
      <c r="C233" s="374" t="s">
        <v>4654</v>
      </c>
      <c r="D233" s="374" t="s">
        <v>4413</v>
      </c>
      <c r="E233" s="372">
        <v>1</v>
      </c>
      <c r="F233" s="370" t="s">
        <v>395</v>
      </c>
      <c r="G233" s="368"/>
      <c r="H233" s="368"/>
      <c r="I233" s="368"/>
      <c r="J233" s="368"/>
      <c r="K233" s="368"/>
      <c r="L233" s="370" t="s">
        <v>395</v>
      </c>
      <c r="M233" s="368"/>
      <c r="N233" s="368"/>
      <c r="O233" s="368"/>
      <c r="P233" s="368"/>
      <c r="Q233" s="372" t="s">
        <v>27</v>
      </c>
      <c r="R233" s="196"/>
      <c r="S233" s="90"/>
      <c r="T233" s="90"/>
    </row>
    <row r="234" spans="1:20" ht="79.900000000000006" customHeight="1" x14ac:dyDescent="0.3">
      <c r="A234" s="222"/>
      <c r="B234" s="220">
        <f>SUBTOTAL(103,$C$2:C234)</f>
        <v>78</v>
      </c>
      <c r="C234" s="374"/>
      <c r="D234" s="374" t="s">
        <v>4414</v>
      </c>
      <c r="E234" s="372">
        <v>0</v>
      </c>
      <c r="F234" s="370" t="s">
        <v>395</v>
      </c>
      <c r="G234" s="368"/>
      <c r="H234" s="368"/>
      <c r="I234" s="368"/>
      <c r="J234" s="368"/>
      <c r="K234" s="368"/>
      <c r="L234" s="370" t="s">
        <v>395</v>
      </c>
      <c r="M234" s="368"/>
      <c r="N234" s="368"/>
      <c r="O234" s="368"/>
      <c r="P234" s="368"/>
      <c r="Q234" s="372" t="s">
        <v>27</v>
      </c>
      <c r="R234" s="196"/>
      <c r="S234" s="90"/>
      <c r="T234" s="90"/>
    </row>
    <row r="235" spans="1:20" ht="79.900000000000006" customHeight="1" x14ac:dyDescent="0.3">
      <c r="A235" s="222"/>
      <c r="B235" s="220">
        <f>SUBTOTAL(103,$C$2:C235)</f>
        <v>78</v>
      </c>
      <c r="C235" s="374"/>
      <c r="D235" s="374" t="s">
        <v>4415</v>
      </c>
      <c r="E235" s="372">
        <v>0</v>
      </c>
      <c r="F235" s="370" t="s">
        <v>395</v>
      </c>
      <c r="G235" s="368"/>
      <c r="H235" s="368"/>
      <c r="I235" s="368"/>
      <c r="J235" s="368"/>
      <c r="K235" s="368"/>
      <c r="L235" s="370" t="s">
        <v>395</v>
      </c>
      <c r="M235" s="368"/>
      <c r="N235" s="368"/>
      <c r="O235" s="368"/>
      <c r="P235" s="368"/>
      <c r="Q235" s="372" t="s">
        <v>27</v>
      </c>
      <c r="R235" s="196"/>
      <c r="S235" s="90"/>
      <c r="T235" s="90"/>
    </row>
    <row r="236" spans="1:20" ht="79.900000000000006" customHeight="1" x14ac:dyDescent="0.3">
      <c r="A236" s="222"/>
      <c r="B236" s="220">
        <f>SUBTOTAL(103,$C$2:C236)</f>
        <v>79</v>
      </c>
      <c r="C236" s="374" t="s">
        <v>4158</v>
      </c>
      <c r="D236" s="374" t="s">
        <v>4159</v>
      </c>
      <c r="E236" s="372">
        <v>1</v>
      </c>
      <c r="F236" s="370" t="s">
        <v>395</v>
      </c>
      <c r="G236" s="370" t="s">
        <v>395</v>
      </c>
      <c r="H236" s="370" t="s">
        <v>395</v>
      </c>
      <c r="I236" s="370" t="s">
        <v>395</v>
      </c>
      <c r="J236" s="370" t="s">
        <v>395</v>
      </c>
      <c r="K236" s="370" t="s">
        <v>395</v>
      </c>
      <c r="L236" s="370" t="s">
        <v>395</v>
      </c>
      <c r="M236" s="368"/>
      <c r="N236" s="368"/>
      <c r="O236" s="368"/>
      <c r="P236" s="368"/>
      <c r="Q236" s="196"/>
      <c r="R236" s="196"/>
      <c r="S236" s="90"/>
      <c r="T236" s="90"/>
    </row>
    <row r="237" spans="1:20" ht="79.900000000000006" customHeight="1" x14ac:dyDescent="0.3">
      <c r="A237" s="222"/>
      <c r="B237" s="220">
        <f>SUBTOTAL(103,$C$2:C237)</f>
        <v>79</v>
      </c>
      <c r="C237" s="374"/>
      <c r="D237" s="374" t="s">
        <v>2804</v>
      </c>
      <c r="E237" s="372">
        <v>0</v>
      </c>
      <c r="F237" s="370" t="s">
        <v>395</v>
      </c>
      <c r="G237" s="370" t="s">
        <v>395</v>
      </c>
      <c r="H237" s="370" t="s">
        <v>395</v>
      </c>
      <c r="I237" s="370" t="s">
        <v>395</v>
      </c>
      <c r="J237" s="370" t="s">
        <v>395</v>
      </c>
      <c r="K237" s="370" t="s">
        <v>395</v>
      </c>
      <c r="L237" s="370" t="s">
        <v>395</v>
      </c>
      <c r="M237" s="368"/>
      <c r="N237" s="368"/>
      <c r="O237" s="368"/>
      <c r="P237" s="368"/>
      <c r="Q237" s="196"/>
      <c r="R237" s="196"/>
      <c r="S237" s="90"/>
      <c r="T237" s="90"/>
    </row>
    <row r="238" spans="1:20" ht="79.900000000000006" customHeight="1" x14ac:dyDescent="0.3">
      <c r="A238" s="222"/>
      <c r="B238" s="220">
        <f>SUBTOTAL(103,$C$2:C238)</f>
        <v>79</v>
      </c>
      <c r="C238" s="374"/>
      <c r="D238" s="374" t="s">
        <v>2805</v>
      </c>
      <c r="E238" s="372">
        <v>0</v>
      </c>
      <c r="F238" s="370" t="s">
        <v>395</v>
      </c>
      <c r="G238" s="370" t="s">
        <v>395</v>
      </c>
      <c r="H238" s="370" t="s">
        <v>395</v>
      </c>
      <c r="I238" s="370" t="s">
        <v>395</v>
      </c>
      <c r="J238" s="370" t="s">
        <v>395</v>
      </c>
      <c r="K238" s="370" t="s">
        <v>395</v>
      </c>
      <c r="L238" s="370" t="s">
        <v>395</v>
      </c>
      <c r="M238" s="368"/>
      <c r="N238" s="368"/>
      <c r="O238" s="368"/>
      <c r="P238" s="368"/>
      <c r="Q238" s="196"/>
      <c r="R238" s="196"/>
      <c r="S238" s="90"/>
      <c r="T238" s="90"/>
    </row>
    <row r="239" spans="1:20" ht="79.900000000000006" customHeight="1" x14ac:dyDescent="0.3">
      <c r="A239" s="222"/>
      <c r="B239" s="220">
        <f>SUBTOTAL(103,$C$2:C239)</f>
        <v>80</v>
      </c>
      <c r="C239" s="374" t="s">
        <v>2806</v>
      </c>
      <c r="D239" s="374" t="s">
        <v>2807</v>
      </c>
      <c r="E239" s="372">
        <v>1</v>
      </c>
      <c r="F239" s="370" t="s">
        <v>395</v>
      </c>
      <c r="G239" s="370" t="s">
        <v>395</v>
      </c>
      <c r="H239" s="370" t="s">
        <v>395</v>
      </c>
      <c r="I239" s="370" t="s">
        <v>395</v>
      </c>
      <c r="J239" s="370" t="s">
        <v>395</v>
      </c>
      <c r="K239" s="370" t="s">
        <v>395</v>
      </c>
      <c r="L239" s="370" t="s">
        <v>395</v>
      </c>
      <c r="M239" s="370" t="s">
        <v>395</v>
      </c>
      <c r="N239" s="370" t="s">
        <v>395</v>
      </c>
      <c r="O239" s="370" t="s">
        <v>395</v>
      </c>
      <c r="P239" s="370" t="s">
        <v>395</v>
      </c>
      <c r="Q239" s="196"/>
      <c r="R239" s="196"/>
      <c r="S239" s="90"/>
      <c r="T239" s="90"/>
    </row>
    <row r="240" spans="1:20" ht="79.900000000000006" customHeight="1" x14ac:dyDescent="0.3">
      <c r="A240" s="222"/>
      <c r="B240" s="220">
        <f>SUBTOTAL(103,$C$2:C240)</f>
        <v>80</v>
      </c>
      <c r="C240" s="374"/>
      <c r="D240" s="374" t="s">
        <v>2808</v>
      </c>
      <c r="E240" s="372">
        <v>0</v>
      </c>
      <c r="F240" s="370" t="s">
        <v>395</v>
      </c>
      <c r="G240" s="370" t="s">
        <v>395</v>
      </c>
      <c r="H240" s="370" t="s">
        <v>395</v>
      </c>
      <c r="I240" s="370" t="s">
        <v>395</v>
      </c>
      <c r="J240" s="370" t="s">
        <v>395</v>
      </c>
      <c r="K240" s="370" t="s">
        <v>395</v>
      </c>
      <c r="L240" s="370" t="s">
        <v>395</v>
      </c>
      <c r="M240" s="370" t="s">
        <v>395</v>
      </c>
      <c r="N240" s="370" t="s">
        <v>395</v>
      </c>
      <c r="O240" s="370" t="s">
        <v>395</v>
      </c>
      <c r="P240" s="370" t="s">
        <v>395</v>
      </c>
      <c r="Q240" s="196"/>
      <c r="R240" s="196"/>
      <c r="S240" s="90"/>
      <c r="T240" s="90"/>
    </row>
    <row r="241" spans="1:20" ht="79.900000000000006" customHeight="1" x14ac:dyDescent="0.3">
      <c r="A241" s="222"/>
      <c r="B241" s="220">
        <f>SUBTOTAL(103,$C$2:C241)</f>
        <v>80</v>
      </c>
      <c r="C241" s="374"/>
      <c r="D241" s="374" t="s">
        <v>2809</v>
      </c>
      <c r="E241" s="372">
        <v>0</v>
      </c>
      <c r="F241" s="370" t="s">
        <v>395</v>
      </c>
      <c r="G241" s="370" t="s">
        <v>395</v>
      </c>
      <c r="H241" s="370" t="s">
        <v>395</v>
      </c>
      <c r="I241" s="370" t="s">
        <v>395</v>
      </c>
      <c r="J241" s="370" t="s">
        <v>395</v>
      </c>
      <c r="K241" s="370" t="s">
        <v>395</v>
      </c>
      <c r="L241" s="370" t="s">
        <v>395</v>
      </c>
      <c r="M241" s="370" t="s">
        <v>395</v>
      </c>
      <c r="N241" s="370" t="s">
        <v>395</v>
      </c>
      <c r="O241" s="370" t="s">
        <v>395</v>
      </c>
      <c r="P241" s="370" t="s">
        <v>395</v>
      </c>
      <c r="Q241" s="196"/>
      <c r="R241" s="196"/>
      <c r="S241" s="90"/>
      <c r="T241" s="90"/>
    </row>
    <row r="242" spans="1:20" ht="79.900000000000006" customHeight="1" x14ac:dyDescent="0.3">
      <c r="A242" s="222"/>
      <c r="B242" s="220">
        <f>SUBTOTAL(103,$C$2:C242)</f>
        <v>81</v>
      </c>
      <c r="C242" s="374" t="s">
        <v>4416</v>
      </c>
      <c r="D242" s="374" t="s">
        <v>2810</v>
      </c>
      <c r="E242" s="372">
        <v>1</v>
      </c>
      <c r="F242" s="370" t="s">
        <v>395</v>
      </c>
      <c r="G242" s="370" t="s">
        <v>395</v>
      </c>
      <c r="H242" s="370" t="s">
        <v>395</v>
      </c>
      <c r="I242" s="370" t="s">
        <v>395</v>
      </c>
      <c r="J242" s="370" t="s">
        <v>395</v>
      </c>
      <c r="K242" s="370" t="s">
        <v>395</v>
      </c>
      <c r="L242" s="370" t="s">
        <v>395</v>
      </c>
      <c r="M242" s="368"/>
      <c r="N242" s="368"/>
      <c r="O242" s="368"/>
      <c r="P242" s="368"/>
      <c r="Q242" s="196"/>
      <c r="R242" s="196"/>
      <c r="S242" s="90"/>
      <c r="T242" s="90"/>
    </row>
    <row r="243" spans="1:20" ht="79.900000000000006" customHeight="1" x14ac:dyDescent="0.3">
      <c r="A243" s="222"/>
      <c r="B243" s="220">
        <f>SUBTOTAL(103,$C$2:C243)</f>
        <v>81</v>
      </c>
      <c r="C243" s="374"/>
      <c r="D243" s="374" t="s">
        <v>2811</v>
      </c>
      <c r="E243" s="372">
        <v>0</v>
      </c>
      <c r="F243" s="370" t="s">
        <v>395</v>
      </c>
      <c r="G243" s="370" t="s">
        <v>395</v>
      </c>
      <c r="H243" s="370" t="s">
        <v>395</v>
      </c>
      <c r="I243" s="370" t="s">
        <v>395</v>
      </c>
      <c r="J243" s="370" t="s">
        <v>395</v>
      </c>
      <c r="K243" s="370" t="s">
        <v>395</v>
      </c>
      <c r="L243" s="370" t="s">
        <v>395</v>
      </c>
      <c r="M243" s="368"/>
      <c r="N243" s="368"/>
      <c r="O243" s="368"/>
      <c r="P243" s="368"/>
      <c r="Q243" s="196"/>
      <c r="R243" s="196"/>
      <c r="S243" s="90"/>
      <c r="T243" s="90"/>
    </row>
    <row r="244" spans="1:20" ht="79.900000000000006" customHeight="1" x14ac:dyDescent="0.3">
      <c r="A244" s="222"/>
      <c r="B244" s="220">
        <f>SUBTOTAL(103,$C$2:C244)</f>
        <v>81</v>
      </c>
      <c r="C244" s="374"/>
      <c r="D244" s="374" t="s">
        <v>4854</v>
      </c>
      <c r="E244" s="372">
        <v>0</v>
      </c>
      <c r="F244" s="370" t="s">
        <v>395</v>
      </c>
      <c r="G244" s="370" t="s">
        <v>395</v>
      </c>
      <c r="H244" s="370" t="s">
        <v>395</v>
      </c>
      <c r="I244" s="370" t="s">
        <v>395</v>
      </c>
      <c r="J244" s="370" t="s">
        <v>395</v>
      </c>
      <c r="K244" s="370" t="s">
        <v>395</v>
      </c>
      <c r="L244" s="370" t="s">
        <v>395</v>
      </c>
      <c r="M244" s="368"/>
      <c r="N244" s="368"/>
      <c r="O244" s="368"/>
      <c r="P244" s="368"/>
      <c r="Q244" s="196"/>
      <c r="R244" s="196"/>
      <c r="S244" s="90"/>
      <c r="T244" s="90"/>
    </row>
    <row r="245" spans="1:20" ht="79.900000000000006" customHeight="1" x14ac:dyDescent="0.3">
      <c r="A245" s="222"/>
      <c r="B245" s="220">
        <f>SUBTOTAL(103,$C$2:C245)</f>
        <v>82</v>
      </c>
      <c r="C245" s="374" t="s">
        <v>2812</v>
      </c>
      <c r="D245" s="374" t="s">
        <v>3396</v>
      </c>
      <c r="E245" s="372">
        <v>1</v>
      </c>
      <c r="F245" s="372" t="s">
        <v>395</v>
      </c>
      <c r="G245" s="370" t="s">
        <v>395</v>
      </c>
      <c r="H245" s="370" t="s">
        <v>395</v>
      </c>
      <c r="I245" s="370" t="s">
        <v>395</v>
      </c>
      <c r="J245" s="370" t="s">
        <v>395</v>
      </c>
      <c r="K245" s="370" t="s">
        <v>395</v>
      </c>
      <c r="L245" s="370" t="s">
        <v>395</v>
      </c>
      <c r="M245" s="370" t="s">
        <v>395</v>
      </c>
      <c r="N245" s="370" t="s">
        <v>395</v>
      </c>
      <c r="O245" s="370" t="s">
        <v>395</v>
      </c>
      <c r="P245" s="370" t="s">
        <v>395</v>
      </c>
      <c r="Q245" s="196"/>
      <c r="R245" s="196"/>
      <c r="S245" s="90"/>
      <c r="T245" s="90"/>
    </row>
    <row r="246" spans="1:20" ht="79.900000000000006" customHeight="1" x14ac:dyDescent="0.3">
      <c r="A246" s="222"/>
      <c r="B246" s="220">
        <f>SUBTOTAL(103,$C$2:C246)</f>
        <v>82</v>
      </c>
      <c r="C246" s="374"/>
      <c r="D246" s="374" t="s">
        <v>3397</v>
      </c>
      <c r="E246" s="372">
        <v>0</v>
      </c>
      <c r="F246" s="372" t="s">
        <v>395</v>
      </c>
      <c r="G246" s="370" t="s">
        <v>395</v>
      </c>
      <c r="H246" s="370" t="s">
        <v>395</v>
      </c>
      <c r="I246" s="370" t="s">
        <v>395</v>
      </c>
      <c r="J246" s="370" t="s">
        <v>395</v>
      </c>
      <c r="K246" s="370" t="s">
        <v>395</v>
      </c>
      <c r="L246" s="370" t="s">
        <v>395</v>
      </c>
      <c r="M246" s="370" t="s">
        <v>395</v>
      </c>
      <c r="N246" s="370" t="s">
        <v>395</v>
      </c>
      <c r="O246" s="370" t="s">
        <v>395</v>
      </c>
      <c r="P246" s="370" t="s">
        <v>395</v>
      </c>
      <c r="Q246" s="196"/>
      <c r="R246" s="196"/>
      <c r="S246" s="90"/>
      <c r="T246" s="90"/>
    </row>
    <row r="247" spans="1:20" ht="79.900000000000006" customHeight="1" x14ac:dyDescent="0.3">
      <c r="A247" s="222"/>
      <c r="B247" s="220">
        <f>SUBTOTAL(103,$C$2:C247)</f>
        <v>82</v>
      </c>
      <c r="C247" s="374"/>
      <c r="D247" s="374" t="s">
        <v>3663</v>
      </c>
      <c r="E247" s="372">
        <v>0</v>
      </c>
      <c r="F247" s="372" t="s">
        <v>395</v>
      </c>
      <c r="G247" s="370" t="s">
        <v>395</v>
      </c>
      <c r="H247" s="370" t="s">
        <v>395</v>
      </c>
      <c r="I247" s="370" t="s">
        <v>395</v>
      </c>
      <c r="J247" s="370" t="s">
        <v>395</v>
      </c>
      <c r="K247" s="370" t="s">
        <v>395</v>
      </c>
      <c r="L247" s="370" t="s">
        <v>395</v>
      </c>
      <c r="M247" s="370" t="s">
        <v>395</v>
      </c>
      <c r="N247" s="370" t="s">
        <v>395</v>
      </c>
      <c r="O247" s="370" t="s">
        <v>395</v>
      </c>
      <c r="P247" s="370" t="s">
        <v>395</v>
      </c>
      <c r="Q247" s="196"/>
      <c r="R247" s="196"/>
      <c r="S247" s="90"/>
      <c r="T247" s="90"/>
    </row>
    <row r="248" spans="1:20" ht="79.900000000000006" customHeight="1" x14ac:dyDescent="0.3">
      <c r="A248" s="222"/>
      <c r="B248" s="220">
        <f>SUBTOTAL(103,$C$2:C248)</f>
        <v>83</v>
      </c>
      <c r="C248" s="374" t="s">
        <v>2813</v>
      </c>
      <c r="D248" s="374" t="s">
        <v>2814</v>
      </c>
      <c r="E248" s="372">
        <v>1</v>
      </c>
      <c r="F248" s="372" t="s">
        <v>395</v>
      </c>
      <c r="G248" s="370" t="s">
        <v>395</v>
      </c>
      <c r="H248" s="370" t="s">
        <v>395</v>
      </c>
      <c r="I248" s="370" t="s">
        <v>395</v>
      </c>
      <c r="J248" s="370"/>
      <c r="K248" s="370"/>
      <c r="L248" s="370"/>
      <c r="M248" s="370"/>
      <c r="N248" s="370"/>
      <c r="O248" s="370"/>
      <c r="P248" s="370"/>
      <c r="Q248" s="196"/>
      <c r="R248" s="196"/>
      <c r="S248" s="90"/>
      <c r="T248" s="90"/>
    </row>
    <row r="249" spans="1:20" ht="79.900000000000006" customHeight="1" x14ac:dyDescent="0.3">
      <c r="A249" s="222"/>
      <c r="B249" s="220">
        <f>SUBTOTAL(103,$C$2:C249)</f>
        <v>83</v>
      </c>
      <c r="C249" s="374"/>
      <c r="D249" s="374" t="s">
        <v>2815</v>
      </c>
      <c r="E249" s="372">
        <v>0</v>
      </c>
      <c r="F249" s="372" t="s">
        <v>395</v>
      </c>
      <c r="G249" s="370" t="s">
        <v>395</v>
      </c>
      <c r="H249" s="370" t="s">
        <v>395</v>
      </c>
      <c r="I249" s="370" t="s">
        <v>395</v>
      </c>
      <c r="J249" s="370"/>
      <c r="K249" s="370"/>
      <c r="L249" s="370"/>
      <c r="M249" s="370"/>
      <c r="N249" s="370"/>
      <c r="O249" s="370"/>
      <c r="P249" s="370"/>
      <c r="Q249" s="196"/>
      <c r="R249" s="196"/>
      <c r="S249" s="90"/>
      <c r="T249" s="90"/>
    </row>
    <row r="250" spans="1:20" ht="79.900000000000006" customHeight="1" x14ac:dyDescent="0.3">
      <c r="A250" s="222"/>
      <c r="B250" s="220">
        <f>SUBTOTAL(103,$C$2:C250)</f>
        <v>83</v>
      </c>
      <c r="C250" s="374"/>
      <c r="D250" s="374" t="s">
        <v>2816</v>
      </c>
      <c r="E250" s="372">
        <v>0</v>
      </c>
      <c r="F250" s="372" t="s">
        <v>395</v>
      </c>
      <c r="G250" s="370" t="s">
        <v>395</v>
      </c>
      <c r="H250" s="370" t="s">
        <v>395</v>
      </c>
      <c r="I250" s="370" t="s">
        <v>395</v>
      </c>
      <c r="J250" s="370"/>
      <c r="K250" s="370"/>
      <c r="L250" s="370"/>
      <c r="M250" s="370"/>
      <c r="N250" s="370"/>
      <c r="O250" s="370"/>
      <c r="P250" s="370"/>
      <c r="Q250" s="196"/>
      <c r="R250" s="196"/>
      <c r="S250" s="90"/>
      <c r="T250" s="90"/>
    </row>
    <row r="251" spans="1:20" ht="79.900000000000006" customHeight="1" x14ac:dyDescent="0.3">
      <c r="A251" s="222"/>
      <c r="B251" s="220">
        <f>SUBTOTAL(103,$C$2:C251)</f>
        <v>84</v>
      </c>
      <c r="C251" s="374" t="s">
        <v>2817</v>
      </c>
      <c r="D251" s="374" t="s">
        <v>2755</v>
      </c>
      <c r="E251" s="372">
        <v>1</v>
      </c>
      <c r="F251" s="370" t="s">
        <v>395</v>
      </c>
      <c r="G251" s="368"/>
      <c r="H251" s="368"/>
      <c r="I251" s="368"/>
      <c r="J251" s="370"/>
      <c r="K251" s="370"/>
      <c r="L251" s="370" t="s">
        <v>395</v>
      </c>
      <c r="M251" s="368"/>
      <c r="N251" s="368"/>
      <c r="O251" s="368"/>
      <c r="P251" s="368"/>
      <c r="Q251" s="372" t="s">
        <v>27</v>
      </c>
      <c r="R251" s="196"/>
      <c r="S251" s="90"/>
      <c r="T251" s="90"/>
    </row>
    <row r="252" spans="1:20" ht="79.900000000000006" customHeight="1" x14ac:dyDescent="0.3">
      <c r="A252" s="222"/>
      <c r="B252" s="220">
        <f>SUBTOTAL(103,$C$2:C252)</f>
        <v>84</v>
      </c>
      <c r="C252" s="374"/>
      <c r="D252" s="374" t="s">
        <v>2818</v>
      </c>
      <c r="E252" s="372">
        <v>0</v>
      </c>
      <c r="F252" s="370" t="s">
        <v>395</v>
      </c>
      <c r="G252" s="368"/>
      <c r="H252" s="368"/>
      <c r="I252" s="368"/>
      <c r="J252" s="370"/>
      <c r="K252" s="370"/>
      <c r="L252" s="370" t="s">
        <v>395</v>
      </c>
      <c r="M252" s="368"/>
      <c r="N252" s="368"/>
      <c r="O252" s="368"/>
      <c r="P252" s="368"/>
      <c r="Q252" s="372" t="s">
        <v>27</v>
      </c>
      <c r="R252" s="196"/>
      <c r="S252" s="90"/>
      <c r="T252" s="90"/>
    </row>
    <row r="253" spans="1:20" ht="79.900000000000006" customHeight="1" x14ac:dyDescent="0.3">
      <c r="A253" s="222"/>
      <c r="B253" s="220">
        <f>SUBTOTAL(103,$C$2:C253)</f>
        <v>84</v>
      </c>
      <c r="C253" s="374"/>
      <c r="D253" s="374" t="s">
        <v>2819</v>
      </c>
      <c r="E253" s="372">
        <v>0</v>
      </c>
      <c r="F253" s="370" t="s">
        <v>395</v>
      </c>
      <c r="G253" s="368"/>
      <c r="H253" s="368"/>
      <c r="I253" s="368"/>
      <c r="J253" s="370"/>
      <c r="K253" s="370"/>
      <c r="L253" s="370" t="s">
        <v>395</v>
      </c>
      <c r="M253" s="368"/>
      <c r="N253" s="368"/>
      <c r="O253" s="368"/>
      <c r="P253" s="368"/>
      <c r="Q253" s="372" t="s">
        <v>27</v>
      </c>
      <c r="R253" s="196"/>
      <c r="S253" s="90"/>
      <c r="T253" s="90"/>
    </row>
    <row r="254" spans="1:20" ht="79.900000000000006" customHeight="1" x14ac:dyDescent="0.3">
      <c r="A254" s="222"/>
      <c r="B254" s="220">
        <f>SUBTOTAL(103,$C$2:C254)</f>
        <v>85</v>
      </c>
      <c r="C254" s="378" t="s">
        <v>4417</v>
      </c>
      <c r="D254" s="374" t="s">
        <v>3648</v>
      </c>
      <c r="E254" s="372">
        <v>1</v>
      </c>
      <c r="F254" s="370" t="s">
        <v>395</v>
      </c>
      <c r="G254" s="370" t="s">
        <v>395</v>
      </c>
      <c r="H254" s="370" t="s">
        <v>395</v>
      </c>
      <c r="I254" s="370" t="s">
        <v>395</v>
      </c>
      <c r="J254" s="370" t="s">
        <v>395</v>
      </c>
      <c r="K254" s="370" t="s">
        <v>395</v>
      </c>
      <c r="L254" s="370" t="s">
        <v>395</v>
      </c>
      <c r="M254" s="370" t="s">
        <v>395</v>
      </c>
      <c r="N254" s="370" t="s">
        <v>395</v>
      </c>
      <c r="O254" s="370" t="s">
        <v>395</v>
      </c>
      <c r="P254" s="370" t="s">
        <v>395</v>
      </c>
      <c r="Q254" s="372" t="s">
        <v>27</v>
      </c>
      <c r="R254" s="196"/>
      <c r="S254" s="90"/>
      <c r="T254" s="90"/>
    </row>
    <row r="255" spans="1:20" ht="79.900000000000006" customHeight="1" x14ac:dyDescent="0.3">
      <c r="A255" s="222"/>
      <c r="B255" s="220">
        <f>SUBTOTAL(103,$C$2:C255)</f>
        <v>85</v>
      </c>
      <c r="C255" s="374"/>
      <c r="D255" s="374" t="s">
        <v>3649</v>
      </c>
      <c r="E255" s="372">
        <v>0</v>
      </c>
      <c r="F255" s="370" t="s">
        <v>395</v>
      </c>
      <c r="G255" s="370" t="s">
        <v>395</v>
      </c>
      <c r="H255" s="370" t="s">
        <v>395</v>
      </c>
      <c r="I255" s="370" t="s">
        <v>395</v>
      </c>
      <c r="J255" s="370" t="s">
        <v>395</v>
      </c>
      <c r="K255" s="370" t="s">
        <v>395</v>
      </c>
      <c r="L255" s="370" t="s">
        <v>395</v>
      </c>
      <c r="M255" s="370" t="s">
        <v>395</v>
      </c>
      <c r="N255" s="370" t="s">
        <v>395</v>
      </c>
      <c r="O255" s="370" t="s">
        <v>395</v>
      </c>
      <c r="P255" s="370" t="s">
        <v>395</v>
      </c>
      <c r="Q255" s="372" t="s">
        <v>27</v>
      </c>
      <c r="R255" s="196"/>
      <c r="S255" s="90"/>
      <c r="T255" s="90"/>
    </row>
    <row r="256" spans="1:20" ht="79.900000000000006" customHeight="1" x14ac:dyDescent="0.3">
      <c r="A256" s="222"/>
      <c r="B256" s="220">
        <f>SUBTOTAL(103,$C$2:C256)</f>
        <v>85</v>
      </c>
      <c r="C256" s="374"/>
      <c r="D256" s="374" t="s">
        <v>4767</v>
      </c>
      <c r="E256" s="372">
        <v>0</v>
      </c>
      <c r="F256" s="370" t="s">
        <v>395</v>
      </c>
      <c r="G256" s="370" t="s">
        <v>395</v>
      </c>
      <c r="H256" s="370" t="s">
        <v>395</v>
      </c>
      <c r="I256" s="370" t="s">
        <v>395</v>
      </c>
      <c r="J256" s="370" t="s">
        <v>395</v>
      </c>
      <c r="K256" s="370" t="s">
        <v>395</v>
      </c>
      <c r="L256" s="370" t="s">
        <v>395</v>
      </c>
      <c r="M256" s="370" t="s">
        <v>395</v>
      </c>
      <c r="N256" s="370" t="s">
        <v>395</v>
      </c>
      <c r="O256" s="370" t="s">
        <v>395</v>
      </c>
      <c r="P256" s="370" t="s">
        <v>395</v>
      </c>
      <c r="Q256" s="372" t="s">
        <v>27</v>
      </c>
      <c r="R256" s="196"/>
      <c r="S256" s="90"/>
      <c r="T256" s="90"/>
    </row>
    <row r="257" spans="1:20" ht="79.900000000000006" customHeight="1" x14ac:dyDescent="0.3">
      <c r="A257" s="222"/>
      <c r="B257" s="220">
        <v>86</v>
      </c>
      <c r="C257" s="374" t="s">
        <v>4768</v>
      </c>
      <c r="D257" s="374" t="s">
        <v>6</v>
      </c>
      <c r="E257" s="372">
        <v>1</v>
      </c>
      <c r="F257" s="369"/>
      <c r="G257" s="368"/>
      <c r="H257" s="368"/>
      <c r="I257" s="370"/>
      <c r="J257" s="370" t="s">
        <v>395</v>
      </c>
      <c r="K257" s="370" t="s">
        <v>395</v>
      </c>
      <c r="L257" s="211" t="s">
        <v>395</v>
      </c>
      <c r="M257" s="370"/>
      <c r="N257" s="370"/>
      <c r="O257" s="370"/>
      <c r="P257" s="368"/>
      <c r="Q257" s="372" t="s">
        <v>27</v>
      </c>
      <c r="R257" s="196"/>
      <c r="S257" s="90"/>
      <c r="T257" s="90"/>
    </row>
    <row r="258" spans="1:20" ht="79.900000000000006" customHeight="1" x14ac:dyDescent="0.3">
      <c r="A258" s="222"/>
      <c r="B258" s="220">
        <v>86</v>
      </c>
      <c r="C258" s="374"/>
      <c r="D258" s="374" t="s">
        <v>4769</v>
      </c>
      <c r="E258" s="372">
        <v>0</v>
      </c>
      <c r="F258" s="369"/>
      <c r="G258" s="368"/>
      <c r="H258" s="368"/>
      <c r="I258" s="370"/>
      <c r="J258" s="370" t="s">
        <v>395</v>
      </c>
      <c r="K258" s="370" t="s">
        <v>395</v>
      </c>
      <c r="L258" s="211" t="s">
        <v>395</v>
      </c>
      <c r="M258" s="370"/>
      <c r="N258" s="370"/>
      <c r="O258" s="370"/>
      <c r="P258" s="368"/>
      <c r="Q258" s="372" t="s">
        <v>27</v>
      </c>
      <c r="R258" s="196"/>
      <c r="S258" s="90"/>
      <c r="T258" s="90"/>
    </row>
    <row r="259" spans="1:20" ht="79.900000000000006" customHeight="1" x14ac:dyDescent="0.3">
      <c r="A259" s="222"/>
      <c r="B259" s="220">
        <v>86</v>
      </c>
      <c r="C259" s="374"/>
      <c r="D259" s="374" t="s">
        <v>4770</v>
      </c>
      <c r="E259" s="372">
        <v>0</v>
      </c>
      <c r="F259" s="369"/>
      <c r="G259" s="368"/>
      <c r="H259" s="368"/>
      <c r="I259" s="370"/>
      <c r="J259" s="370" t="s">
        <v>395</v>
      </c>
      <c r="K259" s="370" t="s">
        <v>395</v>
      </c>
      <c r="L259" s="211" t="s">
        <v>395</v>
      </c>
      <c r="M259" s="370"/>
      <c r="N259" s="370"/>
      <c r="O259" s="370"/>
      <c r="P259" s="368"/>
      <c r="Q259" s="372" t="s">
        <v>27</v>
      </c>
      <c r="R259" s="196"/>
      <c r="S259" s="90"/>
      <c r="T259" s="90"/>
    </row>
    <row r="260" spans="1:20" ht="105.75" customHeight="1" x14ac:dyDescent="0.3">
      <c r="A260" s="222"/>
      <c r="B260" s="220">
        <f>SUBTOTAL(103,$C$2:C260)</f>
        <v>87</v>
      </c>
      <c r="C260" s="374" t="s">
        <v>2820</v>
      </c>
      <c r="D260" s="374" t="s">
        <v>3664</v>
      </c>
      <c r="E260" s="372">
        <v>1</v>
      </c>
      <c r="F260" s="372" t="s">
        <v>395</v>
      </c>
      <c r="G260" s="370" t="s">
        <v>395</v>
      </c>
      <c r="H260" s="370" t="s">
        <v>395</v>
      </c>
      <c r="I260" s="370" t="s">
        <v>395</v>
      </c>
      <c r="J260" s="370" t="s">
        <v>395</v>
      </c>
      <c r="K260" s="370" t="s">
        <v>395</v>
      </c>
      <c r="L260" s="370" t="s">
        <v>395</v>
      </c>
      <c r="M260" s="370" t="s">
        <v>395</v>
      </c>
      <c r="N260" s="370" t="s">
        <v>395</v>
      </c>
      <c r="O260" s="370" t="s">
        <v>395</v>
      </c>
      <c r="P260" s="370" t="s">
        <v>395</v>
      </c>
      <c r="Q260" s="372" t="s">
        <v>27</v>
      </c>
      <c r="R260" s="196"/>
      <c r="S260" s="90"/>
      <c r="T260" s="90"/>
    </row>
    <row r="261" spans="1:20" ht="79.900000000000006" customHeight="1" x14ac:dyDescent="0.3">
      <c r="A261" s="222"/>
      <c r="B261" s="220">
        <f>SUBTOTAL(103,$C$2:C261)</f>
        <v>87</v>
      </c>
      <c r="C261" s="374"/>
      <c r="D261" s="374" t="s">
        <v>3665</v>
      </c>
      <c r="E261" s="372">
        <v>0</v>
      </c>
      <c r="F261" s="372" t="s">
        <v>395</v>
      </c>
      <c r="G261" s="370" t="s">
        <v>395</v>
      </c>
      <c r="H261" s="370" t="s">
        <v>395</v>
      </c>
      <c r="I261" s="370" t="s">
        <v>395</v>
      </c>
      <c r="J261" s="370" t="s">
        <v>395</v>
      </c>
      <c r="K261" s="370" t="s">
        <v>395</v>
      </c>
      <c r="L261" s="370" t="s">
        <v>395</v>
      </c>
      <c r="M261" s="370" t="s">
        <v>395</v>
      </c>
      <c r="N261" s="370" t="s">
        <v>395</v>
      </c>
      <c r="O261" s="370" t="s">
        <v>395</v>
      </c>
      <c r="P261" s="370" t="s">
        <v>395</v>
      </c>
      <c r="Q261" s="372" t="s">
        <v>27</v>
      </c>
      <c r="R261" s="196"/>
      <c r="S261" s="90"/>
      <c r="T261" s="90"/>
    </row>
    <row r="262" spans="1:20" ht="79.900000000000006" customHeight="1" x14ac:dyDescent="0.3">
      <c r="A262" s="222"/>
      <c r="B262" s="220">
        <v>87</v>
      </c>
      <c r="C262" s="374"/>
      <c r="D262" s="374" t="s">
        <v>3666</v>
      </c>
      <c r="E262" s="372">
        <v>0</v>
      </c>
      <c r="F262" s="372" t="s">
        <v>395</v>
      </c>
      <c r="G262" s="370" t="s">
        <v>395</v>
      </c>
      <c r="H262" s="370" t="s">
        <v>395</v>
      </c>
      <c r="I262" s="370" t="s">
        <v>395</v>
      </c>
      <c r="J262" s="370" t="s">
        <v>395</v>
      </c>
      <c r="K262" s="370" t="s">
        <v>395</v>
      </c>
      <c r="L262" s="370" t="s">
        <v>395</v>
      </c>
      <c r="M262" s="370" t="s">
        <v>395</v>
      </c>
      <c r="N262" s="370" t="s">
        <v>395</v>
      </c>
      <c r="O262" s="370" t="s">
        <v>395</v>
      </c>
      <c r="P262" s="370" t="s">
        <v>395</v>
      </c>
      <c r="Q262" s="372" t="s">
        <v>27</v>
      </c>
      <c r="R262" s="196"/>
      <c r="S262" s="90"/>
      <c r="T262" s="90"/>
    </row>
    <row r="263" spans="1:20" ht="79.900000000000006" customHeight="1" x14ac:dyDescent="0.3">
      <c r="A263" s="222"/>
      <c r="B263" s="220">
        <v>88</v>
      </c>
      <c r="C263" s="393" t="s">
        <v>4226</v>
      </c>
      <c r="D263" s="374" t="s">
        <v>4093</v>
      </c>
      <c r="E263" s="369">
        <v>1</v>
      </c>
      <c r="F263" s="372" t="s">
        <v>395</v>
      </c>
      <c r="G263" s="372" t="s">
        <v>395</v>
      </c>
      <c r="H263" s="372" t="s">
        <v>395</v>
      </c>
      <c r="I263" s="372" t="s">
        <v>395</v>
      </c>
      <c r="J263" s="372" t="s">
        <v>395</v>
      </c>
      <c r="K263" s="372" t="s">
        <v>395</v>
      </c>
      <c r="L263" s="372" t="s">
        <v>395</v>
      </c>
      <c r="M263" s="372" t="s">
        <v>395</v>
      </c>
      <c r="N263" s="372" t="s">
        <v>395</v>
      </c>
      <c r="O263" s="372" t="s">
        <v>395</v>
      </c>
      <c r="P263" s="372" t="s">
        <v>395</v>
      </c>
      <c r="Q263" s="196"/>
      <c r="R263" s="196"/>
      <c r="S263" s="90"/>
      <c r="T263" s="90"/>
    </row>
    <row r="264" spans="1:20" ht="79.900000000000006" customHeight="1" x14ac:dyDescent="0.3">
      <c r="A264" s="222"/>
      <c r="B264" s="220">
        <v>88</v>
      </c>
      <c r="C264" s="374"/>
      <c r="D264" s="374" t="s">
        <v>4100</v>
      </c>
      <c r="E264" s="369">
        <v>0</v>
      </c>
      <c r="F264" s="372" t="s">
        <v>395</v>
      </c>
      <c r="G264" s="372" t="s">
        <v>395</v>
      </c>
      <c r="H264" s="372" t="s">
        <v>395</v>
      </c>
      <c r="I264" s="372" t="s">
        <v>395</v>
      </c>
      <c r="J264" s="372" t="s">
        <v>395</v>
      </c>
      <c r="K264" s="372" t="s">
        <v>395</v>
      </c>
      <c r="L264" s="372" t="s">
        <v>395</v>
      </c>
      <c r="M264" s="372" t="s">
        <v>395</v>
      </c>
      <c r="N264" s="372" t="s">
        <v>395</v>
      </c>
      <c r="O264" s="372" t="s">
        <v>395</v>
      </c>
      <c r="P264" s="372" t="s">
        <v>395</v>
      </c>
      <c r="Q264" s="196"/>
      <c r="R264" s="196"/>
      <c r="S264" s="90"/>
      <c r="T264" s="90"/>
    </row>
    <row r="265" spans="1:20" ht="79.900000000000006" customHeight="1" x14ac:dyDescent="0.3">
      <c r="A265" s="222"/>
      <c r="B265" s="220">
        <v>88</v>
      </c>
      <c r="C265" s="374"/>
      <c r="D265" s="374" t="s">
        <v>4109</v>
      </c>
      <c r="E265" s="369">
        <v>0</v>
      </c>
      <c r="F265" s="372" t="s">
        <v>395</v>
      </c>
      <c r="G265" s="372" t="s">
        <v>395</v>
      </c>
      <c r="H265" s="372" t="s">
        <v>395</v>
      </c>
      <c r="I265" s="372" t="s">
        <v>395</v>
      </c>
      <c r="J265" s="372" t="s">
        <v>395</v>
      </c>
      <c r="K265" s="372" t="s">
        <v>395</v>
      </c>
      <c r="L265" s="372" t="s">
        <v>395</v>
      </c>
      <c r="M265" s="372" t="s">
        <v>395</v>
      </c>
      <c r="N265" s="372" t="s">
        <v>395</v>
      </c>
      <c r="O265" s="372" t="s">
        <v>395</v>
      </c>
      <c r="P265" s="372" t="s">
        <v>395</v>
      </c>
      <c r="Q265" s="196"/>
      <c r="R265" s="196"/>
      <c r="S265" s="90"/>
      <c r="T265" s="90"/>
    </row>
    <row r="266" spans="1:20" ht="79.900000000000006" customHeight="1" x14ac:dyDescent="0.3">
      <c r="A266" s="222"/>
      <c r="B266" s="220">
        <v>89</v>
      </c>
      <c r="C266" s="393" t="s">
        <v>4227</v>
      </c>
      <c r="D266" s="374" t="s">
        <v>185</v>
      </c>
      <c r="E266" s="369">
        <v>1</v>
      </c>
      <c r="F266" s="372" t="s">
        <v>395</v>
      </c>
      <c r="G266" s="372" t="s">
        <v>395</v>
      </c>
      <c r="H266" s="372" t="s">
        <v>395</v>
      </c>
      <c r="I266" s="372" t="s">
        <v>395</v>
      </c>
      <c r="J266" s="372" t="s">
        <v>395</v>
      </c>
      <c r="K266" s="372" t="s">
        <v>395</v>
      </c>
      <c r="L266" s="372" t="s">
        <v>395</v>
      </c>
      <c r="M266" s="372" t="s">
        <v>395</v>
      </c>
      <c r="N266" s="372" t="s">
        <v>395</v>
      </c>
      <c r="O266" s="372" t="s">
        <v>395</v>
      </c>
      <c r="P266" s="372" t="s">
        <v>395</v>
      </c>
      <c r="Q266" s="196"/>
      <c r="R266" s="196"/>
      <c r="S266" s="90"/>
      <c r="T266" s="90"/>
    </row>
    <row r="267" spans="1:20" ht="79.900000000000006" customHeight="1" x14ac:dyDescent="0.3">
      <c r="A267" s="222"/>
      <c r="B267" s="220">
        <v>89</v>
      </c>
      <c r="C267" s="374"/>
      <c r="D267" s="374" t="s">
        <v>186</v>
      </c>
      <c r="E267" s="369">
        <v>0</v>
      </c>
      <c r="F267" s="372" t="s">
        <v>395</v>
      </c>
      <c r="G267" s="372" t="s">
        <v>395</v>
      </c>
      <c r="H267" s="372" t="s">
        <v>395</v>
      </c>
      <c r="I267" s="372" t="s">
        <v>395</v>
      </c>
      <c r="J267" s="372" t="s">
        <v>395</v>
      </c>
      <c r="K267" s="372" t="s">
        <v>395</v>
      </c>
      <c r="L267" s="372" t="s">
        <v>395</v>
      </c>
      <c r="M267" s="372" t="s">
        <v>395</v>
      </c>
      <c r="N267" s="372" t="s">
        <v>395</v>
      </c>
      <c r="O267" s="372" t="s">
        <v>395</v>
      </c>
      <c r="P267" s="372" t="s">
        <v>395</v>
      </c>
      <c r="Q267" s="196"/>
      <c r="R267" s="196"/>
      <c r="S267" s="90"/>
      <c r="T267" s="90"/>
    </row>
    <row r="268" spans="1:20" ht="79.900000000000006" customHeight="1" x14ac:dyDescent="0.3">
      <c r="A268" s="222"/>
      <c r="B268" s="220">
        <v>89</v>
      </c>
      <c r="C268" s="374"/>
      <c r="D268" s="374" t="s">
        <v>187</v>
      </c>
      <c r="E268" s="369">
        <v>0</v>
      </c>
      <c r="F268" s="372" t="s">
        <v>395</v>
      </c>
      <c r="G268" s="372" t="s">
        <v>395</v>
      </c>
      <c r="H268" s="372" t="s">
        <v>395</v>
      </c>
      <c r="I268" s="372" t="s">
        <v>395</v>
      </c>
      <c r="J268" s="372" t="s">
        <v>395</v>
      </c>
      <c r="K268" s="372" t="s">
        <v>395</v>
      </c>
      <c r="L268" s="372" t="s">
        <v>395</v>
      </c>
      <c r="M268" s="372" t="s">
        <v>395</v>
      </c>
      <c r="N268" s="372" t="s">
        <v>395</v>
      </c>
      <c r="O268" s="372" t="s">
        <v>395</v>
      </c>
      <c r="P268" s="372" t="s">
        <v>395</v>
      </c>
      <c r="Q268" s="196"/>
      <c r="R268" s="196"/>
      <c r="S268" s="90"/>
      <c r="T268" s="90"/>
    </row>
    <row r="269" spans="1:20" ht="79.900000000000006" customHeight="1" x14ac:dyDescent="0.3">
      <c r="A269" s="222"/>
      <c r="B269" s="220">
        <v>90</v>
      </c>
      <c r="C269" s="374" t="s">
        <v>4094</v>
      </c>
      <c r="D269" s="374" t="s">
        <v>4235</v>
      </c>
      <c r="E269" s="369">
        <v>1</v>
      </c>
      <c r="F269" s="372" t="s">
        <v>395</v>
      </c>
      <c r="G269" s="372" t="s">
        <v>395</v>
      </c>
      <c r="H269" s="372" t="s">
        <v>395</v>
      </c>
      <c r="I269" s="372" t="s">
        <v>395</v>
      </c>
      <c r="J269" s="372" t="s">
        <v>395</v>
      </c>
      <c r="K269" s="372" t="s">
        <v>395</v>
      </c>
      <c r="L269" s="372" t="s">
        <v>395</v>
      </c>
      <c r="M269" s="372" t="s">
        <v>395</v>
      </c>
      <c r="N269" s="372" t="s">
        <v>395</v>
      </c>
      <c r="O269" s="372" t="s">
        <v>395</v>
      </c>
      <c r="P269" s="372" t="s">
        <v>395</v>
      </c>
      <c r="Q269" s="196"/>
      <c r="R269" s="196"/>
      <c r="S269" s="90"/>
      <c r="T269" s="90"/>
    </row>
    <row r="270" spans="1:20" ht="79.900000000000006" customHeight="1" x14ac:dyDescent="0.3">
      <c r="A270" s="222"/>
      <c r="B270" s="220">
        <v>90</v>
      </c>
      <c r="C270" s="374"/>
      <c r="D270" s="374" t="s">
        <v>4236</v>
      </c>
      <c r="E270" s="369">
        <v>0</v>
      </c>
      <c r="F270" s="372" t="s">
        <v>395</v>
      </c>
      <c r="G270" s="372" t="s">
        <v>395</v>
      </c>
      <c r="H270" s="372" t="s">
        <v>395</v>
      </c>
      <c r="I270" s="372" t="s">
        <v>395</v>
      </c>
      <c r="J270" s="372" t="s">
        <v>395</v>
      </c>
      <c r="K270" s="372" t="s">
        <v>395</v>
      </c>
      <c r="L270" s="372" t="s">
        <v>395</v>
      </c>
      <c r="M270" s="372" t="s">
        <v>395</v>
      </c>
      <c r="N270" s="372" t="s">
        <v>395</v>
      </c>
      <c r="O270" s="372" t="s">
        <v>395</v>
      </c>
      <c r="P270" s="372" t="s">
        <v>395</v>
      </c>
      <c r="Q270" s="196"/>
      <c r="R270" s="196"/>
      <c r="S270" s="90"/>
      <c r="T270" s="90"/>
    </row>
    <row r="271" spans="1:20" ht="79.900000000000006" customHeight="1" x14ac:dyDescent="0.3">
      <c r="A271" s="222" t="s">
        <v>4232</v>
      </c>
      <c r="B271" s="220">
        <v>90</v>
      </c>
      <c r="C271" s="374"/>
      <c r="D271" s="374" t="s">
        <v>4237</v>
      </c>
      <c r="E271" s="369">
        <v>0</v>
      </c>
      <c r="F271" s="372" t="s">
        <v>395</v>
      </c>
      <c r="G271" s="372" t="s">
        <v>395</v>
      </c>
      <c r="H271" s="372" t="s">
        <v>395</v>
      </c>
      <c r="I271" s="372" t="s">
        <v>395</v>
      </c>
      <c r="J271" s="372" t="s">
        <v>395</v>
      </c>
      <c r="K271" s="372" t="s">
        <v>395</v>
      </c>
      <c r="L271" s="372" t="s">
        <v>395</v>
      </c>
      <c r="M271" s="372" t="s">
        <v>395</v>
      </c>
      <c r="N271" s="372" t="s">
        <v>395</v>
      </c>
      <c r="O271" s="372" t="s">
        <v>395</v>
      </c>
      <c r="P271" s="372" t="s">
        <v>395</v>
      </c>
      <c r="Q271" s="196"/>
      <c r="R271" s="196"/>
      <c r="S271" s="90"/>
      <c r="T271" s="90"/>
    </row>
    <row r="272" spans="1:20" ht="79.900000000000006" customHeight="1" x14ac:dyDescent="0.3">
      <c r="A272" s="222"/>
      <c r="B272" s="220">
        <v>91</v>
      </c>
      <c r="C272" s="374" t="s">
        <v>4238</v>
      </c>
      <c r="D272" s="374" t="s">
        <v>197</v>
      </c>
      <c r="E272" s="369">
        <v>1</v>
      </c>
      <c r="F272" s="372" t="s">
        <v>395</v>
      </c>
      <c r="G272" s="372" t="s">
        <v>395</v>
      </c>
      <c r="H272" s="372" t="s">
        <v>395</v>
      </c>
      <c r="I272" s="372" t="s">
        <v>395</v>
      </c>
      <c r="J272" s="372" t="s">
        <v>395</v>
      </c>
      <c r="K272" s="372" t="s">
        <v>395</v>
      </c>
      <c r="L272" s="372" t="s">
        <v>395</v>
      </c>
      <c r="M272" s="372" t="s">
        <v>395</v>
      </c>
      <c r="N272" s="372" t="s">
        <v>395</v>
      </c>
      <c r="O272" s="372" t="s">
        <v>395</v>
      </c>
      <c r="P272" s="372" t="s">
        <v>395</v>
      </c>
      <c r="Q272" s="196"/>
      <c r="R272" s="196"/>
      <c r="S272" s="90"/>
      <c r="T272" s="90"/>
    </row>
    <row r="273" spans="1:30" ht="79.900000000000006" customHeight="1" x14ac:dyDescent="0.3">
      <c r="A273" s="222"/>
      <c r="B273" s="220">
        <v>91</v>
      </c>
      <c r="C273" s="374"/>
      <c r="D273" s="374" t="s">
        <v>4239</v>
      </c>
      <c r="E273" s="369">
        <v>0</v>
      </c>
      <c r="F273" s="372" t="s">
        <v>395</v>
      </c>
      <c r="G273" s="372" t="s">
        <v>395</v>
      </c>
      <c r="H273" s="372" t="s">
        <v>395</v>
      </c>
      <c r="I273" s="372" t="s">
        <v>395</v>
      </c>
      <c r="J273" s="372" t="s">
        <v>395</v>
      </c>
      <c r="K273" s="372" t="s">
        <v>395</v>
      </c>
      <c r="L273" s="372" t="s">
        <v>395</v>
      </c>
      <c r="M273" s="372" t="s">
        <v>395</v>
      </c>
      <c r="N273" s="372" t="s">
        <v>395</v>
      </c>
      <c r="O273" s="372" t="s">
        <v>395</v>
      </c>
      <c r="P273" s="372" t="s">
        <v>395</v>
      </c>
      <c r="Q273" s="216"/>
      <c r="R273" s="216"/>
      <c r="S273" s="196"/>
      <c r="T273" s="196" t="s">
        <v>395</v>
      </c>
      <c r="U273" s="196" t="s">
        <v>395</v>
      </c>
      <c r="V273" s="196" t="s">
        <v>395</v>
      </c>
      <c r="W273" s="196" t="s">
        <v>395</v>
      </c>
      <c r="X273" s="196" t="s">
        <v>395</v>
      </c>
      <c r="Y273" s="196" t="s">
        <v>395</v>
      </c>
      <c r="Z273" s="196" t="s">
        <v>395</v>
      </c>
      <c r="AA273" s="196" t="s">
        <v>395</v>
      </c>
      <c r="AB273" s="196" t="s">
        <v>395</v>
      </c>
      <c r="AC273" s="196" t="s">
        <v>395</v>
      </c>
      <c r="AD273" s="196" t="s">
        <v>395</v>
      </c>
    </row>
    <row r="274" spans="1:30" ht="79.900000000000006" customHeight="1" x14ac:dyDescent="0.3">
      <c r="A274" s="222"/>
      <c r="B274" s="220">
        <v>91</v>
      </c>
      <c r="C274" s="374"/>
      <c r="D274" s="374" t="s">
        <v>198</v>
      </c>
      <c r="E274" s="369">
        <v>0</v>
      </c>
      <c r="F274" s="372" t="s">
        <v>395</v>
      </c>
      <c r="G274" s="372" t="s">
        <v>395</v>
      </c>
      <c r="H274" s="372" t="s">
        <v>395</v>
      </c>
      <c r="I274" s="372" t="s">
        <v>395</v>
      </c>
      <c r="J274" s="372" t="s">
        <v>395</v>
      </c>
      <c r="K274" s="372" t="s">
        <v>395</v>
      </c>
      <c r="L274" s="372" t="s">
        <v>395</v>
      </c>
      <c r="M274" s="372" t="s">
        <v>395</v>
      </c>
      <c r="N274" s="372" t="s">
        <v>395</v>
      </c>
      <c r="O274" s="372" t="s">
        <v>395</v>
      </c>
      <c r="P274" s="372" t="s">
        <v>395</v>
      </c>
      <c r="Q274" s="216"/>
      <c r="R274" s="216"/>
      <c r="S274" s="196"/>
      <c r="T274" s="196" t="s">
        <v>395</v>
      </c>
      <c r="U274" s="196" t="s">
        <v>395</v>
      </c>
      <c r="V274" s="196" t="s">
        <v>395</v>
      </c>
      <c r="W274" s="196" t="s">
        <v>395</v>
      </c>
      <c r="X274" s="196" t="s">
        <v>395</v>
      </c>
      <c r="Y274" s="196" t="s">
        <v>395</v>
      </c>
      <c r="Z274" s="196" t="s">
        <v>395</v>
      </c>
      <c r="AA274" s="196" t="s">
        <v>395</v>
      </c>
      <c r="AB274" s="196" t="s">
        <v>395</v>
      </c>
      <c r="AC274" s="196" t="s">
        <v>395</v>
      </c>
      <c r="AD274" s="196" t="s">
        <v>395</v>
      </c>
    </row>
    <row r="275" spans="1:30" ht="79.900000000000006" customHeight="1" x14ac:dyDescent="0.3">
      <c r="A275" s="222"/>
      <c r="B275" s="220">
        <v>92</v>
      </c>
      <c r="C275" s="374" t="s">
        <v>199</v>
      </c>
      <c r="D275" s="374" t="s">
        <v>200</v>
      </c>
      <c r="E275" s="369">
        <v>1</v>
      </c>
      <c r="F275" s="372" t="s">
        <v>395</v>
      </c>
      <c r="G275" s="372" t="s">
        <v>395</v>
      </c>
      <c r="H275" s="372" t="s">
        <v>395</v>
      </c>
      <c r="I275" s="372" t="s">
        <v>395</v>
      </c>
      <c r="J275" s="372" t="s">
        <v>395</v>
      </c>
      <c r="K275" s="372" t="s">
        <v>395</v>
      </c>
      <c r="L275" s="372" t="s">
        <v>395</v>
      </c>
      <c r="M275" s="372" t="s">
        <v>395</v>
      </c>
      <c r="N275" s="372" t="s">
        <v>395</v>
      </c>
      <c r="O275" s="372" t="s">
        <v>395</v>
      </c>
      <c r="P275" s="372" t="s">
        <v>395</v>
      </c>
      <c r="Q275" s="216"/>
      <c r="R275" s="216"/>
      <c r="S275" s="196"/>
      <c r="T275" s="196"/>
    </row>
    <row r="276" spans="1:30" ht="79.900000000000006" customHeight="1" x14ac:dyDescent="0.3">
      <c r="A276" s="222"/>
      <c r="B276" s="220">
        <v>92</v>
      </c>
      <c r="C276" s="374"/>
      <c r="D276" s="374" t="s">
        <v>201</v>
      </c>
      <c r="E276" s="369">
        <v>0</v>
      </c>
      <c r="F276" s="372" t="s">
        <v>395</v>
      </c>
      <c r="G276" s="372" t="s">
        <v>395</v>
      </c>
      <c r="H276" s="372" t="s">
        <v>395</v>
      </c>
      <c r="I276" s="372" t="s">
        <v>395</v>
      </c>
      <c r="J276" s="372" t="s">
        <v>395</v>
      </c>
      <c r="K276" s="372" t="s">
        <v>395</v>
      </c>
      <c r="L276" s="372" t="s">
        <v>395</v>
      </c>
      <c r="M276" s="372" t="s">
        <v>395</v>
      </c>
      <c r="N276" s="372" t="s">
        <v>395</v>
      </c>
      <c r="O276" s="372" t="s">
        <v>395</v>
      </c>
      <c r="P276" s="372" t="s">
        <v>395</v>
      </c>
      <c r="Q276" s="196"/>
      <c r="R276" s="196"/>
      <c r="S276" s="90"/>
      <c r="T276" s="90"/>
    </row>
    <row r="277" spans="1:30" ht="79.900000000000006" customHeight="1" x14ac:dyDescent="0.3">
      <c r="A277" s="222"/>
      <c r="B277" s="220">
        <v>92</v>
      </c>
      <c r="C277" s="374"/>
      <c r="D277" s="374" t="s">
        <v>202</v>
      </c>
      <c r="E277" s="369">
        <v>0</v>
      </c>
      <c r="F277" s="372" t="s">
        <v>395</v>
      </c>
      <c r="G277" s="372" t="s">
        <v>395</v>
      </c>
      <c r="H277" s="372" t="s">
        <v>395</v>
      </c>
      <c r="I277" s="372" t="s">
        <v>395</v>
      </c>
      <c r="J277" s="372" t="s">
        <v>395</v>
      </c>
      <c r="K277" s="372" t="s">
        <v>395</v>
      </c>
      <c r="L277" s="372" t="s">
        <v>395</v>
      </c>
      <c r="M277" s="372" t="s">
        <v>395</v>
      </c>
      <c r="N277" s="372" t="s">
        <v>395</v>
      </c>
      <c r="O277" s="372" t="s">
        <v>395</v>
      </c>
      <c r="P277" s="372" t="s">
        <v>395</v>
      </c>
      <c r="Q277" s="196"/>
      <c r="R277" s="196"/>
      <c r="S277" s="90"/>
      <c r="T277" s="90"/>
    </row>
    <row r="278" spans="1:30" ht="79.900000000000006" customHeight="1" x14ac:dyDescent="0.3">
      <c r="A278" s="222"/>
      <c r="B278" s="220">
        <v>93</v>
      </c>
      <c r="C278" s="374" t="s">
        <v>2740</v>
      </c>
      <c r="D278" s="374" t="s">
        <v>2741</v>
      </c>
      <c r="E278" s="372">
        <v>1</v>
      </c>
      <c r="F278" s="372" t="s">
        <v>395</v>
      </c>
      <c r="G278" s="372" t="s">
        <v>395</v>
      </c>
      <c r="H278" s="372" t="s">
        <v>395</v>
      </c>
      <c r="I278" s="372" t="s">
        <v>395</v>
      </c>
      <c r="J278" s="372" t="s">
        <v>395</v>
      </c>
      <c r="K278" s="372" t="s">
        <v>395</v>
      </c>
      <c r="L278" s="372" t="s">
        <v>395</v>
      </c>
      <c r="M278" s="372" t="s">
        <v>395</v>
      </c>
      <c r="N278" s="372" t="s">
        <v>395</v>
      </c>
      <c r="O278" s="372" t="s">
        <v>395</v>
      </c>
      <c r="P278" s="372" t="s">
        <v>395</v>
      </c>
      <c r="Q278" s="196"/>
      <c r="R278" s="196"/>
      <c r="S278" s="90"/>
      <c r="T278" s="90"/>
    </row>
    <row r="279" spans="1:30" ht="79.900000000000006" customHeight="1" x14ac:dyDescent="0.3">
      <c r="A279" s="222"/>
      <c r="B279" s="220">
        <v>93</v>
      </c>
      <c r="C279" s="374"/>
      <c r="D279" s="374" t="s">
        <v>2742</v>
      </c>
      <c r="E279" s="372">
        <v>0</v>
      </c>
      <c r="F279" s="372" t="s">
        <v>395</v>
      </c>
      <c r="G279" s="372" t="s">
        <v>395</v>
      </c>
      <c r="H279" s="372" t="s">
        <v>395</v>
      </c>
      <c r="I279" s="372" t="s">
        <v>395</v>
      </c>
      <c r="J279" s="372" t="s">
        <v>395</v>
      </c>
      <c r="K279" s="372" t="s">
        <v>395</v>
      </c>
      <c r="L279" s="372" t="s">
        <v>395</v>
      </c>
      <c r="M279" s="372" t="s">
        <v>395</v>
      </c>
      <c r="N279" s="372" t="s">
        <v>395</v>
      </c>
      <c r="O279" s="372" t="s">
        <v>395</v>
      </c>
      <c r="P279" s="372" t="s">
        <v>395</v>
      </c>
      <c r="Q279" s="196"/>
      <c r="R279" s="196"/>
      <c r="S279" s="90"/>
      <c r="T279" s="90"/>
    </row>
    <row r="280" spans="1:30" ht="79.900000000000006" customHeight="1" x14ac:dyDescent="0.3">
      <c r="A280" s="222"/>
      <c r="B280" s="220">
        <v>93</v>
      </c>
      <c r="C280" s="374"/>
      <c r="D280" s="374" t="s">
        <v>2743</v>
      </c>
      <c r="E280" s="372">
        <v>0</v>
      </c>
      <c r="F280" s="372" t="s">
        <v>395</v>
      </c>
      <c r="G280" s="372" t="s">
        <v>395</v>
      </c>
      <c r="H280" s="372" t="s">
        <v>395</v>
      </c>
      <c r="I280" s="372" t="s">
        <v>395</v>
      </c>
      <c r="J280" s="372" t="s">
        <v>395</v>
      </c>
      <c r="K280" s="372" t="s">
        <v>395</v>
      </c>
      <c r="L280" s="372" t="s">
        <v>395</v>
      </c>
      <c r="M280" s="372" t="s">
        <v>395</v>
      </c>
      <c r="N280" s="372" t="s">
        <v>395</v>
      </c>
      <c r="O280" s="372" t="s">
        <v>395</v>
      </c>
      <c r="P280" s="372" t="s">
        <v>395</v>
      </c>
      <c r="Q280" s="196"/>
      <c r="R280" s="196"/>
      <c r="S280" s="90"/>
      <c r="T280" s="90"/>
    </row>
    <row r="281" spans="1:30" ht="79.900000000000006" customHeight="1" x14ac:dyDescent="0.3">
      <c r="A281" s="222"/>
      <c r="B281" s="220"/>
      <c r="C281" s="374"/>
      <c r="D281" s="374"/>
      <c r="E281" s="369"/>
      <c r="F281" s="372"/>
      <c r="G281" s="372"/>
      <c r="H281" s="372"/>
      <c r="I281" s="372"/>
      <c r="J281" s="372"/>
      <c r="K281" s="372"/>
      <c r="L281" s="372"/>
      <c r="M281" s="372"/>
      <c r="N281" s="372"/>
      <c r="O281" s="372"/>
      <c r="P281" s="372"/>
      <c r="Q281" s="196"/>
      <c r="R281" s="196"/>
      <c r="S281" s="90"/>
      <c r="T281" s="90"/>
    </row>
    <row r="282" spans="1:30" ht="18.75" x14ac:dyDescent="0.3">
      <c r="A282" s="223"/>
      <c r="B282" s="224"/>
      <c r="C282" s="388"/>
      <c r="D282" s="388"/>
      <c r="E282" s="415">
        <f t="shared" ref="E282:P282" si="0">COUNTA(E2:E281)/3</f>
        <v>93</v>
      </c>
      <c r="F282" s="416">
        <f>COUNTA(F2:F281)/3</f>
        <v>92</v>
      </c>
      <c r="G282" s="416">
        <f t="shared" si="0"/>
        <v>89</v>
      </c>
      <c r="H282" s="416">
        <f t="shared" si="0"/>
        <v>89</v>
      </c>
      <c r="I282" s="416">
        <f t="shared" si="0"/>
        <v>89</v>
      </c>
      <c r="J282" s="416">
        <f t="shared" si="0"/>
        <v>85</v>
      </c>
      <c r="K282" s="416">
        <f t="shared" si="0"/>
        <v>85</v>
      </c>
      <c r="L282" s="416">
        <f t="shared" si="0"/>
        <v>88</v>
      </c>
      <c r="M282" s="416">
        <f t="shared" si="0"/>
        <v>81</v>
      </c>
      <c r="N282" s="416">
        <f t="shared" si="0"/>
        <v>81</v>
      </c>
      <c r="O282" s="416">
        <f t="shared" si="0"/>
        <v>81</v>
      </c>
      <c r="P282" s="416">
        <f t="shared" si="0"/>
        <v>81</v>
      </c>
      <c r="Q282" s="196"/>
      <c r="R282" s="196"/>
      <c r="S282" s="90"/>
      <c r="T282" s="90"/>
    </row>
  </sheetData>
  <autoFilter ref="A1:AD280" xr:uid="{07629F49-2E07-434D-90EB-57F729ED7CEA}"/>
  <conditionalFormatting sqref="C1 C3:C115 C117:C202 C204:C217 C219:C220">
    <cfRule type="duplicateValues" dxfId="124" priority="41"/>
  </conditionalFormatting>
  <conditionalFormatting sqref="C1">
    <cfRule type="duplicateValues" dxfId="123" priority="40"/>
  </conditionalFormatting>
  <conditionalFormatting sqref="C2">
    <cfRule type="duplicateValues" dxfId="122" priority="11"/>
  </conditionalFormatting>
  <conditionalFormatting sqref="C93">
    <cfRule type="duplicateValues" dxfId="121" priority="28"/>
  </conditionalFormatting>
  <conditionalFormatting sqref="C116">
    <cfRule type="duplicateValues" dxfId="120" priority="10"/>
  </conditionalFormatting>
  <conditionalFormatting sqref="C203">
    <cfRule type="duplicateValues" dxfId="119" priority="2"/>
  </conditionalFormatting>
  <conditionalFormatting sqref="C218">
    <cfRule type="duplicateValues" dxfId="118" priority="1"/>
  </conditionalFormatting>
  <conditionalFormatting sqref="C224:C1048576">
    <cfRule type="duplicateValues" dxfId="117" priority="33"/>
  </conditionalFormatting>
  <conditionalFormatting sqref="C227:C232">
    <cfRule type="duplicateValues" dxfId="116" priority="19"/>
  </conditionalFormatting>
  <conditionalFormatting sqref="C233:C247">
    <cfRule type="duplicateValues" dxfId="115" priority="18"/>
  </conditionalFormatting>
  <conditionalFormatting sqref="C248:C250">
    <cfRule type="duplicateValues" dxfId="114" priority="17"/>
  </conditionalFormatting>
  <conditionalFormatting sqref="C251:C253">
    <cfRule type="duplicateValues" dxfId="113" priority="15"/>
  </conditionalFormatting>
  <conditionalFormatting sqref="C254:C259">
    <cfRule type="duplicateValues" dxfId="112" priority="14"/>
  </conditionalFormatting>
  <conditionalFormatting sqref="C224:C281">
    <cfRule type="duplicateValues" dxfId="111" priority="423"/>
  </conditionalFormatting>
  <conditionalFormatting sqref="C260:C281">
    <cfRule type="duplicateValues" dxfId="110" priority="432"/>
  </conditionalFormatting>
  <pageMargins left="0.70866141732283472" right="0.70866141732283472" top="0.74803149606299213" bottom="0.74803149606299213" header="0.31496062992125984" footer="0.31496062992125984"/>
  <pageSetup paperSize="9" scale="31" orientation="landscape" r:id="rId1"/>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W412"/>
  <sheetViews>
    <sheetView showGridLines="0" view="pageBreakPreview" topLeftCell="B1" zoomScale="70" zoomScaleNormal="55" zoomScaleSheetLayoutView="70" workbookViewId="0">
      <pane ySplit="1" topLeftCell="A344" activePane="bottomLeft" state="frozen"/>
      <selection activeCell="H8" sqref="H8"/>
      <selection pane="bottomLeft" activeCell="Q11" sqref="Q11:Q386"/>
    </sheetView>
  </sheetViews>
  <sheetFormatPr defaultRowHeight="79.900000000000006" customHeight="1" x14ac:dyDescent="0.3"/>
  <cols>
    <col min="1" max="1" width="7.7109375" style="282" hidden="1" customWidth="1"/>
    <col min="2" max="2" width="5.7109375" style="285" customWidth="1"/>
    <col min="3" max="3" width="100.7109375" style="419" customWidth="1"/>
    <col min="4" max="4" width="50.7109375" style="420" customWidth="1"/>
    <col min="5" max="5" width="8.7109375" style="426" customWidth="1"/>
    <col min="6" max="9" width="8.7109375" style="427" customWidth="1"/>
    <col min="10" max="11" width="8.7109375" style="424" customWidth="1"/>
    <col min="12" max="12" width="8.7109375" style="427" customWidth="1"/>
    <col min="13" max="16" width="8.7109375" style="428" customWidth="1"/>
    <col min="17" max="17" width="32.7109375" style="264" customWidth="1"/>
    <col min="18" max="18" width="57.42578125" style="287" hidden="1" customWidth="1"/>
    <col min="19" max="19" width="82.140625" style="287" hidden="1" customWidth="1"/>
    <col min="20" max="20" width="28.28515625" style="344" customWidth="1"/>
    <col min="21" max="21" width="42" style="296" customWidth="1"/>
    <col min="22" max="22" width="36.28515625" style="296" customWidth="1"/>
    <col min="23" max="16384" width="9.140625" style="275"/>
  </cols>
  <sheetData>
    <row r="1" spans="1:23" ht="162" customHeight="1" x14ac:dyDescent="0.3">
      <c r="A1" s="274" t="s">
        <v>398</v>
      </c>
      <c r="B1" s="189" t="s">
        <v>868</v>
      </c>
      <c r="C1" s="376" t="s">
        <v>1</v>
      </c>
      <c r="D1" s="376" t="s">
        <v>3</v>
      </c>
      <c r="E1" s="360" t="s">
        <v>450</v>
      </c>
      <c r="F1" s="191" t="s">
        <v>2955</v>
      </c>
      <c r="G1" s="191" t="s">
        <v>2948</v>
      </c>
      <c r="H1" s="191" t="s">
        <v>2949</v>
      </c>
      <c r="I1" s="191" t="s">
        <v>2950</v>
      </c>
      <c r="J1" s="192" t="s">
        <v>2996</v>
      </c>
      <c r="K1" s="192" t="s">
        <v>2952</v>
      </c>
      <c r="L1" s="192" t="s">
        <v>1715</v>
      </c>
      <c r="M1" s="193" t="s">
        <v>2958</v>
      </c>
      <c r="N1" s="193" t="s">
        <v>2957</v>
      </c>
      <c r="O1" s="193" t="s">
        <v>2953</v>
      </c>
      <c r="P1" s="193" t="s">
        <v>2954</v>
      </c>
      <c r="Q1" s="361" t="s">
        <v>4225</v>
      </c>
      <c r="R1" s="194" t="s">
        <v>2738</v>
      </c>
      <c r="S1" s="262" t="s">
        <v>2739</v>
      </c>
      <c r="T1" s="367" t="s">
        <v>2</v>
      </c>
      <c r="U1" s="333" t="s">
        <v>4209</v>
      </c>
      <c r="V1" s="347" t="s">
        <v>4207</v>
      </c>
    </row>
    <row r="2" spans="1:23" ht="79.900000000000006" customHeight="1" x14ac:dyDescent="0.3">
      <c r="A2" s="276">
        <v>5674</v>
      </c>
      <c r="B2" s="206">
        <f>SUBTOTAL(103,$C$2:C2)</f>
        <v>1</v>
      </c>
      <c r="C2" s="374" t="s">
        <v>1252</v>
      </c>
      <c r="D2" s="374" t="s">
        <v>19</v>
      </c>
      <c r="E2" s="370">
        <v>1</v>
      </c>
      <c r="F2" s="370" t="s">
        <v>395</v>
      </c>
      <c r="G2" s="370" t="s">
        <v>395</v>
      </c>
      <c r="H2" s="370" t="s">
        <v>395</v>
      </c>
      <c r="I2" s="370" t="s">
        <v>395</v>
      </c>
      <c r="J2" s="370" t="s">
        <v>395</v>
      </c>
      <c r="K2" s="370" t="s">
        <v>395</v>
      </c>
      <c r="L2" s="370" t="s">
        <v>395</v>
      </c>
      <c r="M2" s="370" t="s">
        <v>395</v>
      </c>
      <c r="N2" s="370" t="s">
        <v>395</v>
      </c>
      <c r="O2" s="370" t="s">
        <v>395</v>
      </c>
      <c r="P2" s="370" t="s">
        <v>395</v>
      </c>
      <c r="Q2" s="206"/>
      <c r="R2" s="200"/>
      <c r="S2" s="329"/>
      <c r="T2" s="298"/>
      <c r="U2" s="331"/>
      <c r="V2" s="331"/>
      <c r="W2" s="277"/>
    </row>
    <row r="3" spans="1:23" ht="79.900000000000006" customHeight="1" x14ac:dyDescent="0.3">
      <c r="A3" s="276">
        <v>5674</v>
      </c>
      <c r="B3" s="206">
        <f>SUBTOTAL(103,$C$2:C3)</f>
        <v>1</v>
      </c>
      <c r="C3" s="374"/>
      <c r="D3" s="374" t="s">
        <v>20</v>
      </c>
      <c r="E3" s="370">
        <v>0</v>
      </c>
      <c r="F3" s="370" t="s">
        <v>395</v>
      </c>
      <c r="G3" s="370" t="s">
        <v>395</v>
      </c>
      <c r="H3" s="370" t="s">
        <v>395</v>
      </c>
      <c r="I3" s="370" t="s">
        <v>395</v>
      </c>
      <c r="J3" s="370" t="s">
        <v>395</v>
      </c>
      <c r="K3" s="370" t="s">
        <v>395</v>
      </c>
      <c r="L3" s="370" t="s">
        <v>395</v>
      </c>
      <c r="M3" s="370" t="s">
        <v>395</v>
      </c>
      <c r="N3" s="370" t="s">
        <v>395</v>
      </c>
      <c r="O3" s="370" t="s">
        <v>395</v>
      </c>
      <c r="P3" s="370" t="s">
        <v>395</v>
      </c>
      <c r="Q3" s="206"/>
      <c r="R3" s="200"/>
      <c r="S3" s="329"/>
      <c r="T3" s="331"/>
      <c r="U3" s="331"/>
      <c r="V3" s="331"/>
      <c r="W3" s="277"/>
    </row>
    <row r="4" spans="1:23" ht="79.900000000000006" customHeight="1" x14ac:dyDescent="0.3">
      <c r="A4" s="276">
        <v>5674</v>
      </c>
      <c r="B4" s="206">
        <f>SUBTOTAL(103,$C$2:C4)</f>
        <v>1</v>
      </c>
      <c r="C4" s="374"/>
      <c r="D4" s="374" t="s">
        <v>4418</v>
      </c>
      <c r="E4" s="370">
        <v>0</v>
      </c>
      <c r="F4" s="370" t="s">
        <v>395</v>
      </c>
      <c r="G4" s="370" t="s">
        <v>395</v>
      </c>
      <c r="H4" s="370" t="s">
        <v>395</v>
      </c>
      <c r="I4" s="370" t="s">
        <v>395</v>
      </c>
      <c r="J4" s="370" t="s">
        <v>395</v>
      </c>
      <c r="K4" s="370" t="s">
        <v>395</v>
      </c>
      <c r="L4" s="370" t="s">
        <v>395</v>
      </c>
      <c r="M4" s="370" t="s">
        <v>395</v>
      </c>
      <c r="N4" s="370" t="s">
        <v>395</v>
      </c>
      <c r="O4" s="370" t="s">
        <v>395</v>
      </c>
      <c r="P4" s="370" t="s">
        <v>395</v>
      </c>
      <c r="Q4" s="206"/>
      <c r="R4" s="200"/>
      <c r="S4" s="329"/>
      <c r="T4" s="331"/>
      <c r="U4" s="331"/>
      <c r="V4" s="331"/>
      <c r="W4" s="277"/>
    </row>
    <row r="5" spans="1:23" ht="79.900000000000006" customHeight="1" x14ac:dyDescent="0.3">
      <c r="A5" s="276">
        <v>5675</v>
      </c>
      <c r="B5" s="206">
        <f>SUBTOTAL(103,$C$2:C5)</f>
        <v>2</v>
      </c>
      <c r="C5" s="374" t="s">
        <v>4216</v>
      </c>
      <c r="D5" s="374" t="s">
        <v>4419</v>
      </c>
      <c r="E5" s="370">
        <v>1</v>
      </c>
      <c r="F5" s="370" t="s">
        <v>395</v>
      </c>
      <c r="G5" s="370" t="s">
        <v>395</v>
      </c>
      <c r="H5" s="370" t="s">
        <v>395</v>
      </c>
      <c r="I5" s="370" t="s">
        <v>395</v>
      </c>
      <c r="J5" s="370" t="s">
        <v>395</v>
      </c>
      <c r="K5" s="370" t="s">
        <v>395</v>
      </c>
      <c r="L5" s="370" t="s">
        <v>395</v>
      </c>
      <c r="M5" s="370" t="s">
        <v>395</v>
      </c>
      <c r="N5" s="370" t="s">
        <v>395</v>
      </c>
      <c r="O5" s="370" t="s">
        <v>395</v>
      </c>
      <c r="P5" s="370" t="s">
        <v>395</v>
      </c>
      <c r="Q5" s="206"/>
      <c r="R5" s="200"/>
      <c r="S5" s="329"/>
      <c r="T5" s="298"/>
      <c r="U5" s="331"/>
      <c r="V5" s="331"/>
      <c r="W5" s="277"/>
    </row>
    <row r="6" spans="1:23" ht="79.900000000000006" customHeight="1" x14ac:dyDescent="0.3">
      <c r="A6" s="276">
        <v>5675</v>
      </c>
      <c r="B6" s="206">
        <f>SUBTOTAL(103,$C$2:C6)</f>
        <v>2</v>
      </c>
      <c r="C6" s="374"/>
      <c r="D6" s="374" t="s">
        <v>4420</v>
      </c>
      <c r="E6" s="370">
        <v>0</v>
      </c>
      <c r="F6" s="370" t="s">
        <v>395</v>
      </c>
      <c r="G6" s="370" t="s">
        <v>395</v>
      </c>
      <c r="H6" s="370" t="s">
        <v>395</v>
      </c>
      <c r="I6" s="370" t="s">
        <v>395</v>
      </c>
      <c r="J6" s="370" t="s">
        <v>395</v>
      </c>
      <c r="K6" s="370" t="s">
        <v>395</v>
      </c>
      <c r="L6" s="370" t="s">
        <v>395</v>
      </c>
      <c r="M6" s="370" t="s">
        <v>395</v>
      </c>
      <c r="N6" s="370" t="s">
        <v>395</v>
      </c>
      <c r="O6" s="370" t="s">
        <v>395</v>
      </c>
      <c r="P6" s="370" t="s">
        <v>395</v>
      </c>
      <c r="Q6" s="206"/>
      <c r="R6" s="200"/>
      <c r="S6" s="329"/>
      <c r="T6" s="331"/>
      <c r="U6" s="331"/>
      <c r="V6" s="331"/>
      <c r="W6" s="277"/>
    </row>
    <row r="7" spans="1:23" ht="79.900000000000006" customHeight="1" x14ac:dyDescent="0.3">
      <c r="A7" s="276">
        <v>5675</v>
      </c>
      <c r="B7" s="206">
        <f>SUBTOTAL(103,$C$2:C7)</f>
        <v>2</v>
      </c>
      <c r="C7" s="374"/>
      <c r="D7" s="374" t="s">
        <v>4421</v>
      </c>
      <c r="E7" s="370">
        <v>0</v>
      </c>
      <c r="F7" s="370" t="s">
        <v>395</v>
      </c>
      <c r="G7" s="370" t="s">
        <v>395</v>
      </c>
      <c r="H7" s="370" t="s">
        <v>395</v>
      </c>
      <c r="I7" s="370" t="s">
        <v>395</v>
      </c>
      <c r="J7" s="370" t="s">
        <v>395</v>
      </c>
      <c r="K7" s="370" t="s">
        <v>395</v>
      </c>
      <c r="L7" s="370" t="s">
        <v>395</v>
      </c>
      <c r="M7" s="370" t="s">
        <v>395</v>
      </c>
      <c r="N7" s="370" t="s">
        <v>395</v>
      </c>
      <c r="O7" s="370" t="s">
        <v>395</v>
      </c>
      <c r="P7" s="370" t="s">
        <v>395</v>
      </c>
      <c r="Q7" s="206"/>
      <c r="R7" s="200"/>
      <c r="S7" s="329"/>
      <c r="T7" s="331"/>
      <c r="U7" s="331"/>
      <c r="V7" s="331"/>
      <c r="W7" s="277"/>
    </row>
    <row r="8" spans="1:23" ht="79.900000000000006" customHeight="1" x14ac:dyDescent="0.3">
      <c r="A8" s="276">
        <v>1</v>
      </c>
      <c r="B8" s="206">
        <f>SUBTOTAL(103,$C$2:C8)</f>
        <v>3</v>
      </c>
      <c r="C8" s="374" t="s">
        <v>567</v>
      </c>
      <c r="D8" s="374" t="s">
        <v>4813</v>
      </c>
      <c r="E8" s="370">
        <v>1</v>
      </c>
      <c r="F8" s="370" t="s">
        <v>395</v>
      </c>
      <c r="G8" s="370" t="s">
        <v>395</v>
      </c>
      <c r="H8" s="370" t="s">
        <v>395</v>
      </c>
      <c r="I8" s="370" t="s">
        <v>395</v>
      </c>
      <c r="J8" s="370" t="s">
        <v>395</v>
      </c>
      <c r="K8" s="370" t="s">
        <v>395</v>
      </c>
      <c r="L8" s="370" t="s">
        <v>395</v>
      </c>
      <c r="M8" s="370" t="s">
        <v>395</v>
      </c>
      <c r="N8" s="370" t="s">
        <v>395</v>
      </c>
      <c r="O8" s="370" t="s">
        <v>395</v>
      </c>
      <c r="P8" s="370" t="s">
        <v>395</v>
      </c>
      <c r="Q8" s="206"/>
      <c r="R8" s="200"/>
      <c r="S8" s="329"/>
      <c r="T8" s="298"/>
      <c r="U8" s="331"/>
      <c r="V8" s="331"/>
      <c r="W8" s="277"/>
    </row>
    <row r="9" spans="1:23" ht="79.900000000000006" customHeight="1" x14ac:dyDescent="0.3">
      <c r="A9" s="276">
        <v>1</v>
      </c>
      <c r="B9" s="206">
        <f>SUBTOTAL(103,$C$2:C9)</f>
        <v>3</v>
      </c>
      <c r="C9" s="374"/>
      <c r="D9" s="374" t="s">
        <v>399</v>
      </c>
      <c r="E9" s="370">
        <v>0</v>
      </c>
      <c r="F9" s="370" t="s">
        <v>395</v>
      </c>
      <c r="G9" s="370" t="s">
        <v>395</v>
      </c>
      <c r="H9" s="370" t="s">
        <v>395</v>
      </c>
      <c r="I9" s="370" t="s">
        <v>395</v>
      </c>
      <c r="J9" s="370" t="s">
        <v>395</v>
      </c>
      <c r="K9" s="370" t="s">
        <v>395</v>
      </c>
      <c r="L9" s="370" t="s">
        <v>395</v>
      </c>
      <c r="M9" s="370" t="s">
        <v>395</v>
      </c>
      <c r="N9" s="370" t="s">
        <v>395</v>
      </c>
      <c r="O9" s="370" t="s">
        <v>395</v>
      </c>
      <c r="P9" s="370" t="s">
        <v>395</v>
      </c>
      <c r="Q9" s="206"/>
      <c r="R9" s="200"/>
      <c r="S9" s="329"/>
      <c r="T9" s="331"/>
      <c r="U9" s="331"/>
      <c r="V9" s="331"/>
      <c r="W9" s="277"/>
    </row>
    <row r="10" spans="1:23" ht="79.900000000000006" customHeight="1" x14ac:dyDescent="0.3">
      <c r="A10" s="276">
        <v>1</v>
      </c>
      <c r="B10" s="206">
        <f>SUBTOTAL(103,$C$2:C10)</f>
        <v>3</v>
      </c>
      <c r="C10" s="374"/>
      <c r="D10" s="374" t="s">
        <v>38</v>
      </c>
      <c r="E10" s="370">
        <v>0</v>
      </c>
      <c r="F10" s="370" t="s">
        <v>395</v>
      </c>
      <c r="G10" s="370" t="s">
        <v>395</v>
      </c>
      <c r="H10" s="370" t="s">
        <v>395</v>
      </c>
      <c r="I10" s="370" t="s">
        <v>395</v>
      </c>
      <c r="J10" s="370" t="s">
        <v>395</v>
      </c>
      <c r="K10" s="370" t="s">
        <v>395</v>
      </c>
      <c r="L10" s="370" t="s">
        <v>395</v>
      </c>
      <c r="M10" s="370" t="s">
        <v>395</v>
      </c>
      <c r="N10" s="370" t="s">
        <v>395</v>
      </c>
      <c r="O10" s="370" t="s">
        <v>395</v>
      </c>
      <c r="P10" s="370" t="s">
        <v>395</v>
      </c>
      <c r="Q10" s="206"/>
      <c r="R10" s="200"/>
      <c r="S10" s="329"/>
      <c r="T10" s="331"/>
      <c r="U10" s="331"/>
      <c r="V10" s="331"/>
      <c r="W10" s="277"/>
    </row>
    <row r="11" spans="1:23" ht="79.900000000000006" customHeight="1" x14ac:dyDescent="0.3">
      <c r="A11" s="276">
        <v>2</v>
      </c>
      <c r="B11" s="206">
        <f>SUBTOTAL(103,$C$2:C11)</f>
        <v>4</v>
      </c>
      <c r="C11" s="374" t="s">
        <v>39</v>
      </c>
      <c r="D11" s="374" t="s">
        <v>3020</v>
      </c>
      <c r="E11" s="370">
        <v>1</v>
      </c>
      <c r="F11" s="370" t="s">
        <v>395</v>
      </c>
      <c r="G11" s="370" t="s">
        <v>395</v>
      </c>
      <c r="H11" s="370" t="s">
        <v>395</v>
      </c>
      <c r="I11" s="370" t="s">
        <v>395</v>
      </c>
      <c r="J11" s="370" t="s">
        <v>395</v>
      </c>
      <c r="K11" s="370" t="s">
        <v>395</v>
      </c>
      <c r="L11" s="370" t="s">
        <v>395</v>
      </c>
      <c r="M11" s="370" t="s">
        <v>395</v>
      </c>
      <c r="N11" s="370" t="s">
        <v>395</v>
      </c>
      <c r="O11" s="370" t="s">
        <v>395</v>
      </c>
      <c r="P11" s="370" t="s">
        <v>395</v>
      </c>
      <c r="Q11" s="206" t="s">
        <v>27</v>
      </c>
      <c r="R11" s="200"/>
      <c r="S11" s="329"/>
      <c r="T11" s="298"/>
      <c r="U11" s="331"/>
      <c r="V11" s="331"/>
      <c r="W11" s="277"/>
    </row>
    <row r="12" spans="1:23" ht="79.900000000000006" customHeight="1" x14ac:dyDescent="0.3">
      <c r="A12" s="276">
        <v>2</v>
      </c>
      <c r="B12" s="206">
        <f>SUBTOTAL(103,$C$2:C12)</f>
        <v>4</v>
      </c>
      <c r="C12" s="374"/>
      <c r="D12" s="374" t="s">
        <v>3022</v>
      </c>
      <c r="E12" s="370">
        <v>0</v>
      </c>
      <c r="F12" s="370" t="s">
        <v>395</v>
      </c>
      <c r="G12" s="370" t="s">
        <v>395</v>
      </c>
      <c r="H12" s="370" t="s">
        <v>395</v>
      </c>
      <c r="I12" s="370" t="s">
        <v>395</v>
      </c>
      <c r="J12" s="370" t="s">
        <v>395</v>
      </c>
      <c r="K12" s="370" t="s">
        <v>395</v>
      </c>
      <c r="L12" s="370" t="s">
        <v>395</v>
      </c>
      <c r="M12" s="370" t="s">
        <v>395</v>
      </c>
      <c r="N12" s="370" t="s">
        <v>395</v>
      </c>
      <c r="O12" s="370" t="s">
        <v>395</v>
      </c>
      <c r="P12" s="370" t="s">
        <v>395</v>
      </c>
      <c r="Q12" s="371" t="s">
        <v>27</v>
      </c>
      <c r="R12" s="200"/>
      <c r="S12" s="329"/>
      <c r="T12" s="331"/>
      <c r="U12" s="331"/>
      <c r="V12" s="331"/>
      <c r="W12" s="277"/>
    </row>
    <row r="13" spans="1:23" ht="79.900000000000006" customHeight="1" x14ac:dyDescent="0.3">
      <c r="A13" s="276">
        <v>2</v>
      </c>
      <c r="B13" s="206">
        <f>SUBTOTAL(103,$C$2:C13)</f>
        <v>4</v>
      </c>
      <c r="C13" s="374"/>
      <c r="D13" s="374" t="s">
        <v>3021</v>
      </c>
      <c r="E13" s="370">
        <v>0</v>
      </c>
      <c r="F13" s="370" t="s">
        <v>395</v>
      </c>
      <c r="G13" s="370" t="s">
        <v>395</v>
      </c>
      <c r="H13" s="370" t="s">
        <v>395</v>
      </c>
      <c r="I13" s="370" t="s">
        <v>395</v>
      </c>
      <c r="J13" s="370" t="s">
        <v>395</v>
      </c>
      <c r="K13" s="370" t="s">
        <v>395</v>
      </c>
      <c r="L13" s="370" t="s">
        <v>395</v>
      </c>
      <c r="M13" s="370" t="s">
        <v>395</v>
      </c>
      <c r="N13" s="370" t="s">
        <v>395</v>
      </c>
      <c r="O13" s="370" t="s">
        <v>395</v>
      </c>
      <c r="P13" s="370" t="s">
        <v>395</v>
      </c>
      <c r="Q13" s="371" t="s">
        <v>27</v>
      </c>
      <c r="R13" s="200"/>
      <c r="S13" s="329"/>
      <c r="T13" s="331"/>
      <c r="U13" s="331"/>
      <c r="V13" s="331"/>
      <c r="W13" s="277"/>
    </row>
    <row r="14" spans="1:23" ht="79.900000000000006" customHeight="1" x14ac:dyDescent="0.3">
      <c r="A14" s="276">
        <v>8541</v>
      </c>
      <c r="B14" s="206">
        <f>SUBTOTAL(103,$C$2:C14)</f>
        <v>5</v>
      </c>
      <c r="C14" s="374" t="s">
        <v>40</v>
      </c>
      <c r="D14" s="374" t="s">
        <v>4217</v>
      </c>
      <c r="E14" s="370">
        <v>1</v>
      </c>
      <c r="F14" s="370" t="s">
        <v>395</v>
      </c>
      <c r="G14" s="370" t="s">
        <v>395</v>
      </c>
      <c r="H14" s="370" t="s">
        <v>395</v>
      </c>
      <c r="I14" s="370" t="s">
        <v>395</v>
      </c>
      <c r="J14" s="370"/>
      <c r="K14" s="370"/>
      <c r="L14" s="370"/>
      <c r="M14" s="370" t="s">
        <v>395</v>
      </c>
      <c r="N14" s="370" t="s">
        <v>395</v>
      </c>
      <c r="O14" s="370" t="s">
        <v>395</v>
      </c>
      <c r="P14" s="370" t="s">
        <v>395</v>
      </c>
      <c r="Q14" s="206"/>
      <c r="R14" s="176" t="s">
        <v>3019</v>
      </c>
      <c r="S14" s="221" t="s">
        <v>2981</v>
      </c>
      <c r="T14" s="298"/>
      <c r="U14" s="331"/>
      <c r="V14" s="331"/>
      <c r="W14" s="277"/>
    </row>
    <row r="15" spans="1:23" ht="79.900000000000006" customHeight="1" x14ac:dyDescent="0.3">
      <c r="A15" s="276">
        <v>8541</v>
      </c>
      <c r="B15" s="206">
        <f>SUBTOTAL(103,$C$2:C15)</f>
        <v>5</v>
      </c>
      <c r="C15" s="374"/>
      <c r="D15" s="374" t="s">
        <v>41</v>
      </c>
      <c r="E15" s="370">
        <v>0</v>
      </c>
      <c r="F15" s="370" t="s">
        <v>395</v>
      </c>
      <c r="G15" s="370" t="s">
        <v>395</v>
      </c>
      <c r="H15" s="370" t="s">
        <v>395</v>
      </c>
      <c r="I15" s="370" t="s">
        <v>395</v>
      </c>
      <c r="J15" s="370"/>
      <c r="K15" s="370"/>
      <c r="L15" s="370"/>
      <c r="M15" s="370" t="s">
        <v>395</v>
      </c>
      <c r="N15" s="370" t="s">
        <v>395</v>
      </c>
      <c r="O15" s="370" t="s">
        <v>395</v>
      </c>
      <c r="P15" s="370" t="s">
        <v>395</v>
      </c>
      <c r="Q15" s="206"/>
      <c r="R15" s="200"/>
      <c r="S15" s="329"/>
      <c r="T15" s="331"/>
      <c r="U15" s="331"/>
      <c r="V15" s="331"/>
      <c r="W15" s="277"/>
    </row>
    <row r="16" spans="1:23" ht="79.900000000000006" customHeight="1" x14ac:dyDescent="0.3">
      <c r="A16" s="276">
        <v>8541</v>
      </c>
      <c r="B16" s="206">
        <f>SUBTOTAL(103,$C$2:C16)</f>
        <v>5</v>
      </c>
      <c r="C16" s="374"/>
      <c r="D16" s="374" t="s">
        <v>42</v>
      </c>
      <c r="E16" s="370">
        <v>0</v>
      </c>
      <c r="F16" s="370" t="s">
        <v>395</v>
      </c>
      <c r="G16" s="370" t="s">
        <v>395</v>
      </c>
      <c r="H16" s="370" t="s">
        <v>395</v>
      </c>
      <c r="I16" s="370" t="s">
        <v>395</v>
      </c>
      <c r="J16" s="370"/>
      <c r="K16" s="370"/>
      <c r="L16" s="370"/>
      <c r="M16" s="370" t="s">
        <v>395</v>
      </c>
      <c r="N16" s="370" t="s">
        <v>395</v>
      </c>
      <c r="O16" s="370" t="s">
        <v>395</v>
      </c>
      <c r="P16" s="370" t="s">
        <v>395</v>
      </c>
      <c r="Q16" s="206"/>
      <c r="R16" s="200"/>
      <c r="S16" s="329"/>
      <c r="T16" s="331"/>
      <c r="U16" s="331"/>
      <c r="V16" s="331"/>
      <c r="W16" s="277"/>
    </row>
    <row r="17" spans="1:23" ht="79.900000000000006" customHeight="1" x14ac:dyDescent="0.3">
      <c r="A17" s="276">
        <v>8542</v>
      </c>
      <c r="B17" s="206">
        <f>SUBTOTAL(103,$C$2:C17)</f>
        <v>6</v>
      </c>
      <c r="C17" s="374" t="s">
        <v>673</v>
      </c>
      <c r="D17" s="374" t="s">
        <v>101</v>
      </c>
      <c r="E17" s="370">
        <v>1</v>
      </c>
      <c r="F17" s="370" t="s">
        <v>395</v>
      </c>
      <c r="G17" s="370" t="s">
        <v>395</v>
      </c>
      <c r="H17" s="370" t="s">
        <v>395</v>
      </c>
      <c r="I17" s="370" t="s">
        <v>395</v>
      </c>
      <c r="J17" s="370"/>
      <c r="K17" s="370"/>
      <c r="L17" s="370"/>
      <c r="M17" s="370" t="s">
        <v>395</v>
      </c>
      <c r="N17" s="370" t="s">
        <v>395</v>
      </c>
      <c r="O17" s="370" t="s">
        <v>395</v>
      </c>
      <c r="P17" s="370" t="s">
        <v>395</v>
      </c>
      <c r="Q17" s="371" t="s">
        <v>27</v>
      </c>
      <c r="R17" s="200"/>
      <c r="S17" s="221" t="s">
        <v>3005</v>
      </c>
      <c r="T17" s="298"/>
      <c r="U17" s="331"/>
      <c r="V17" s="331"/>
      <c r="W17" s="277"/>
    </row>
    <row r="18" spans="1:23" ht="79.900000000000006" customHeight="1" x14ac:dyDescent="0.3">
      <c r="A18" s="276">
        <v>8542</v>
      </c>
      <c r="B18" s="206">
        <f>SUBTOTAL(103,$C$2:C18)</f>
        <v>6</v>
      </c>
      <c r="C18" s="374"/>
      <c r="D18" s="374" t="s">
        <v>102</v>
      </c>
      <c r="E18" s="370">
        <v>0</v>
      </c>
      <c r="F18" s="370" t="s">
        <v>395</v>
      </c>
      <c r="G18" s="370" t="s">
        <v>395</v>
      </c>
      <c r="H18" s="370" t="s">
        <v>395</v>
      </c>
      <c r="I18" s="370" t="s">
        <v>395</v>
      </c>
      <c r="J18" s="370"/>
      <c r="K18" s="370"/>
      <c r="L18" s="370"/>
      <c r="M18" s="370" t="s">
        <v>395</v>
      </c>
      <c r="N18" s="370" t="s">
        <v>395</v>
      </c>
      <c r="O18" s="370" t="s">
        <v>395</v>
      </c>
      <c r="P18" s="370" t="s">
        <v>395</v>
      </c>
      <c r="Q18" s="371" t="s">
        <v>27</v>
      </c>
      <c r="R18" s="200"/>
      <c r="S18" s="329"/>
      <c r="T18" s="331"/>
      <c r="U18" s="331"/>
      <c r="V18" s="331"/>
      <c r="W18" s="277"/>
    </row>
    <row r="19" spans="1:23" ht="79.900000000000006" customHeight="1" x14ac:dyDescent="0.3">
      <c r="A19" s="276">
        <v>8542</v>
      </c>
      <c r="B19" s="207">
        <f>SUBTOTAL(103,$C$2:C19)</f>
        <v>6</v>
      </c>
      <c r="C19" s="374"/>
      <c r="D19" s="374" t="s">
        <v>98</v>
      </c>
      <c r="E19" s="370">
        <v>0</v>
      </c>
      <c r="F19" s="370" t="s">
        <v>395</v>
      </c>
      <c r="G19" s="370" t="s">
        <v>395</v>
      </c>
      <c r="H19" s="370" t="s">
        <v>395</v>
      </c>
      <c r="I19" s="370" t="s">
        <v>395</v>
      </c>
      <c r="J19" s="370"/>
      <c r="K19" s="370"/>
      <c r="L19" s="370"/>
      <c r="M19" s="370" t="s">
        <v>395</v>
      </c>
      <c r="N19" s="370" t="s">
        <v>395</v>
      </c>
      <c r="O19" s="370" t="s">
        <v>395</v>
      </c>
      <c r="P19" s="370" t="s">
        <v>395</v>
      </c>
      <c r="Q19" s="371" t="s">
        <v>27</v>
      </c>
      <c r="R19" s="200"/>
      <c r="S19" s="329"/>
      <c r="T19" s="331"/>
      <c r="U19" s="331"/>
      <c r="V19" s="331"/>
      <c r="W19" s="277"/>
    </row>
    <row r="20" spans="1:23" ht="79.900000000000006" customHeight="1" x14ac:dyDescent="0.3">
      <c r="A20" s="276">
        <v>8544</v>
      </c>
      <c r="B20" s="206">
        <f>SUBTOTAL(103,$C$2:C20)</f>
        <v>7</v>
      </c>
      <c r="C20" s="374" t="s">
        <v>568</v>
      </c>
      <c r="D20" s="374" t="s">
        <v>25</v>
      </c>
      <c r="E20" s="370">
        <v>1</v>
      </c>
      <c r="F20" s="370" t="s">
        <v>395</v>
      </c>
      <c r="G20" s="370" t="s">
        <v>395</v>
      </c>
      <c r="H20" s="370" t="s">
        <v>395</v>
      </c>
      <c r="I20" s="370" t="s">
        <v>395</v>
      </c>
      <c r="J20" s="370"/>
      <c r="K20" s="370"/>
      <c r="L20" s="370"/>
      <c r="M20" s="370"/>
      <c r="N20" s="370"/>
      <c r="O20" s="370"/>
      <c r="P20" s="370"/>
      <c r="Q20" s="206"/>
      <c r="R20" s="200"/>
      <c r="S20" s="329"/>
      <c r="T20" s="298"/>
      <c r="U20" s="331"/>
      <c r="V20" s="331"/>
      <c r="W20" s="277"/>
    </row>
    <row r="21" spans="1:23" ht="79.900000000000006" customHeight="1" x14ac:dyDescent="0.3">
      <c r="A21" s="276">
        <v>8544</v>
      </c>
      <c r="B21" s="206">
        <f>SUBTOTAL(103,$C$2:C21)</f>
        <v>7</v>
      </c>
      <c r="C21" s="374"/>
      <c r="D21" s="374" t="s">
        <v>22</v>
      </c>
      <c r="E21" s="370">
        <v>0</v>
      </c>
      <c r="F21" s="370" t="s">
        <v>395</v>
      </c>
      <c r="G21" s="370" t="s">
        <v>395</v>
      </c>
      <c r="H21" s="370" t="s">
        <v>395</v>
      </c>
      <c r="I21" s="370" t="s">
        <v>395</v>
      </c>
      <c r="J21" s="370"/>
      <c r="K21" s="370"/>
      <c r="L21" s="370"/>
      <c r="M21" s="370"/>
      <c r="N21" s="370"/>
      <c r="O21" s="370"/>
      <c r="P21" s="370"/>
      <c r="Q21" s="206"/>
      <c r="R21" s="200"/>
      <c r="S21" s="329"/>
      <c r="T21" s="331"/>
      <c r="U21" s="331"/>
      <c r="V21" s="331"/>
      <c r="W21" s="277"/>
    </row>
    <row r="22" spans="1:23" ht="79.900000000000006" customHeight="1" thickBot="1" x14ac:dyDescent="0.35">
      <c r="A22" s="276">
        <v>8544</v>
      </c>
      <c r="B22" s="278">
        <f>SUBTOTAL(103,$C$2:C22)</f>
        <v>7</v>
      </c>
      <c r="C22" s="374"/>
      <c r="D22" s="374" t="s">
        <v>1122</v>
      </c>
      <c r="E22" s="370">
        <v>0</v>
      </c>
      <c r="F22" s="370" t="s">
        <v>395</v>
      </c>
      <c r="G22" s="370" t="s">
        <v>395</v>
      </c>
      <c r="H22" s="370" t="s">
        <v>395</v>
      </c>
      <c r="I22" s="370" t="s">
        <v>395</v>
      </c>
      <c r="J22" s="370"/>
      <c r="K22" s="370"/>
      <c r="L22" s="370"/>
      <c r="M22" s="370"/>
      <c r="N22" s="370"/>
      <c r="O22" s="370"/>
      <c r="P22" s="370"/>
      <c r="Q22" s="206"/>
      <c r="R22" s="200"/>
      <c r="S22" s="329"/>
      <c r="T22" s="331"/>
      <c r="U22" s="331"/>
      <c r="V22" s="331"/>
      <c r="W22" s="277"/>
    </row>
    <row r="23" spans="1:23" ht="79.900000000000006" customHeight="1" x14ac:dyDescent="0.3">
      <c r="A23" s="276">
        <v>8545</v>
      </c>
      <c r="B23" s="206">
        <f>SUBTOTAL(103,$C$2:C23)</f>
        <v>8</v>
      </c>
      <c r="C23" s="374" t="s">
        <v>569</v>
      </c>
      <c r="D23" s="374" t="s">
        <v>4612</v>
      </c>
      <c r="E23" s="370">
        <v>1</v>
      </c>
      <c r="F23" s="370" t="s">
        <v>395</v>
      </c>
      <c r="G23" s="370" t="s">
        <v>395</v>
      </c>
      <c r="H23" s="370" t="s">
        <v>395</v>
      </c>
      <c r="I23" s="370" t="s">
        <v>395</v>
      </c>
      <c r="J23" s="370"/>
      <c r="K23" s="370"/>
      <c r="L23" s="370"/>
      <c r="M23" s="370"/>
      <c r="N23" s="370"/>
      <c r="O23" s="370"/>
      <c r="P23" s="370"/>
      <c r="Q23" s="206"/>
      <c r="R23" s="200"/>
      <c r="S23" s="329"/>
      <c r="T23" s="298"/>
      <c r="U23" s="331"/>
      <c r="V23" s="331"/>
      <c r="W23" s="277"/>
    </row>
    <row r="24" spans="1:23" ht="79.900000000000006" customHeight="1" x14ac:dyDescent="0.3">
      <c r="A24" s="276">
        <v>8545</v>
      </c>
      <c r="B24" s="206">
        <f>SUBTOTAL(103,$C$2:C24)</f>
        <v>8</v>
      </c>
      <c r="C24" s="374"/>
      <c r="D24" s="374" t="s">
        <v>4422</v>
      </c>
      <c r="E24" s="370">
        <v>0</v>
      </c>
      <c r="F24" s="370" t="s">
        <v>395</v>
      </c>
      <c r="G24" s="370" t="s">
        <v>395</v>
      </c>
      <c r="H24" s="370" t="s">
        <v>395</v>
      </c>
      <c r="I24" s="370" t="s">
        <v>395</v>
      </c>
      <c r="J24" s="370"/>
      <c r="K24" s="370"/>
      <c r="L24" s="370"/>
      <c r="M24" s="370"/>
      <c r="N24" s="370"/>
      <c r="O24" s="370"/>
      <c r="P24" s="370"/>
      <c r="Q24" s="206"/>
      <c r="R24" s="200"/>
      <c r="S24" s="329"/>
      <c r="T24" s="331"/>
      <c r="U24" s="331"/>
      <c r="V24" s="331"/>
      <c r="W24" s="277"/>
    </row>
    <row r="25" spans="1:23" ht="79.900000000000006" customHeight="1" thickBot="1" x14ac:dyDescent="0.35">
      <c r="A25" s="276">
        <v>8545</v>
      </c>
      <c r="B25" s="278">
        <f>SUBTOTAL(103,$C$2:C25)</f>
        <v>8</v>
      </c>
      <c r="C25" s="374"/>
      <c r="D25" s="374" t="s">
        <v>1122</v>
      </c>
      <c r="E25" s="370">
        <v>0</v>
      </c>
      <c r="F25" s="370" t="s">
        <v>395</v>
      </c>
      <c r="G25" s="370" t="s">
        <v>395</v>
      </c>
      <c r="H25" s="370" t="s">
        <v>395</v>
      </c>
      <c r="I25" s="370" t="s">
        <v>395</v>
      </c>
      <c r="J25" s="370"/>
      <c r="K25" s="370"/>
      <c r="L25" s="370"/>
      <c r="M25" s="370"/>
      <c r="N25" s="370"/>
      <c r="O25" s="370"/>
      <c r="P25" s="370"/>
      <c r="Q25" s="206"/>
      <c r="R25" s="200"/>
      <c r="S25" s="329"/>
      <c r="T25" s="331"/>
      <c r="U25" s="331"/>
      <c r="V25" s="331"/>
      <c r="W25" s="277"/>
    </row>
    <row r="26" spans="1:23" ht="94.15" customHeight="1" x14ac:dyDescent="0.3">
      <c r="A26" s="276">
        <v>3</v>
      </c>
      <c r="B26" s="206">
        <f>SUBTOTAL(103,$C$2:C26)</f>
        <v>9</v>
      </c>
      <c r="C26" s="374" t="s">
        <v>4423</v>
      </c>
      <c r="D26" s="374" t="s">
        <v>4771</v>
      </c>
      <c r="E26" s="370">
        <v>1</v>
      </c>
      <c r="F26" s="370" t="s">
        <v>395</v>
      </c>
      <c r="G26" s="370" t="s">
        <v>395</v>
      </c>
      <c r="H26" s="370" t="s">
        <v>395</v>
      </c>
      <c r="I26" s="370" t="s">
        <v>395</v>
      </c>
      <c r="J26" s="370" t="s">
        <v>395</v>
      </c>
      <c r="K26" s="370" t="s">
        <v>395</v>
      </c>
      <c r="L26" s="370" t="s">
        <v>395</v>
      </c>
      <c r="M26" s="370" t="s">
        <v>395</v>
      </c>
      <c r="N26" s="370" t="s">
        <v>395</v>
      </c>
      <c r="O26" s="370" t="s">
        <v>395</v>
      </c>
      <c r="P26" s="370" t="s">
        <v>395</v>
      </c>
      <c r="Q26" s="371" t="s">
        <v>27</v>
      </c>
      <c r="R26" s="176" t="s">
        <v>3006</v>
      </c>
      <c r="S26" s="279" t="s">
        <v>3007</v>
      </c>
      <c r="T26" s="298"/>
      <c r="U26" s="331"/>
      <c r="V26" s="331"/>
      <c r="W26" s="277"/>
    </row>
    <row r="27" spans="1:23" ht="79.900000000000006" customHeight="1" x14ac:dyDescent="0.3">
      <c r="A27" s="276">
        <v>3</v>
      </c>
      <c r="B27" s="206">
        <f>SUBTOTAL(103,$C$2:C27)</f>
        <v>9</v>
      </c>
      <c r="C27" s="374"/>
      <c r="D27" s="374" t="s">
        <v>3029</v>
      </c>
      <c r="E27" s="370">
        <v>0</v>
      </c>
      <c r="F27" s="370" t="s">
        <v>395</v>
      </c>
      <c r="G27" s="370" t="s">
        <v>395</v>
      </c>
      <c r="H27" s="370" t="s">
        <v>395</v>
      </c>
      <c r="I27" s="370" t="s">
        <v>395</v>
      </c>
      <c r="J27" s="370" t="s">
        <v>395</v>
      </c>
      <c r="K27" s="370" t="s">
        <v>395</v>
      </c>
      <c r="L27" s="370" t="s">
        <v>395</v>
      </c>
      <c r="M27" s="370" t="s">
        <v>395</v>
      </c>
      <c r="N27" s="370" t="s">
        <v>395</v>
      </c>
      <c r="O27" s="370" t="s">
        <v>395</v>
      </c>
      <c r="P27" s="370" t="s">
        <v>395</v>
      </c>
      <c r="Q27" s="371" t="s">
        <v>27</v>
      </c>
      <c r="R27" s="200"/>
      <c r="S27" s="329"/>
      <c r="T27" s="331"/>
      <c r="U27" s="331"/>
      <c r="V27" s="331"/>
      <c r="W27" s="277"/>
    </row>
    <row r="28" spans="1:23" ht="79.900000000000006" customHeight="1" x14ac:dyDescent="0.3">
      <c r="A28" s="276">
        <v>3</v>
      </c>
      <c r="B28" s="206">
        <f>SUBTOTAL(103,$C$2:C28)</f>
        <v>9</v>
      </c>
      <c r="C28" s="374"/>
      <c r="D28" s="374" t="s">
        <v>3549</v>
      </c>
      <c r="E28" s="370">
        <v>0</v>
      </c>
      <c r="F28" s="370" t="s">
        <v>395</v>
      </c>
      <c r="G28" s="370" t="s">
        <v>395</v>
      </c>
      <c r="H28" s="370" t="s">
        <v>395</v>
      </c>
      <c r="I28" s="370" t="s">
        <v>395</v>
      </c>
      <c r="J28" s="370" t="s">
        <v>395</v>
      </c>
      <c r="K28" s="370" t="s">
        <v>395</v>
      </c>
      <c r="L28" s="370" t="s">
        <v>395</v>
      </c>
      <c r="M28" s="370" t="s">
        <v>395</v>
      </c>
      <c r="N28" s="370" t="s">
        <v>395</v>
      </c>
      <c r="O28" s="370" t="s">
        <v>395</v>
      </c>
      <c r="P28" s="370" t="s">
        <v>395</v>
      </c>
      <c r="Q28" s="371" t="s">
        <v>27</v>
      </c>
      <c r="R28" s="200"/>
      <c r="S28" s="329"/>
      <c r="T28" s="331"/>
      <c r="U28" s="331"/>
      <c r="V28" s="331"/>
      <c r="W28" s="277"/>
    </row>
    <row r="29" spans="1:23" ht="129.75" customHeight="1" x14ac:dyDescent="0.3">
      <c r="A29" s="276">
        <v>4</v>
      </c>
      <c r="B29" s="206">
        <f>SUBTOTAL(103,$C$2:C29)</f>
        <v>10</v>
      </c>
      <c r="C29" s="374" t="s">
        <v>45</v>
      </c>
      <c r="D29" s="374" t="s">
        <v>4218</v>
      </c>
      <c r="E29" s="370">
        <v>1</v>
      </c>
      <c r="F29" s="370" t="s">
        <v>395</v>
      </c>
      <c r="G29" s="370" t="s">
        <v>395</v>
      </c>
      <c r="H29" s="370" t="s">
        <v>395</v>
      </c>
      <c r="I29" s="370" t="s">
        <v>395</v>
      </c>
      <c r="J29" s="370"/>
      <c r="K29" s="370"/>
      <c r="L29" s="370"/>
      <c r="M29" s="370" t="s">
        <v>395</v>
      </c>
      <c r="N29" s="370" t="s">
        <v>395</v>
      </c>
      <c r="O29" s="370" t="s">
        <v>395</v>
      </c>
      <c r="P29" s="370" t="s">
        <v>395</v>
      </c>
      <c r="Q29" s="206"/>
      <c r="R29" s="200"/>
      <c r="S29" s="329"/>
      <c r="T29" s="298"/>
      <c r="U29" s="331"/>
      <c r="V29" s="331"/>
      <c r="W29" s="277"/>
    </row>
    <row r="30" spans="1:23" ht="79.900000000000006" customHeight="1" x14ac:dyDescent="0.3">
      <c r="A30" s="276">
        <v>4</v>
      </c>
      <c r="B30" s="206">
        <f>SUBTOTAL(103,$C$2:C30)</f>
        <v>10</v>
      </c>
      <c r="C30" s="374"/>
      <c r="D30" s="374" t="s">
        <v>3331</v>
      </c>
      <c r="E30" s="370">
        <v>0</v>
      </c>
      <c r="F30" s="370" t="s">
        <v>395</v>
      </c>
      <c r="G30" s="370" t="s">
        <v>395</v>
      </c>
      <c r="H30" s="370" t="s">
        <v>395</v>
      </c>
      <c r="I30" s="370" t="s">
        <v>395</v>
      </c>
      <c r="J30" s="370"/>
      <c r="K30" s="370"/>
      <c r="L30" s="370"/>
      <c r="M30" s="370" t="s">
        <v>395</v>
      </c>
      <c r="N30" s="370" t="s">
        <v>395</v>
      </c>
      <c r="O30" s="370" t="s">
        <v>395</v>
      </c>
      <c r="P30" s="370" t="s">
        <v>395</v>
      </c>
      <c r="Q30" s="206"/>
      <c r="R30" s="200"/>
      <c r="S30" s="329"/>
      <c r="T30" s="331"/>
      <c r="U30" s="331"/>
      <c r="V30" s="331"/>
      <c r="W30" s="277"/>
    </row>
    <row r="31" spans="1:23" ht="79.900000000000006" customHeight="1" x14ac:dyDescent="0.3">
      <c r="A31" s="276">
        <v>4</v>
      </c>
      <c r="B31" s="206">
        <f>SUBTOTAL(103,$C$2:C31)</f>
        <v>10</v>
      </c>
      <c r="C31" s="374"/>
      <c r="D31" s="374" t="s">
        <v>3332</v>
      </c>
      <c r="E31" s="370">
        <v>0</v>
      </c>
      <c r="F31" s="370" t="s">
        <v>395</v>
      </c>
      <c r="G31" s="370" t="s">
        <v>395</v>
      </c>
      <c r="H31" s="370" t="s">
        <v>395</v>
      </c>
      <c r="I31" s="370" t="s">
        <v>395</v>
      </c>
      <c r="J31" s="370"/>
      <c r="K31" s="370"/>
      <c r="L31" s="370"/>
      <c r="M31" s="370" t="s">
        <v>395</v>
      </c>
      <c r="N31" s="370" t="s">
        <v>395</v>
      </c>
      <c r="O31" s="370" t="s">
        <v>395</v>
      </c>
      <c r="P31" s="370" t="s">
        <v>395</v>
      </c>
      <c r="Q31" s="206"/>
      <c r="R31" s="200"/>
      <c r="S31" s="329"/>
      <c r="T31" s="331"/>
      <c r="U31" s="331"/>
      <c r="V31" s="331"/>
      <c r="W31" s="277"/>
    </row>
    <row r="32" spans="1:23" ht="79.900000000000006" customHeight="1" x14ac:dyDescent="0.3">
      <c r="A32" s="276">
        <v>5</v>
      </c>
      <c r="B32" s="206">
        <f>SUBTOTAL(103,$C$2:C32)</f>
        <v>11</v>
      </c>
      <c r="C32" s="378" t="s">
        <v>4424</v>
      </c>
      <c r="D32" s="374" t="s">
        <v>221</v>
      </c>
      <c r="E32" s="370">
        <v>1</v>
      </c>
      <c r="F32" s="370" t="s">
        <v>395</v>
      </c>
      <c r="G32" s="370" t="s">
        <v>395</v>
      </c>
      <c r="H32" s="370" t="s">
        <v>395</v>
      </c>
      <c r="I32" s="370" t="s">
        <v>395</v>
      </c>
      <c r="J32" s="370"/>
      <c r="K32" s="370"/>
      <c r="L32" s="370"/>
      <c r="M32" s="370" t="s">
        <v>395</v>
      </c>
      <c r="N32" s="370" t="s">
        <v>395</v>
      </c>
      <c r="O32" s="370" t="s">
        <v>395</v>
      </c>
      <c r="P32" s="370" t="s">
        <v>395</v>
      </c>
      <c r="Q32" s="371" t="s">
        <v>27</v>
      </c>
      <c r="R32" s="200"/>
      <c r="S32" s="329"/>
      <c r="T32" s="298"/>
      <c r="U32" s="331"/>
      <c r="V32" s="331"/>
      <c r="W32" s="277"/>
    </row>
    <row r="33" spans="1:23" ht="79.900000000000006" customHeight="1" x14ac:dyDescent="0.3">
      <c r="A33" s="276">
        <v>5</v>
      </c>
      <c r="B33" s="206">
        <f>SUBTOTAL(103,$C$2:C33)</f>
        <v>11</v>
      </c>
      <c r="C33" s="374"/>
      <c r="D33" s="374" t="s">
        <v>96</v>
      </c>
      <c r="E33" s="370">
        <v>0</v>
      </c>
      <c r="F33" s="370" t="s">
        <v>395</v>
      </c>
      <c r="G33" s="370" t="s">
        <v>395</v>
      </c>
      <c r="H33" s="370" t="s">
        <v>395</v>
      </c>
      <c r="I33" s="370" t="s">
        <v>395</v>
      </c>
      <c r="J33" s="370"/>
      <c r="K33" s="370"/>
      <c r="L33" s="370"/>
      <c r="M33" s="370" t="s">
        <v>395</v>
      </c>
      <c r="N33" s="370" t="s">
        <v>395</v>
      </c>
      <c r="O33" s="370" t="s">
        <v>395</v>
      </c>
      <c r="P33" s="370" t="s">
        <v>395</v>
      </c>
      <c r="Q33" s="371" t="s">
        <v>27</v>
      </c>
      <c r="R33" s="200"/>
      <c r="S33" s="329"/>
      <c r="T33" s="331"/>
      <c r="U33" s="331"/>
      <c r="V33" s="331"/>
      <c r="W33" s="277"/>
    </row>
    <row r="34" spans="1:23" ht="79.900000000000006" customHeight="1" x14ac:dyDescent="0.3">
      <c r="A34" s="276">
        <v>5</v>
      </c>
      <c r="B34" s="206">
        <f>SUBTOTAL(103,$C$2:C34)</f>
        <v>11</v>
      </c>
      <c r="C34" s="374"/>
      <c r="D34" s="374" t="s">
        <v>102</v>
      </c>
      <c r="E34" s="370">
        <v>0</v>
      </c>
      <c r="F34" s="370" t="s">
        <v>395</v>
      </c>
      <c r="G34" s="370" t="s">
        <v>395</v>
      </c>
      <c r="H34" s="370" t="s">
        <v>395</v>
      </c>
      <c r="I34" s="370" t="s">
        <v>395</v>
      </c>
      <c r="J34" s="370"/>
      <c r="K34" s="370"/>
      <c r="L34" s="370"/>
      <c r="M34" s="370" t="s">
        <v>395</v>
      </c>
      <c r="N34" s="370" t="s">
        <v>395</v>
      </c>
      <c r="O34" s="370" t="s">
        <v>395</v>
      </c>
      <c r="P34" s="370" t="s">
        <v>395</v>
      </c>
      <c r="Q34" s="371" t="s">
        <v>27</v>
      </c>
      <c r="R34" s="200"/>
      <c r="S34" s="329"/>
      <c r="T34" s="331"/>
      <c r="U34" s="331"/>
      <c r="V34" s="331"/>
      <c r="W34" s="277"/>
    </row>
    <row r="35" spans="1:23" ht="79.900000000000006" customHeight="1" x14ac:dyDescent="0.3">
      <c r="A35" s="276">
        <v>6</v>
      </c>
      <c r="B35" s="206">
        <f>SUBTOTAL(103,$C$2:C35)</f>
        <v>12</v>
      </c>
      <c r="C35" s="374" t="s">
        <v>4425</v>
      </c>
      <c r="D35" s="374" t="s">
        <v>2435</v>
      </c>
      <c r="E35" s="370">
        <v>1</v>
      </c>
      <c r="F35" s="370" t="s">
        <v>395</v>
      </c>
      <c r="G35" s="370" t="s">
        <v>395</v>
      </c>
      <c r="H35" s="370" t="s">
        <v>395</v>
      </c>
      <c r="I35" s="370" t="s">
        <v>395</v>
      </c>
      <c r="J35" s="370"/>
      <c r="K35" s="370"/>
      <c r="L35" s="370"/>
      <c r="M35" s="370"/>
      <c r="N35" s="370"/>
      <c r="O35" s="370"/>
      <c r="P35" s="370"/>
      <c r="Q35" s="371" t="s">
        <v>27</v>
      </c>
      <c r="R35" s="200"/>
      <c r="S35" s="329"/>
      <c r="T35" s="298"/>
      <c r="U35" s="331"/>
      <c r="V35" s="331"/>
      <c r="W35" s="277"/>
    </row>
    <row r="36" spans="1:23" ht="79.900000000000006" customHeight="1" x14ac:dyDescent="0.3">
      <c r="A36" s="276">
        <v>6</v>
      </c>
      <c r="B36" s="206">
        <f>SUBTOTAL(103,$C$2:C36)</f>
        <v>12</v>
      </c>
      <c r="C36" s="374"/>
      <c r="D36" s="374" t="s">
        <v>4426</v>
      </c>
      <c r="E36" s="370">
        <v>0</v>
      </c>
      <c r="F36" s="370" t="s">
        <v>395</v>
      </c>
      <c r="G36" s="370" t="s">
        <v>395</v>
      </c>
      <c r="H36" s="370" t="s">
        <v>395</v>
      </c>
      <c r="I36" s="370" t="s">
        <v>395</v>
      </c>
      <c r="J36" s="370"/>
      <c r="K36" s="370"/>
      <c r="L36" s="370"/>
      <c r="M36" s="370"/>
      <c r="N36" s="370"/>
      <c r="O36" s="370"/>
      <c r="P36" s="370"/>
      <c r="Q36" s="371" t="s">
        <v>27</v>
      </c>
      <c r="R36" s="200"/>
      <c r="S36" s="329"/>
      <c r="T36" s="331"/>
      <c r="U36" s="331"/>
      <c r="V36" s="331"/>
      <c r="W36" s="277"/>
    </row>
    <row r="37" spans="1:23" ht="79.900000000000006" customHeight="1" x14ac:dyDescent="0.3">
      <c r="A37" s="276">
        <v>6</v>
      </c>
      <c r="B37" s="206">
        <f>SUBTOTAL(103,$C$2:C37)</f>
        <v>12</v>
      </c>
      <c r="C37" s="374"/>
      <c r="D37" s="374" t="s">
        <v>1123</v>
      </c>
      <c r="E37" s="370">
        <v>0</v>
      </c>
      <c r="F37" s="370" t="s">
        <v>395</v>
      </c>
      <c r="G37" s="370" t="s">
        <v>395</v>
      </c>
      <c r="H37" s="370" t="s">
        <v>395</v>
      </c>
      <c r="I37" s="370" t="s">
        <v>395</v>
      </c>
      <c r="J37" s="370"/>
      <c r="K37" s="370"/>
      <c r="L37" s="370"/>
      <c r="M37" s="370"/>
      <c r="N37" s="370"/>
      <c r="O37" s="370"/>
      <c r="P37" s="370"/>
      <c r="Q37" s="371" t="s">
        <v>27</v>
      </c>
      <c r="R37" s="200"/>
      <c r="S37" s="329"/>
      <c r="T37" s="331"/>
      <c r="U37" s="331"/>
      <c r="V37" s="331"/>
      <c r="W37" s="277"/>
    </row>
    <row r="38" spans="1:23" ht="222.75" customHeight="1" x14ac:dyDescent="0.3">
      <c r="A38" s="276">
        <v>8</v>
      </c>
      <c r="B38" s="206">
        <f>SUBTOTAL(103,$C$2:C38)</f>
        <v>13</v>
      </c>
      <c r="C38" s="400" t="s">
        <v>1178</v>
      </c>
      <c r="D38" s="374" t="s">
        <v>4164</v>
      </c>
      <c r="E38" s="370">
        <v>1</v>
      </c>
      <c r="F38" s="374" t="s">
        <v>395</v>
      </c>
      <c r="G38" s="374" t="s">
        <v>395</v>
      </c>
      <c r="H38" s="374" t="s">
        <v>395</v>
      </c>
      <c r="I38" s="374" t="s">
        <v>395</v>
      </c>
      <c r="J38" s="374"/>
      <c r="K38" s="374"/>
      <c r="L38" s="374"/>
      <c r="M38" s="370" t="s">
        <v>395</v>
      </c>
      <c r="N38" s="370" t="s">
        <v>395</v>
      </c>
      <c r="O38" s="370" t="s">
        <v>395</v>
      </c>
      <c r="P38" s="370" t="s">
        <v>395</v>
      </c>
      <c r="Q38" s="206"/>
      <c r="R38" s="252" t="s">
        <v>3008</v>
      </c>
      <c r="S38" s="329"/>
      <c r="T38" s="298"/>
      <c r="U38" s="331"/>
      <c r="V38" s="331"/>
      <c r="W38" s="277"/>
    </row>
    <row r="39" spans="1:23" ht="79.900000000000006" customHeight="1" x14ac:dyDescent="0.3">
      <c r="A39" s="276">
        <v>8</v>
      </c>
      <c r="B39" s="261">
        <f>SUBTOTAL(103,$C$2:C39)</f>
        <v>13</v>
      </c>
      <c r="C39" s="400"/>
      <c r="D39" s="374" t="s">
        <v>3379</v>
      </c>
      <c r="E39" s="370">
        <v>0</v>
      </c>
      <c r="F39" s="374" t="s">
        <v>395</v>
      </c>
      <c r="G39" s="374" t="s">
        <v>395</v>
      </c>
      <c r="H39" s="374" t="s">
        <v>395</v>
      </c>
      <c r="I39" s="374" t="s">
        <v>395</v>
      </c>
      <c r="J39" s="374"/>
      <c r="K39" s="374"/>
      <c r="L39" s="374"/>
      <c r="M39" s="370" t="s">
        <v>395</v>
      </c>
      <c r="N39" s="370" t="s">
        <v>395</v>
      </c>
      <c r="O39" s="370" t="s">
        <v>395</v>
      </c>
      <c r="P39" s="370" t="s">
        <v>395</v>
      </c>
      <c r="Q39" s="206"/>
      <c r="R39" s="252"/>
      <c r="S39" s="329"/>
      <c r="T39" s="331"/>
      <c r="U39" s="331"/>
      <c r="V39" s="331"/>
      <c r="W39" s="277"/>
    </row>
    <row r="40" spans="1:23" ht="79.900000000000006" customHeight="1" x14ac:dyDescent="0.3">
      <c r="A40" s="276">
        <v>8</v>
      </c>
      <c r="B40" s="261">
        <f>SUBTOTAL(103,$C$2:C40)</f>
        <v>13</v>
      </c>
      <c r="C40" s="400"/>
      <c r="D40" s="374" t="s">
        <v>570</v>
      </c>
      <c r="E40" s="370">
        <v>0</v>
      </c>
      <c r="F40" s="374" t="s">
        <v>395</v>
      </c>
      <c r="G40" s="374" t="s">
        <v>395</v>
      </c>
      <c r="H40" s="374" t="s">
        <v>395</v>
      </c>
      <c r="I40" s="374" t="s">
        <v>395</v>
      </c>
      <c r="J40" s="374"/>
      <c r="K40" s="374"/>
      <c r="L40" s="374"/>
      <c r="M40" s="370" t="s">
        <v>395</v>
      </c>
      <c r="N40" s="370" t="s">
        <v>395</v>
      </c>
      <c r="O40" s="370" t="s">
        <v>395</v>
      </c>
      <c r="P40" s="370" t="s">
        <v>395</v>
      </c>
      <c r="Q40" s="206"/>
      <c r="R40" s="252"/>
      <c r="S40" s="329"/>
      <c r="T40" s="331"/>
      <c r="U40" s="331"/>
      <c r="V40" s="331"/>
      <c r="W40" s="277"/>
    </row>
    <row r="41" spans="1:23" ht="79.900000000000006" customHeight="1" x14ac:dyDescent="0.3">
      <c r="A41" s="276">
        <v>9</v>
      </c>
      <c r="B41" s="206">
        <f>SUBTOTAL(103,$C$2:C41)</f>
        <v>14</v>
      </c>
      <c r="C41" s="374" t="s">
        <v>1179</v>
      </c>
      <c r="D41" s="374" t="s">
        <v>571</v>
      </c>
      <c r="E41" s="370">
        <v>1</v>
      </c>
      <c r="F41" s="370" t="s">
        <v>395</v>
      </c>
      <c r="G41" s="370" t="s">
        <v>395</v>
      </c>
      <c r="H41" s="370" t="s">
        <v>395</v>
      </c>
      <c r="I41" s="370" t="s">
        <v>395</v>
      </c>
      <c r="J41" s="370"/>
      <c r="K41" s="370"/>
      <c r="L41" s="370"/>
      <c r="M41" s="370" t="s">
        <v>395</v>
      </c>
      <c r="N41" s="370" t="s">
        <v>395</v>
      </c>
      <c r="O41" s="370" t="s">
        <v>395</v>
      </c>
      <c r="P41" s="370" t="s">
        <v>395</v>
      </c>
      <c r="Q41" s="371" t="s">
        <v>27</v>
      </c>
      <c r="R41" s="200"/>
      <c r="S41" s="329"/>
      <c r="T41" s="298"/>
      <c r="U41" s="331"/>
      <c r="V41" s="331"/>
      <c r="W41" s="277"/>
    </row>
    <row r="42" spans="1:23" ht="79.900000000000006" customHeight="1" x14ac:dyDescent="0.3">
      <c r="A42" s="276">
        <v>9</v>
      </c>
      <c r="B42" s="206">
        <f>SUBTOTAL(103,$C$2:C42)</f>
        <v>14</v>
      </c>
      <c r="C42" s="374"/>
      <c r="D42" s="374" t="s">
        <v>572</v>
      </c>
      <c r="E42" s="370">
        <v>0</v>
      </c>
      <c r="F42" s="370" t="s">
        <v>395</v>
      </c>
      <c r="G42" s="370" t="s">
        <v>395</v>
      </c>
      <c r="H42" s="370" t="s">
        <v>395</v>
      </c>
      <c r="I42" s="370" t="s">
        <v>395</v>
      </c>
      <c r="J42" s="370"/>
      <c r="K42" s="370"/>
      <c r="L42" s="370"/>
      <c r="M42" s="370" t="s">
        <v>395</v>
      </c>
      <c r="N42" s="370" t="s">
        <v>395</v>
      </c>
      <c r="O42" s="370" t="s">
        <v>395</v>
      </c>
      <c r="P42" s="370" t="s">
        <v>395</v>
      </c>
      <c r="Q42" s="371" t="s">
        <v>27</v>
      </c>
      <c r="R42" s="200"/>
      <c r="S42" s="329"/>
      <c r="T42" s="331"/>
      <c r="U42" s="331"/>
      <c r="V42" s="331"/>
      <c r="W42" s="277"/>
    </row>
    <row r="43" spans="1:23" ht="79.900000000000006" customHeight="1" x14ac:dyDescent="0.3">
      <c r="A43" s="276">
        <v>9</v>
      </c>
      <c r="B43" s="206">
        <f>SUBTOTAL(103,$C$2:C43)</f>
        <v>14</v>
      </c>
      <c r="C43" s="374"/>
      <c r="D43" s="374" t="s">
        <v>573</v>
      </c>
      <c r="E43" s="370">
        <v>0</v>
      </c>
      <c r="F43" s="370" t="s">
        <v>395</v>
      </c>
      <c r="G43" s="370" t="s">
        <v>395</v>
      </c>
      <c r="H43" s="370" t="s">
        <v>395</v>
      </c>
      <c r="I43" s="370" t="s">
        <v>395</v>
      </c>
      <c r="J43" s="370"/>
      <c r="K43" s="370"/>
      <c r="L43" s="370"/>
      <c r="M43" s="370" t="s">
        <v>395</v>
      </c>
      <c r="N43" s="370" t="s">
        <v>395</v>
      </c>
      <c r="O43" s="370" t="s">
        <v>395</v>
      </c>
      <c r="P43" s="370" t="s">
        <v>395</v>
      </c>
      <c r="Q43" s="371" t="s">
        <v>27</v>
      </c>
      <c r="R43" s="200"/>
      <c r="S43" s="329"/>
      <c r="T43" s="331"/>
      <c r="U43" s="331"/>
      <c r="V43" s="331"/>
      <c r="W43" s="277"/>
    </row>
    <row r="44" spans="1:23" ht="79.900000000000006" customHeight="1" x14ac:dyDescent="0.3">
      <c r="A44" s="276">
        <v>10</v>
      </c>
      <c r="B44" s="206">
        <f>SUBTOTAL(103,$C$2:C44)</f>
        <v>15</v>
      </c>
      <c r="C44" s="374" t="s">
        <v>4864</v>
      </c>
      <c r="D44" s="374" t="s">
        <v>401</v>
      </c>
      <c r="E44" s="370">
        <v>1</v>
      </c>
      <c r="F44" s="370" t="s">
        <v>395</v>
      </c>
      <c r="G44" s="370" t="s">
        <v>395</v>
      </c>
      <c r="H44" s="370" t="s">
        <v>395</v>
      </c>
      <c r="I44" s="370" t="s">
        <v>395</v>
      </c>
      <c r="J44" s="370" t="s">
        <v>395</v>
      </c>
      <c r="K44" s="370" t="s">
        <v>395</v>
      </c>
      <c r="L44" s="370" t="s">
        <v>395</v>
      </c>
      <c r="M44" s="370" t="s">
        <v>395</v>
      </c>
      <c r="N44" s="370" t="s">
        <v>395</v>
      </c>
      <c r="O44" s="370" t="s">
        <v>395</v>
      </c>
      <c r="P44" s="370" t="s">
        <v>395</v>
      </c>
      <c r="Q44" s="371" t="s">
        <v>27</v>
      </c>
      <c r="R44" s="200"/>
      <c r="S44" s="329"/>
      <c r="T44" s="298"/>
      <c r="U44" s="331"/>
      <c r="V44" s="331"/>
      <c r="W44" s="277"/>
    </row>
    <row r="45" spans="1:23" ht="79.900000000000006" customHeight="1" x14ac:dyDescent="0.3">
      <c r="A45" s="276">
        <v>10</v>
      </c>
      <c r="B45" s="206">
        <f>SUBTOTAL(103,$C$2:C45)</f>
        <v>15</v>
      </c>
      <c r="C45" s="374"/>
      <c r="D45" s="374" t="s">
        <v>574</v>
      </c>
      <c r="E45" s="370">
        <v>0</v>
      </c>
      <c r="F45" s="370" t="s">
        <v>395</v>
      </c>
      <c r="G45" s="370" t="s">
        <v>395</v>
      </c>
      <c r="H45" s="370" t="s">
        <v>395</v>
      </c>
      <c r="I45" s="370" t="s">
        <v>395</v>
      </c>
      <c r="J45" s="370" t="s">
        <v>395</v>
      </c>
      <c r="K45" s="370" t="s">
        <v>395</v>
      </c>
      <c r="L45" s="370" t="s">
        <v>395</v>
      </c>
      <c r="M45" s="370" t="s">
        <v>395</v>
      </c>
      <c r="N45" s="370" t="s">
        <v>395</v>
      </c>
      <c r="O45" s="370" t="s">
        <v>395</v>
      </c>
      <c r="P45" s="370" t="s">
        <v>395</v>
      </c>
      <c r="Q45" s="371" t="s">
        <v>27</v>
      </c>
      <c r="R45" s="200"/>
      <c r="S45" s="329"/>
      <c r="T45" s="331"/>
      <c r="U45" s="331"/>
      <c r="V45" s="331"/>
      <c r="W45" s="277"/>
    </row>
    <row r="46" spans="1:23" ht="79.900000000000006" customHeight="1" x14ac:dyDescent="0.3">
      <c r="A46" s="276">
        <v>10</v>
      </c>
      <c r="B46" s="206">
        <f>SUBTOTAL(103,$C$2:C46)</f>
        <v>15</v>
      </c>
      <c r="C46" s="374"/>
      <c r="D46" s="374" t="s">
        <v>252</v>
      </c>
      <c r="E46" s="370">
        <v>0</v>
      </c>
      <c r="F46" s="370" t="s">
        <v>395</v>
      </c>
      <c r="G46" s="370" t="s">
        <v>395</v>
      </c>
      <c r="H46" s="370" t="s">
        <v>395</v>
      </c>
      <c r="I46" s="370" t="s">
        <v>395</v>
      </c>
      <c r="J46" s="370" t="s">
        <v>395</v>
      </c>
      <c r="K46" s="370" t="s">
        <v>395</v>
      </c>
      <c r="L46" s="370" t="s">
        <v>395</v>
      </c>
      <c r="M46" s="370" t="s">
        <v>395</v>
      </c>
      <c r="N46" s="370" t="s">
        <v>395</v>
      </c>
      <c r="O46" s="370" t="s">
        <v>395</v>
      </c>
      <c r="P46" s="370" t="s">
        <v>395</v>
      </c>
      <c r="Q46" s="371" t="s">
        <v>27</v>
      </c>
      <c r="R46" s="200"/>
      <c r="S46" s="329"/>
      <c r="T46" s="331"/>
      <c r="U46" s="331"/>
      <c r="V46" s="331"/>
      <c r="W46" s="277"/>
    </row>
    <row r="47" spans="1:23" ht="79.900000000000006" customHeight="1" x14ac:dyDescent="0.3">
      <c r="A47" s="276">
        <v>8563</v>
      </c>
      <c r="B47" s="206">
        <f>SUBTOTAL(103,$C$2:C47)</f>
        <v>16</v>
      </c>
      <c r="C47" s="374" t="s">
        <v>4427</v>
      </c>
      <c r="D47" s="374" t="s">
        <v>47</v>
      </c>
      <c r="E47" s="370">
        <v>1</v>
      </c>
      <c r="F47" s="370" t="s">
        <v>395</v>
      </c>
      <c r="G47" s="370" t="s">
        <v>395</v>
      </c>
      <c r="H47" s="370" t="s">
        <v>395</v>
      </c>
      <c r="I47" s="370" t="s">
        <v>395</v>
      </c>
      <c r="J47" s="370" t="s">
        <v>395</v>
      </c>
      <c r="K47" s="370" t="s">
        <v>395</v>
      </c>
      <c r="L47" s="370" t="s">
        <v>395</v>
      </c>
      <c r="M47" s="370" t="s">
        <v>395</v>
      </c>
      <c r="N47" s="370" t="s">
        <v>395</v>
      </c>
      <c r="O47" s="370" t="s">
        <v>395</v>
      </c>
      <c r="P47" s="370" t="s">
        <v>395</v>
      </c>
      <c r="Q47" s="371" t="s">
        <v>27</v>
      </c>
      <c r="R47" s="200"/>
      <c r="S47" s="329"/>
      <c r="T47" s="298"/>
      <c r="U47" s="331"/>
      <c r="V47" s="331"/>
      <c r="W47" s="277"/>
    </row>
    <row r="48" spans="1:23" ht="79.900000000000006" customHeight="1" x14ac:dyDescent="0.3">
      <c r="A48" s="276">
        <v>8563</v>
      </c>
      <c r="B48" s="206">
        <f>SUBTOTAL(103,$C$2:C48)</f>
        <v>16</v>
      </c>
      <c r="C48" s="374"/>
      <c r="D48" s="374" t="s">
        <v>575</v>
      </c>
      <c r="E48" s="370">
        <v>0</v>
      </c>
      <c r="F48" s="370" t="s">
        <v>395</v>
      </c>
      <c r="G48" s="370" t="s">
        <v>395</v>
      </c>
      <c r="H48" s="370" t="s">
        <v>395</v>
      </c>
      <c r="I48" s="370" t="s">
        <v>395</v>
      </c>
      <c r="J48" s="370" t="s">
        <v>395</v>
      </c>
      <c r="K48" s="370" t="s">
        <v>395</v>
      </c>
      <c r="L48" s="370" t="s">
        <v>395</v>
      </c>
      <c r="M48" s="370" t="s">
        <v>395</v>
      </c>
      <c r="N48" s="370" t="s">
        <v>395</v>
      </c>
      <c r="O48" s="370" t="s">
        <v>395</v>
      </c>
      <c r="P48" s="370" t="s">
        <v>395</v>
      </c>
      <c r="Q48" s="371" t="s">
        <v>27</v>
      </c>
      <c r="R48" s="200"/>
      <c r="S48" s="329"/>
      <c r="T48" s="331"/>
      <c r="U48" s="331"/>
      <c r="V48" s="331"/>
      <c r="W48" s="277"/>
    </row>
    <row r="49" spans="1:23" ht="79.900000000000006" customHeight="1" x14ac:dyDescent="0.3">
      <c r="A49" s="276">
        <v>8563</v>
      </c>
      <c r="B49" s="206">
        <f>SUBTOTAL(103,$C$2:C49)</f>
        <v>16</v>
      </c>
      <c r="C49" s="374"/>
      <c r="D49" s="374" t="s">
        <v>576</v>
      </c>
      <c r="E49" s="370">
        <v>0</v>
      </c>
      <c r="F49" s="370" t="s">
        <v>395</v>
      </c>
      <c r="G49" s="370" t="s">
        <v>395</v>
      </c>
      <c r="H49" s="370" t="s">
        <v>395</v>
      </c>
      <c r="I49" s="370" t="s">
        <v>395</v>
      </c>
      <c r="J49" s="370" t="s">
        <v>395</v>
      </c>
      <c r="K49" s="370" t="s">
        <v>395</v>
      </c>
      <c r="L49" s="370" t="s">
        <v>395</v>
      </c>
      <c r="M49" s="370" t="s">
        <v>395</v>
      </c>
      <c r="N49" s="370" t="s">
        <v>395</v>
      </c>
      <c r="O49" s="370" t="s">
        <v>395</v>
      </c>
      <c r="P49" s="370" t="s">
        <v>395</v>
      </c>
      <c r="Q49" s="371" t="s">
        <v>27</v>
      </c>
      <c r="R49" s="200"/>
      <c r="S49" s="329"/>
      <c r="T49" s="331"/>
      <c r="U49" s="331"/>
      <c r="V49" s="331"/>
      <c r="W49" s="277"/>
    </row>
    <row r="50" spans="1:23" ht="79.900000000000006" customHeight="1" x14ac:dyDescent="0.3">
      <c r="A50" s="276">
        <v>8564</v>
      </c>
      <c r="B50" s="206">
        <f>SUBTOTAL(103,$C$2:C50)</f>
        <v>17</v>
      </c>
      <c r="C50" s="374" t="s">
        <v>674</v>
      </c>
      <c r="D50" s="374" t="s">
        <v>2436</v>
      </c>
      <c r="E50" s="370">
        <v>1</v>
      </c>
      <c r="F50" s="370" t="s">
        <v>395</v>
      </c>
      <c r="G50" s="370" t="s">
        <v>395</v>
      </c>
      <c r="H50" s="370" t="s">
        <v>395</v>
      </c>
      <c r="I50" s="370" t="s">
        <v>395</v>
      </c>
      <c r="J50" s="370"/>
      <c r="K50" s="370"/>
      <c r="L50" s="370"/>
      <c r="M50" s="370" t="s">
        <v>395</v>
      </c>
      <c r="N50" s="370" t="s">
        <v>395</v>
      </c>
      <c r="O50" s="370" t="s">
        <v>395</v>
      </c>
      <c r="P50" s="370" t="s">
        <v>395</v>
      </c>
      <c r="Q50" s="371" t="s">
        <v>27</v>
      </c>
      <c r="R50" s="200"/>
      <c r="S50" s="329"/>
      <c r="T50" s="298"/>
      <c r="U50" s="331"/>
      <c r="V50" s="331"/>
      <c r="W50" s="277"/>
    </row>
    <row r="51" spans="1:23" ht="79.900000000000006" customHeight="1" x14ac:dyDescent="0.3">
      <c r="A51" s="276">
        <v>8564</v>
      </c>
      <c r="B51" s="206">
        <f>SUBTOTAL(103,$C$2:C51)</f>
        <v>17</v>
      </c>
      <c r="C51" s="374"/>
      <c r="D51" s="374" t="s">
        <v>2437</v>
      </c>
      <c r="E51" s="370">
        <v>0</v>
      </c>
      <c r="F51" s="370" t="s">
        <v>395</v>
      </c>
      <c r="G51" s="370" t="s">
        <v>395</v>
      </c>
      <c r="H51" s="370" t="s">
        <v>395</v>
      </c>
      <c r="I51" s="370" t="s">
        <v>395</v>
      </c>
      <c r="J51" s="370"/>
      <c r="K51" s="370"/>
      <c r="L51" s="370"/>
      <c r="M51" s="370" t="s">
        <v>395</v>
      </c>
      <c r="N51" s="370" t="s">
        <v>395</v>
      </c>
      <c r="O51" s="370" t="s">
        <v>395</v>
      </c>
      <c r="P51" s="370" t="s">
        <v>395</v>
      </c>
      <c r="Q51" s="371" t="s">
        <v>27</v>
      </c>
      <c r="R51" s="200"/>
      <c r="S51" s="329"/>
      <c r="T51" s="331"/>
      <c r="U51" s="331"/>
      <c r="V51" s="331"/>
      <c r="W51" s="277"/>
    </row>
    <row r="52" spans="1:23" ht="79.900000000000006" customHeight="1" x14ac:dyDescent="0.3">
      <c r="A52" s="276">
        <v>8564</v>
      </c>
      <c r="B52" s="207">
        <f>SUBTOTAL(103,$C$2:C52)</f>
        <v>17</v>
      </c>
      <c r="C52" s="374"/>
      <c r="D52" s="374" t="s">
        <v>577</v>
      </c>
      <c r="E52" s="370">
        <v>0</v>
      </c>
      <c r="F52" s="370" t="s">
        <v>395</v>
      </c>
      <c r="G52" s="370" t="s">
        <v>395</v>
      </c>
      <c r="H52" s="370" t="s">
        <v>395</v>
      </c>
      <c r="I52" s="370" t="s">
        <v>395</v>
      </c>
      <c r="J52" s="370"/>
      <c r="K52" s="370"/>
      <c r="L52" s="370"/>
      <c r="M52" s="370" t="s">
        <v>395</v>
      </c>
      <c r="N52" s="370" t="s">
        <v>395</v>
      </c>
      <c r="O52" s="370" t="s">
        <v>395</v>
      </c>
      <c r="P52" s="370" t="s">
        <v>395</v>
      </c>
      <c r="Q52" s="371" t="s">
        <v>27</v>
      </c>
      <c r="R52" s="200"/>
      <c r="S52" s="329"/>
      <c r="T52" s="331"/>
      <c r="U52" s="331"/>
      <c r="V52" s="331"/>
      <c r="W52" s="277"/>
    </row>
    <row r="53" spans="1:23" ht="79.900000000000006" customHeight="1" x14ac:dyDescent="0.3">
      <c r="A53" s="276">
        <v>8566</v>
      </c>
      <c r="B53" s="206">
        <f>SUBTOTAL(103,$C$2:C53)</f>
        <v>18</v>
      </c>
      <c r="C53" s="374" t="s">
        <v>578</v>
      </c>
      <c r="D53" s="374" t="s">
        <v>48</v>
      </c>
      <c r="E53" s="370">
        <v>1</v>
      </c>
      <c r="F53" s="370" t="s">
        <v>395</v>
      </c>
      <c r="G53" s="370" t="s">
        <v>395</v>
      </c>
      <c r="H53" s="370" t="s">
        <v>395</v>
      </c>
      <c r="I53" s="370" t="s">
        <v>395</v>
      </c>
      <c r="J53" s="370" t="s">
        <v>395</v>
      </c>
      <c r="K53" s="370" t="s">
        <v>395</v>
      </c>
      <c r="L53" s="370" t="s">
        <v>395</v>
      </c>
      <c r="M53" s="370" t="s">
        <v>395</v>
      </c>
      <c r="N53" s="370" t="s">
        <v>395</v>
      </c>
      <c r="O53" s="370" t="s">
        <v>395</v>
      </c>
      <c r="P53" s="370" t="s">
        <v>395</v>
      </c>
      <c r="Q53" s="371" t="s">
        <v>27</v>
      </c>
      <c r="R53" s="200"/>
      <c r="S53" s="329"/>
      <c r="T53" s="298"/>
      <c r="U53" s="331"/>
      <c r="V53" s="331"/>
      <c r="W53" s="277"/>
    </row>
    <row r="54" spans="1:23" ht="79.900000000000006" customHeight="1" x14ac:dyDescent="0.3">
      <c r="A54" s="276">
        <v>8566</v>
      </c>
      <c r="B54" s="206">
        <f>SUBTOTAL(103,$C$2:C54)</f>
        <v>18</v>
      </c>
      <c r="C54" s="374"/>
      <c r="D54" s="374" t="s">
        <v>675</v>
      </c>
      <c r="E54" s="370">
        <v>0</v>
      </c>
      <c r="F54" s="370" t="s">
        <v>395</v>
      </c>
      <c r="G54" s="370" t="s">
        <v>395</v>
      </c>
      <c r="H54" s="370" t="s">
        <v>395</v>
      </c>
      <c r="I54" s="370" t="s">
        <v>395</v>
      </c>
      <c r="J54" s="370" t="s">
        <v>395</v>
      </c>
      <c r="K54" s="370" t="s">
        <v>395</v>
      </c>
      <c r="L54" s="370" t="s">
        <v>395</v>
      </c>
      <c r="M54" s="370" t="s">
        <v>395</v>
      </c>
      <c r="N54" s="370" t="s">
        <v>395</v>
      </c>
      <c r="O54" s="370" t="s">
        <v>395</v>
      </c>
      <c r="P54" s="370" t="s">
        <v>395</v>
      </c>
      <c r="Q54" s="371" t="s">
        <v>27</v>
      </c>
      <c r="R54" s="200"/>
      <c r="S54" s="329"/>
      <c r="T54" s="331"/>
      <c r="U54" s="331"/>
      <c r="V54" s="331"/>
      <c r="W54" s="277"/>
    </row>
    <row r="55" spans="1:23" ht="79.900000000000006" customHeight="1" thickBot="1" x14ac:dyDescent="0.35">
      <c r="A55" s="276">
        <v>8566</v>
      </c>
      <c r="B55" s="278">
        <f>SUBTOTAL(103,$C$2:C55)</f>
        <v>18</v>
      </c>
      <c r="C55" s="374"/>
      <c r="D55" s="374" t="s">
        <v>49</v>
      </c>
      <c r="E55" s="370">
        <v>0</v>
      </c>
      <c r="F55" s="370" t="s">
        <v>395</v>
      </c>
      <c r="G55" s="370" t="s">
        <v>395</v>
      </c>
      <c r="H55" s="370" t="s">
        <v>395</v>
      </c>
      <c r="I55" s="370" t="s">
        <v>395</v>
      </c>
      <c r="J55" s="370" t="s">
        <v>395</v>
      </c>
      <c r="K55" s="370" t="s">
        <v>395</v>
      </c>
      <c r="L55" s="370" t="s">
        <v>395</v>
      </c>
      <c r="M55" s="370" t="s">
        <v>395</v>
      </c>
      <c r="N55" s="370" t="s">
        <v>395</v>
      </c>
      <c r="O55" s="370" t="s">
        <v>395</v>
      </c>
      <c r="P55" s="370" t="s">
        <v>395</v>
      </c>
      <c r="Q55" s="371" t="s">
        <v>27</v>
      </c>
      <c r="R55" s="200"/>
      <c r="S55" s="329"/>
      <c r="T55" s="331"/>
      <c r="U55" s="331"/>
      <c r="V55" s="331"/>
      <c r="W55" s="277"/>
    </row>
    <row r="56" spans="1:23" ht="79.900000000000006" customHeight="1" x14ac:dyDescent="0.3">
      <c r="A56" s="276">
        <v>8569</v>
      </c>
      <c r="B56" s="206">
        <f>SUBTOTAL(103,$C$2:C56)</f>
        <v>19</v>
      </c>
      <c r="C56" s="374" t="s">
        <v>1253</v>
      </c>
      <c r="D56" s="374" t="s">
        <v>22</v>
      </c>
      <c r="E56" s="370">
        <v>1</v>
      </c>
      <c r="F56" s="370" t="s">
        <v>395</v>
      </c>
      <c r="G56" s="370" t="s">
        <v>395</v>
      </c>
      <c r="H56" s="370" t="s">
        <v>395</v>
      </c>
      <c r="I56" s="370" t="s">
        <v>395</v>
      </c>
      <c r="J56" s="370"/>
      <c r="K56" s="370"/>
      <c r="L56" s="370"/>
      <c r="M56" s="370" t="s">
        <v>395</v>
      </c>
      <c r="N56" s="370" t="s">
        <v>395</v>
      </c>
      <c r="O56" s="370" t="s">
        <v>395</v>
      </c>
      <c r="P56" s="370" t="s">
        <v>395</v>
      </c>
      <c r="Q56" s="371" t="s">
        <v>27</v>
      </c>
      <c r="R56" s="200"/>
      <c r="S56" s="329"/>
      <c r="T56" s="298"/>
      <c r="U56" s="331"/>
      <c r="V56" s="331"/>
      <c r="W56" s="277"/>
    </row>
    <row r="57" spans="1:23" ht="79.900000000000006" customHeight="1" x14ac:dyDescent="0.3">
      <c r="A57" s="276">
        <v>8569</v>
      </c>
      <c r="B57" s="206">
        <f>SUBTOTAL(103,$C$2:C57)</f>
        <v>19</v>
      </c>
      <c r="C57" s="374"/>
      <c r="D57" s="374" t="s">
        <v>25</v>
      </c>
      <c r="E57" s="370">
        <v>0</v>
      </c>
      <c r="F57" s="370" t="s">
        <v>395</v>
      </c>
      <c r="G57" s="370" t="s">
        <v>395</v>
      </c>
      <c r="H57" s="370" t="s">
        <v>395</v>
      </c>
      <c r="I57" s="370" t="s">
        <v>395</v>
      </c>
      <c r="J57" s="370"/>
      <c r="K57" s="370"/>
      <c r="L57" s="370"/>
      <c r="M57" s="370" t="s">
        <v>395</v>
      </c>
      <c r="N57" s="370" t="s">
        <v>395</v>
      </c>
      <c r="O57" s="370" t="s">
        <v>395</v>
      </c>
      <c r="P57" s="370" t="s">
        <v>395</v>
      </c>
      <c r="Q57" s="371" t="s">
        <v>27</v>
      </c>
      <c r="R57" s="200"/>
      <c r="S57" s="329"/>
      <c r="T57" s="331"/>
      <c r="U57" s="331"/>
      <c r="V57" s="331"/>
      <c r="W57" s="277"/>
    </row>
    <row r="58" spans="1:23" ht="79.900000000000006" customHeight="1" x14ac:dyDescent="0.3">
      <c r="A58" s="276">
        <v>8569</v>
      </c>
      <c r="B58" s="207">
        <f>SUBTOTAL(103,$C$2:C58)</f>
        <v>19</v>
      </c>
      <c r="C58" s="374"/>
      <c r="D58" s="374" t="s">
        <v>52</v>
      </c>
      <c r="E58" s="370">
        <v>0</v>
      </c>
      <c r="F58" s="370" t="s">
        <v>395</v>
      </c>
      <c r="G58" s="370" t="s">
        <v>395</v>
      </c>
      <c r="H58" s="370" t="s">
        <v>395</v>
      </c>
      <c r="I58" s="370" t="s">
        <v>395</v>
      </c>
      <c r="J58" s="370"/>
      <c r="K58" s="370"/>
      <c r="L58" s="370"/>
      <c r="M58" s="370" t="s">
        <v>395</v>
      </c>
      <c r="N58" s="370" t="s">
        <v>395</v>
      </c>
      <c r="O58" s="370" t="s">
        <v>395</v>
      </c>
      <c r="P58" s="370" t="s">
        <v>395</v>
      </c>
      <c r="Q58" s="371" t="s">
        <v>27</v>
      </c>
      <c r="R58" s="200"/>
      <c r="S58" s="329"/>
      <c r="T58" s="331"/>
      <c r="U58" s="331"/>
      <c r="V58" s="331"/>
      <c r="W58" s="277"/>
    </row>
    <row r="59" spans="1:23" ht="79.900000000000006" customHeight="1" x14ac:dyDescent="0.3">
      <c r="A59" s="276">
        <v>11</v>
      </c>
      <c r="B59" s="206">
        <f>SUBTOTAL(103,$C$2:C59)</f>
        <v>20</v>
      </c>
      <c r="C59" s="374" t="s">
        <v>402</v>
      </c>
      <c r="D59" s="374" t="s">
        <v>2213</v>
      </c>
      <c r="E59" s="370">
        <v>1</v>
      </c>
      <c r="F59" s="370"/>
      <c r="G59" s="370"/>
      <c r="H59" s="370"/>
      <c r="I59" s="370"/>
      <c r="J59" s="370" t="s">
        <v>395</v>
      </c>
      <c r="K59" s="370" t="s">
        <v>395</v>
      </c>
      <c r="L59" s="370" t="s">
        <v>395</v>
      </c>
      <c r="M59" s="370"/>
      <c r="N59" s="370"/>
      <c r="O59" s="370"/>
      <c r="P59" s="370"/>
      <c r="Q59" s="371" t="s">
        <v>27</v>
      </c>
      <c r="R59" s="200"/>
      <c r="S59" s="329"/>
      <c r="T59" s="298"/>
      <c r="U59" s="331"/>
      <c r="V59" s="331"/>
      <c r="W59" s="277"/>
    </row>
    <row r="60" spans="1:23" ht="79.900000000000006" customHeight="1" x14ac:dyDescent="0.3">
      <c r="A60" s="276">
        <v>11</v>
      </c>
      <c r="B60" s="206">
        <f>SUBTOTAL(103,$C$2:C60)</f>
        <v>20</v>
      </c>
      <c r="C60" s="374"/>
      <c r="D60" s="374" t="s">
        <v>4865</v>
      </c>
      <c r="E60" s="370">
        <v>0</v>
      </c>
      <c r="F60" s="370"/>
      <c r="G60" s="370"/>
      <c r="H60" s="370"/>
      <c r="I60" s="370"/>
      <c r="J60" s="370" t="s">
        <v>395</v>
      </c>
      <c r="K60" s="370" t="s">
        <v>395</v>
      </c>
      <c r="L60" s="370" t="s">
        <v>395</v>
      </c>
      <c r="M60" s="370"/>
      <c r="N60" s="370"/>
      <c r="O60" s="370"/>
      <c r="P60" s="370"/>
      <c r="Q60" s="371" t="s">
        <v>27</v>
      </c>
      <c r="R60" s="200"/>
      <c r="S60" s="329"/>
      <c r="T60" s="331"/>
      <c r="U60" s="331"/>
      <c r="V60" s="331"/>
      <c r="W60" s="277"/>
    </row>
    <row r="61" spans="1:23" ht="79.900000000000006" customHeight="1" thickBot="1" x14ac:dyDescent="0.35">
      <c r="A61" s="276">
        <v>11</v>
      </c>
      <c r="B61" s="278">
        <f>SUBTOTAL(103,$C$2:C61)</f>
        <v>20</v>
      </c>
      <c r="C61" s="374"/>
      <c r="D61" s="374" t="s">
        <v>52</v>
      </c>
      <c r="E61" s="370">
        <v>0</v>
      </c>
      <c r="F61" s="370"/>
      <c r="G61" s="370"/>
      <c r="H61" s="370"/>
      <c r="I61" s="370"/>
      <c r="J61" s="370" t="s">
        <v>395</v>
      </c>
      <c r="K61" s="370" t="s">
        <v>395</v>
      </c>
      <c r="L61" s="370" t="s">
        <v>395</v>
      </c>
      <c r="M61" s="370"/>
      <c r="N61" s="370"/>
      <c r="O61" s="370"/>
      <c r="P61" s="370"/>
      <c r="Q61" s="371" t="s">
        <v>27</v>
      </c>
      <c r="R61" s="200"/>
      <c r="S61" s="329"/>
      <c r="T61" s="331"/>
      <c r="U61" s="331"/>
      <c r="V61" s="331"/>
      <c r="W61" s="277"/>
    </row>
    <row r="62" spans="1:23" ht="79.900000000000006" customHeight="1" x14ac:dyDescent="0.3">
      <c r="A62" s="276">
        <v>12</v>
      </c>
      <c r="B62" s="206">
        <f>SUBTOTAL(103,$C$2:C62)</f>
        <v>21</v>
      </c>
      <c r="C62" s="374" t="s">
        <v>1254</v>
      </c>
      <c r="D62" s="374" t="s">
        <v>589</v>
      </c>
      <c r="E62" s="370">
        <v>1</v>
      </c>
      <c r="F62" s="370" t="s">
        <v>395</v>
      </c>
      <c r="G62" s="370" t="s">
        <v>395</v>
      </c>
      <c r="H62" s="370" t="s">
        <v>395</v>
      </c>
      <c r="I62" s="370" t="s">
        <v>395</v>
      </c>
      <c r="J62" s="370" t="s">
        <v>395</v>
      </c>
      <c r="K62" s="370" t="s">
        <v>395</v>
      </c>
      <c r="L62" s="370" t="s">
        <v>395</v>
      </c>
      <c r="M62" s="370" t="s">
        <v>395</v>
      </c>
      <c r="N62" s="370" t="s">
        <v>395</v>
      </c>
      <c r="O62" s="370" t="s">
        <v>395</v>
      </c>
      <c r="P62" s="370" t="s">
        <v>395</v>
      </c>
      <c r="Q62" s="371"/>
      <c r="R62" s="200"/>
      <c r="S62" s="329"/>
      <c r="T62" s="298"/>
      <c r="U62" s="331"/>
      <c r="V62" s="331"/>
      <c r="W62" s="277"/>
    </row>
    <row r="63" spans="1:23" ht="79.900000000000006" customHeight="1" x14ac:dyDescent="0.3">
      <c r="A63" s="276">
        <v>12</v>
      </c>
      <c r="B63" s="206">
        <f>SUBTOTAL(103,$C$2:C63)</f>
        <v>21</v>
      </c>
      <c r="C63" s="374"/>
      <c r="D63" s="374" t="s">
        <v>579</v>
      </c>
      <c r="E63" s="370">
        <v>0</v>
      </c>
      <c r="F63" s="370" t="s">
        <v>395</v>
      </c>
      <c r="G63" s="370" t="s">
        <v>395</v>
      </c>
      <c r="H63" s="370" t="s">
        <v>395</v>
      </c>
      <c r="I63" s="370" t="s">
        <v>395</v>
      </c>
      <c r="J63" s="370" t="s">
        <v>395</v>
      </c>
      <c r="K63" s="370" t="s">
        <v>395</v>
      </c>
      <c r="L63" s="370" t="s">
        <v>395</v>
      </c>
      <c r="M63" s="370" t="s">
        <v>395</v>
      </c>
      <c r="N63" s="370" t="s">
        <v>395</v>
      </c>
      <c r="O63" s="370" t="s">
        <v>395</v>
      </c>
      <c r="P63" s="370" t="s">
        <v>395</v>
      </c>
      <c r="Q63" s="371"/>
      <c r="R63" s="200"/>
      <c r="S63" s="329"/>
      <c r="T63" s="331"/>
      <c r="U63" s="331"/>
      <c r="V63" s="331"/>
      <c r="W63" s="277"/>
    </row>
    <row r="64" spans="1:23" ht="79.900000000000006" customHeight="1" x14ac:dyDescent="0.3">
      <c r="A64" s="276">
        <v>12</v>
      </c>
      <c r="B64" s="207">
        <f>SUBTOTAL(103,$C$2:C64)</f>
        <v>21</v>
      </c>
      <c r="C64" s="374"/>
      <c r="D64" s="374" t="s">
        <v>54</v>
      </c>
      <c r="E64" s="370">
        <v>0</v>
      </c>
      <c r="F64" s="370" t="s">
        <v>395</v>
      </c>
      <c r="G64" s="370" t="s">
        <v>395</v>
      </c>
      <c r="H64" s="370" t="s">
        <v>395</v>
      </c>
      <c r="I64" s="370" t="s">
        <v>395</v>
      </c>
      <c r="J64" s="370" t="s">
        <v>395</v>
      </c>
      <c r="K64" s="370" t="s">
        <v>395</v>
      </c>
      <c r="L64" s="370" t="s">
        <v>395</v>
      </c>
      <c r="M64" s="370" t="s">
        <v>395</v>
      </c>
      <c r="N64" s="370" t="s">
        <v>395</v>
      </c>
      <c r="O64" s="370" t="s">
        <v>395</v>
      </c>
      <c r="P64" s="370" t="s">
        <v>395</v>
      </c>
      <c r="Q64" s="371"/>
      <c r="R64" s="200"/>
      <c r="S64" s="329"/>
      <c r="T64" s="331"/>
      <c r="U64" s="331"/>
      <c r="V64" s="331"/>
      <c r="W64" s="277"/>
    </row>
    <row r="65" spans="1:23" ht="79.900000000000006" customHeight="1" x14ac:dyDescent="0.3">
      <c r="A65" s="276">
        <v>8574</v>
      </c>
      <c r="B65" s="206">
        <f>SUBTOTAL(103,$C$2:C65)</f>
        <v>22</v>
      </c>
      <c r="C65" s="374" t="s">
        <v>4428</v>
      </c>
      <c r="D65" s="374" t="s">
        <v>55</v>
      </c>
      <c r="E65" s="370">
        <v>1</v>
      </c>
      <c r="F65" s="370" t="s">
        <v>395</v>
      </c>
      <c r="G65" s="370" t="s">
        <v>395</v>
      </c>
      <c r="H65" s="370" t="s">
        <v>395</v>
      </c>
      <c r="I65" s="370" t="s">
        <v>395</v>
      </c>
      <c r="J65" s="370"/>
      <c r="K65" s="370"/>
      <c r="L65" s="370"/>
      <c r="M65" s="370"/>
      <c r="N65" s="370"/>
      <c r="O65" s="370"/>
      <c r="P65" s="370"/>
      <c r="Q65" s="371" t="s">
        <v>27</v>
      </c>
      <c r="R65" s="200"/>
      <c r="S65" s="329"/>
      <c r="T65" s="298"/>
      <c r="U65" s="331"/>
      <c r="V65" s="331"/>
      <c r="W65" s="277"/>
    </row>
    <row r="66" spans="1:23" ht="79.900000000000006" customHeight="1" x14ac:dyDescent="0.3">
      <c r="A66" s="276">
        <v>8574</v>
      </c>
      <c r="B66" s="206">
        <f>SUBTOTAL(103,$C$2:C66)</f>
        <v>22</v>
      </c>
      <c r="C66" s="374"/>
      <c r="D66" s="374" t="s">
        <v>56</v>
      </c>
      <c r="E66" s="370">
        <v>0</v>
      </c>
      <c r="F66" s="370" t="s">
        <v>395</v>
      </c>
      <c r="G66" s="370" t="s">
        <v>395</v>
      </c>
      <c r="H66" s="370" t="s">
        <v>395</v>
      </c>
      <c r="I66" s="370" t="s">
        <v>395</v>
      </c>
      <c r="J66" s="370"/>
      <c r="K66" s="370"/>
      <c r="L66" s="370"/>
      <c r="M66" s="370"/>
      <c r="N66" s="370"/>
      <c r="O66" s="370"/>
      <c r="P66" s="370"/>
      <c r="Q66" s="371" t="s">
        <v>27</v>
      </c>
      <c r="R66" s="200"/>
      <c r="S66" s="329"/>
      <c r="T66" s="331"/>
      <c r="U66" s="331"/>
      <c r="V66" s="331"/>
      <c r="W66" s="277"/>
    </row>
    <row r="67" spans="1:23" ht="79.900000000000006" customHeight="1" thickBot="1" x14ac:dyDescent="0.35">
      <c r="A67" s="276">
        <v>8574</v>
      </c>
      <c r="B67" s="278">
        <f>SUBTOTAL(103,$C$2:C67)</f>
        <v>22</v>
      </c>
      <c r="C67" s="374"/>
      <c r="D67" s="374" t="s">
        <v>50</v>
      </c>
      <c r="E67" s="370">
        <v>0</v>
      </c>
      <c r="F67" s="370" t="s">
        <v>395</v>
      </c>
      <c r="G67" s="370" t="s">
        <v>395</v>
      </c>
      <c r="H67" s="370" t="s">
        <v>395</v>
      </c>
      <c r="I67" s="370" t="s">
        <v>395</v>
      </c>
      <c r="J67" s="370"/>
      <c r="K67" s="370"/>
      <c r="L67" s="370"/>
      <c r="M67" s="370"/>
      <c r="N67" s="370"/>
      <c r="O67" s="370"/>
      <c r="P67" s="370"/>
      <c r="Q67" s="371" t="s">
        <v>27</v>
      </c>
      <c r="R67" s="200"/>
      <c r="S67" s="329"/>
      <c r="T67" s="331"/>
      <c r="U67" s="331"/>
      <c r="V67" s="331"/>
      <c r="W67" s="277"/>
    </row>
    <row r="68" spans="1:23" ht="79.900000000000006" customHeight="1" x14ac:dyDescent="0.3">
      <c r="A68" s="276">
        <v>13</v>
      </c>
      <c r="B68" s="206">
        <f>SUBTOTAL(103,$C$2:C68)</f>
        <v>23</v>
      </c>
      <c r="C68" s="374" t="s">
        <v>1255</v>
      </c>
      <c r="D68" s="374" t="s">
        <v>57</v>
      </c>
      <c r="E68" s="370">
        <v>1</v>
      </c>
      <c r="F68" s="370" t="s">
        <v>395</v>
      </c>
      <c r="G68" s="370" t="s">
        <v>395</v>
      </c>
      <c r="H68" s="370" t="s">
        <v>395</v>
      </c>
      <c r="I68" s="370" t="s">
        <v>395</v>
      </c>
      <c r="J68" s="370" t="s">
        <v>395</v>
      </c>
      <c r="K68" s="370" t="s">
        <v>395</v>
      </c>
      <c r="L68" s="370" t="s">
        <v>395</v>
      </c>
      <c r="M68" s="370" t="s">
        <v>395</v>
      </c>
      <c r="N68" s="370" t="s">
        <v>395</v>
      </c>
      <c r="O68" s="370" t="s">
        <v>395</v>
      </c>
      <c r="P68" s="370" t="s">
        <v>395</v>
      </c>
      <c r="Q68" s="206"/>
      <c r="R68" s="200"/>
      <c r="S68" s="329"/>
      <c r="T68" s="298"/>
      <c r="U68" s="331"/>
      <c r="V68" s="331"/>
      <c r="W68" s="277"/>
    </row>
    <row r="69" spans="1:23" ht="79.900000000000006" customHeight="1" x14ac:dyDescent="0.3">
      <c r="A69" s="276">
        <v>13</v>
      </c>
      <c r="B69" s="206">
        <f>SUBTOTAL(103,$C$2:C69)</f>
        <v>23</v>
      </c>
      <c r="C69" s="374"/>
      <c r="D69" s="374" t="s">
        <v>46</v>
      </c>
      <c r="E69" s="370">
        <v>0</v>
      </c>
      <c r="F69" s="370" t="s">
        <v>395</v>
      </c>
      <c r="G69" s="370" t="s">
        <v>395</v>
      </c>
      <c r="H69" s="370" t="s">
        <v>395</v>
      </c>
      <c r="I69" s="370" t="s">
        <v>395</v>
      </c>
      <c r="J69" s="370" t="s">
        <v>395</v>
      </c>
      <c r="K69" s="370" t="s">
        <v>395</v>
      </c>
      <c r="L69" s="370" t="s">
        <v>395</v>
      </c>
      <c r="M69" s="370" t="s">
        <v>395</v>
      </c>
      <c r="N69" s="370" t="s">
        <v>395</v>
      </c>
      <c r="O69" s="370" t="s">
        <v>395</v>
      </c>
      <c r="P69" s="370" t="s">
        <v>395</v>
      </c>
      <c r="Q69" s="206"/>
      <c r="R69" s="200"/>
      <c r="S69" s="329"/>
      <c r="T69" s="331"/>
      <c r="U69" s="331"/>
      <c r="V69" s="331"/>
      <c r="W69" s="277"/>
    </row>
    <row r="70" spans="1:23" ht="79.900000000000006" customHeight="1" x14ac:dyDescent="0.3">
      <c r="A70" s="276">
        <v>13</v>
      </c>
      <c r="B70" s="207">
        <f>SUBTOTAL(103,$C$2:C70)</f>
        <v>23</v>
      </c>
      <c r="C70" s="374"/>
      <c r="D70" s="374" t="s">
        <v>400</v>
      </c>
      <c r="E70" s="370">
        <v>0</v>
      </c>
      <c r="F70" s="370" t="s">
        <v>395</v>
      </c>
      <c r="G70" s="370" t="s">
        <v>395</v>
      </c>
      <c r="H70" s="370" t="s">
        <v>395</v>
      </c>
      <c r="I70" s="370" t="s">
        <v>395</v>
      </c>
      <c r="J70" s="370" t="s">
        <v>395</v>
      </c>
      <c r="K70" s="370" t="s">
        <v>395</v>
      </c>
      <c r="L70" s="370" t="s">
        <v>395</v>
      </c>
      <c r="M70" s="370" t="s">
        <v>395</v>
      </c>
      <c r="N70" s="370" t="s">
        <v>395</v>
      </c>
      <c r="O70" s="370" t="s">
        <v>395</v>
      </c>
      <c r="P70" s="370" t="s">
        <v>395</v>
      </c>
      <c r="Q70" s="206"/>
      <c r="R70" s="200"/>
      <c r="S70" s="329"/>
      <c r="T70" s="331"/>
      <c r="U70" s="331"/>
      <c r="V70" s="331"/>
      <c r="W70" s="277"/>
    </row>
    <row r="71" spans="1:23" ht="79.900000000000006" customHeight="1" x14ac:dyDescent="0.3">
      <c r="A71" s="276">
        <v>14</v>
      </c>
      <c r="B71" s="206">
        <f>SUBTOTAL(103,$C$2:C71)</f>
        <v>24</v>
      </c>
      <c r="C71" s="374" t="s">
        <v>4429</v>
      </c>
      <c r="D71" s="374" t="s">
        <v>55</v>
      </c>
      <c r="E71" s="370">
        <v>1</v>
      </c>
      <c r="F71" s="370" t="s">
        <v>395</v>
      </c>
      <c r="G71" s="370" t="s">
        <v>395</v>
      </c>
      <c r="H71" s="370" t="s">
        <v>395</v>
      </c>
      <c r="I71" s="370" t="s">
        <v>395</v>
      </c>
      <c r="J71" s="370"/>
      <c r="K71" s="370"/>
      <c r="L71" s="370"/>
      <c r="M71" s="370"/>
      <c r="N71" s="370"/>
      <c r="O71" s="370"/>
      <c r="P71" s="370"/>
      <c r="Q71" s="206"/>
      <c r="R71" s="200"/>
      <c r="S71" s="329"/>
      <c r="T71" s="298"/>
      <c r="U71" s="331"/>
      <c r="V71" s="331"/>
      <c r="W71" s="277"/>
    </row>
    <row r="72" spans="1:23" ht="79.900000000000006" customHeight="1" x14ac:dyDescent="0.3">
      <c r="A72" s="276">
        <v>14</v>
      </c>
      <c r="B72" s="206">
        <f>SUBTOTAL(103,$C$2:C72)</f>
        <v>24</v>
      </c>
      <c r="C72" s="374"/>
      <c r="D72" s="374" t="s">
        <v>51</v>
      </c>
      <c r="E72" s="370">
        <v>0</v>
      </c>
      <c r="F72" s="370" t="s">
        <v>395</v>
      </c>
      <c r="G72" s="370" t="s">
        <v>395</v>
      </c>
      <c r="H72" s="370" t="s">
        <v>395</v>
      </c>
      <c r="I72" s="370" t="s">
        <v>395</v>
      </c>
      <c r="J72" s="370"/>
      <c r="K72" s="370"/>
      <c r="L72" s="370"/>
      <c r="M72" s="370"/>
      <c r="N72" s="370"/>
      <c r="O72" s="370"/>
      <c r="P72" s="370"/>
      <c r="Q72" s="206"/>
      <c r="R72" s="200"/>
      <c r="S72" s="329"/>
      <c r="T72" s="331"/>
      <c r="U72" s="331"/>
      <c r="V72" s="331"/>
      <c r="W72" s="277"/>
    </row>
    <row r="73" spans="1:23" ht="79.900000000000006" customHeight="1" thickBot="1" x14ac:dyDescent="0.35">
      <c r="A73" s="276">
        <v>14</v>
      </c>
      <c r="B73" s="278">
        <f>SUBTOTAL(103,$C$2:C73)</f>
        <v>24</v>
      </c>
      <c r="C73" s="374"/>
      <c r="D73" s="374" t="s">
        <v>58</v>
      </c>
      <c r="E73" s="370">
        <v>0</v>
      </c>
      <c r="F73" s="370" t="s">
        <v>395</v>
      </c>
      <c r="G73" s="370" t="s">
        <v>395</v>
      </c>
      <c r="H73" s="370" t="s">
        <v>395</v>
      </c>
      <c r="I73" s="370" t="s">
        <v>395</v>
      </c>
      <c r="J73" s="370"/>
      <c r="K73" s="370"/>
      <c r="L73" s="370"/>
      <c r="M73" s="370"/>
      <c r="N73" s="370"/>
      <c r="O73" s="370"/>
      <c r="P73" s="370"/>
      <c r="Q73" s="206"/>
      <c r="R73" s="200"/>
      <c r="S73" s="329"/>
      <c r="T73" s="331"/>
      <c r="U73" s="331"/>
      <c r="V73" s="331"/>
      <c r="W73" s="277"/>
    </row>
    <row r="74" spans="1:23" ht="79.900000000000006" customHeight="1" x14ac:dyDescent="0.3">
      <c r="A74" s="276">
        <v>15</v>
      </c>
      <c r="B74" s="206">
        <f>SUBTOTAL(103,$C$2:C74)</f>
        <v>25</v>
      </c>
      <c r="C74" s="374" t="s">
        <v>59</v>
      </c>
      <c r="D74" s="374" t="s">
        <v>60</v>
      </c>
      <c r="E74" s="370">
        <v>1</v>
      </c>
      <c r="F74" s="370" t="s">
        <v>395</v>
      </c>
      <c r="G74" s="370" t="s">
        <v>395</v>
      </c>
      <c r="H74" s="370" t="s">
        <v>395</v>
      </c>
      <c r="I74" s="370" t="s">
        <v>395</v>
      </c>
      <c r="J74" s="370" t="s">
        <v>395</v>
      </c>
      <c r="K74" s="370" t="s">
        <v>395</v>
      </c>
      <c r="L74" s="370" t="s">
        <v>395</v>
      </c>
      <c r="M74" s="370" t="s">
        <v>395</v>
      </c>
      <c r="N74" s="370" t="s">
        <v>395</v>
      </c>
      <c r="O74" s="370" t="s">
        <v>395</v>
      </c>
      <c r="P74" s="370" t="s">
        <v>395</v>
      </c>
      <c r="Q74" s="206"/>
      <c r="R74" s="200"/>
      <c r="S74" s="329"/>
      <c r="T74" s="298"/>
      <c r="U74" s="331"/>
      <c r="V74" s="331"/>
      <c r="W74" s="277"/>
    </row>
    <row r="75" spans="1:23" ht="79.900000000000006" customHeight="1" x14ac:dyDescent="0.3">
      <c r="A75" s="276">
        <v>15</v>
      </c>
      <c r="B75" s="206">
        <f>SUBTOTAL(103,$C$2:C75)</f>
        <v>25</v>
      </c>
      <c r="C75" s="374"/>
      <c r="D75" s="374" t="s">
        <v>24</v>
      </c>
      <c r="E75" s="370">
        <v>0</v>
      </c>
      <c r="F75" s="370" t="s">
        <v>395</v>
      </c>
      <c r="G75" s="370" t="s">
        <v>395</v>
      </c>
      <c r="H75" s="370" t="s">
        <v>395</v>
      </c>
      <c r="I75" s="370" t="s">
        <v>395</v>
      </c>
      <c r="J75" s="370" t="s">
        <v>395</v>
      </c>
      <c r="K75" s="370" t="s">
        <v>395</v>
      </c>
      <c r="L75" s="370" t="s">
        <v>395</v>
      </c>
      <c r="M75" s="370" t="s">
        <v>395</v>
      </c>
      <c r="N75" s="370" t="s">
        <v>395</v>
      </c>
      <c r="O75" s="370" t="s">
        <v>395</v>
      </c>
      <c r="P75" s="370" t="s">
        <v>395</v>
      </c>
      <c r="Q75" s="206"/>
      <c r="R75" s="200"/>
      <c r="S75" s="329"/>
      <c r="T75" s="331"/>
      <c r="U75" s="331"/>
      <c r="V75" s="331"/>
      <c r="W75" s="277"/>
    </row>
    <row r="76" spans="1:23" ht="79.900000000000006" customHeight="1" x14ac:dyDescent="0.3">
      <c r="A76" s="276">
        <v>15</v>
      </c>
      <c r="B76" s="206">
        <f>SUBTOTAL(103,$C$2:C76)</f>
        <v>25</v>
      </c>
      <c r="C76" s="374"/>
      <c r="D76" s="374" t="s">
        <v>590</v>
      </c>
      <c r="E76" s="370">
        <v>0</v>
      </c>
      <c r="F76" s="370" t="s">
        <v>395</v>
      </c>
      <c r="G76" s="370" t="s">
        <v>395</v>
      </c>
      <c r="H76" s="370" t="s">
        <v>395</v>
      </c>
      <c r="I76" s="370" t="s">
        <v>395</v>
      </c>
      <c r="J76" s="370" t="s">
        <v>395</v>
      </c>
      <c r="K76" s="370" t="s">
        <v>395</v>
      </c>
      <c r="L76" s="370" t="s">
        <v>395</v>
      </c>
      <c r="M76" s="370" t="s">
        <v>395</v>
      </c>
      <c r="N76" s="370" t="s">
        <v>395</v>
      </c>
      <c r="O76" s="370" t="s">
        <v>395</v>
      </c>
      <c r="P76" s="370" t="s">
        <v>395</v>
      </c>
      <c r="Q76" s="206"/>
      <c r="R76" s="200"/>
      <c r="S76" s="329"/>
      <c r="T76" s="331"/>
      <c r="U76" s="331"/>
      <c r="V76" s="331"/>
      <c r="W76" s="277"/>
    </row>
    <row r="77" spans="1:23" ht="79.900000000000006" customHeight="1" x14ac:dyDescent="0.3">
      <c r="A77" s="276">
        <v>16</v>
      </c>
      <c r="B77" s="206">
        <f>SUBTOTAL(103,$C$2:C77)</f>
        <v>26</v>
      </c>
      <c r="C77" s="374" t="s">
        <v>591</v>
      </c>
      <c r="D77" s="374" t="s">
        <v>592</v>
      </c>
      <c r="E77" s="370">
        <v>1</v>
      </c>
      <c r="F77" s="370" t="s">
        <v>395</v>
      </c>
      <c r="G77" s="370"/>
      <c r="H77" s="370"/>
      <c r="I77" s="370"/>
      <c r="J77" s="370"/>
      <c r="K77" s="370"/>
      <c r="L77" s="370" t="s">
        <v>395</v>
      </c>
      <c r="M77" s="370"/>
      <c r="N77" s="370"/>
      <c r="O77" s="370"/>
      <c r="P77" s="370"/>
      <c r="Q77" s="206"/>
      <c r="R77" s="200"/>
      <c r="S77" s="329"/>
      <c r="T77" s="298"/>
      <c r="U77" s="331"/>
      <c r="V77" s="331"/>
      <c r="W77" s="277"/>
    </row>
    <row r="78" spans="1:23" ht="79.900000000000006" customHeight="1" x14ac:dyDescent="0.3">
      <c r="A78" s="276">
        <v>16</v>
      </c>
      <c r="B78" s="206">
        <f>SUBTOTAL(103,$C$2:C78)</f>
        <v>26</v>
      </c>
      <c r="C78" s="374"/>
      <c r="D78" s="374" t="s">
        <v>593</v>
      </c>
      <c r="E78" s="370">
        <v>0</v>
      </c>
      <c r="F78" s="370" t="s">
        <v>395</v>
      </c>
      <c r="G78" s="370"/>
      <c r="H78" s="370"/>
      <c r="I78" s="370"/>
      <c r="J78" s="370"/>
      <c r="K78" s="370"/>
      <c r="L78" s="370" t="s">
        <v>395</v>
      </c>
      <c r="M78" s="370"/>
      <c r="N78" s="370"/>
      <c r="O78" s="370"/>
      <c r="P78" s="370"/>
      <c r="Q78" s="206"/>
      <c r="R78" s="200"/>
      <c r="S78" s="329"/>
      <c r="T78" s="331"/>
      <c r="U78" s="331"/>
      <c r="V78" s="331"/>
      <c r="W78" s="277"/>
    </row>
    <row r="79" spans="1:23" ht="79.900000000000006" customHeight="1" x14ac:dyDescent="0.3">
      <c r="A79" s="276">
        <v>16</v>
      </c>
      <c r="B79" s="206">
        <f>SUBTOTAL(103,$C$2:C79)</f>
        <v>26</v>
      </c>
      <c r="C79" s="374"/>
      <c r="D79" s="374" t="s">
        <v>594</v>
      </c>
      <c r="E79" s="370">
        <v>0</v>
      </c>
      <c r="F79" s="370" t="s">
        <v>395</v>
      </c>
      <c r="G79" s="370"/>
      <c r="H79" s="370"/>
      <c r="I79" s="370"/>
      <c r="J79" s="370"/>
      <c r="K79" s="370"/>
      <c r="L79" s="370" t="str">
        <f>+L80</f>
        <v>+</v>
      </c>
      <c r="M79" s="370"/>
      <c r="N79" s="370"/>
      <c r="O79" s="370"/>
      <c r="P79" s="370"/>
      <c r="Q79" s="206"/>
      <c r="R79" s="200"/>
      <c r="S79" s="329"/>
      <c r="T79" s="331"/>
      <c r="U79" s="331"/>
      <c r="V79" s="331"/>
      <c r="W79" s="277"/>
    </row>
    <row r="80" spans="1:23" ht="79.900000000000006" customHeight="1" x14ac:dyDescent="0.3">
      <c r="A80" s="276">
        <v>17</v>
      </c>
      <c r="B80" s="206">
        <f>SUBTOTAL(103,$C$2:C80)</f>
        <v>27</v>
      </c>
      <c r="C80" s="374" t="s">
        <v>4430</v>
      </c>
      <c r="D80" s="374" t="s">
        <v>3003</v>
      </c>
      <c r="E80" s="370">
        <v>1</v>
      </c>
      <c r="F80" s="370"/>
      <c r="G80" s="370"/>
      <c r="H80" s="370"/>
      <c r="I80" s="370"/>
      <c r="J80" s="370"/>
      <c r="K80" s="370"/>
      <c r="L80" s="370" t="s">
        <v>395</v>
      </c>
      <c r="M80" s="370"/>
      <c r="N80" s="370"/>
      <c r="O80" s="370"/>
      <c r="P80" s="370"/>
      <c r="Q80" s="206"/>
      <c r="R80" s="200"/>
      <c r="S80" s="279" t="s">
        <v>3009</v>
      </c>
      <c r="T80" s="298"/>
      <c r="U80" s="331"/>
      <c r="V80" s="331"/>
      <c r="W80" s="277"/>
    </row>
    <row r="81" spans="1:23" ht="79.900000000000006" customHeight="1" x14ac:dyDescent="0.3">
      <c r="A81" s="276">
        <v>17</v>
      </c>
      <c r="B81" s="206">
        <f>SUBTOTAL(103,$C$2:C81)</f>
        <v>27</v>
      </c>
      <c r="C81" s="374"/>
      <c r="D81" s="374" t="s">
        <v>2213</v>
      </c>
      <c r="E81" s="370">
        <v>0</v>
      </c>
      <c r="F81" s="370"/>
      <c r="G81" s="370"/>
      <c r="H81" s="370"/>
      <c r="I81" s="370"/>
      <c r="J81" s="370"/>
      <c r="K81" s="370"/>
      <c r="L81" s="370" t="s">
        <v>395</v>
      </c>
      <c r="M81" s="370"/>
      <c r="N81" s="370"/>
      <c r="O81" s="370"/>
      <c r="P81" s="370"/>
      <c r="Q81" s="206"/>
      <c r="R81" s="200"/>
      <c r="S81" s="329"/>
      <c r="T81" s="331"/>
      <c r="U81" s="331"/>
      <c r="V81" s="331"/>
      <c r="W81" s="277"/>
    </row>
    <row r="82" spans="1:23" ht="79.900000000000006" customHeight="1" x14ac:dyDescent="0.3">
      <c r="A82" s="276">
        <v>17</v>
      </c>
      <c r="B82" s="206">
        <f>SUBTOTAL(103,$C$2:C82)</f>
        <v>27</v>
      </c>
      <c r="C82" s="374"/>
      <c r="D82" s="374" t="s">
        <v>3004</v>
      </c>
      <c r="E82" s="370">
        <v>0</v>
      </c>
      <c r="F82" s="370"/>
      <c r="G82" s="370"/>
      <c r="H82" s="370"/>
      <c r="I82" s="370"/>
      <c r="J82" s="370"/>
      <c r="K82" s="370"/>
      <c r="L82" s="370" t="str">
        <f>+L80</f>
        <v>+</v>
      </c>
      <c r="M82" s="370"/>
      <c r="N82" s="370"/>
      <c r="O82" s="370"/>
      <c r="P82" s="370"/>
      <c r="Q82" s="206"/>
      <c r="R82" s="200"/>
      <c r="S82" s="329"/>
      <c r="T82" s="331"/>
      <c r="U82" s="331"/>
      <c r="V82" s="331"/>
      <c r="W82" s="277"/>
    </row>
    <row r="83" spans="1:23" ht="79.900000000000006" customHeight="1" x14ac:dyDescent="0.3">
      <c r="A83" s="276">
        <v>18</v>
      </c>
      <c r="B83" s="206">
        <f>SUBTOTAL(103,$C$2:C83)</f>
        <v>28</v>
      </c>
      <c r="C83" s="374" t="s">
        <v>61</v>
      </c>
      <c r="D83" s="374" t="s">
        <v>4431</v>
      </c>
      <c r="E83" s="370">
        <v>1</v>
      </c>
      <c r="F83" s="370" t="s">
        <v>395</v>
      </c>
      <c r="G83" s="370"/>
      <c r="H83" s="370"/>
      <c r="I83" s="370"/>
      <c r="J83" s="370"/>
      <c r="K83" s="370"/>
      <c r="L83" s="370" t="s">
        <v>395</v>
      </c>
      <c r="M83" s="370"/>
      <c r="N83" s="370"/>
      <c r="O83" s="370"/>
      <c r="P83" s="370"/>
      <c r="Q83" s="206"/>
      <c r="R83" s="200"/>
      <c r="S83" s="329"/>
      <c r="T83" s="298"/>
      <c r="U83" s="331"/>
      <c r="V83" s="331"/>
      <c r="W83" s="277"/>
    </row>
    <row r="84" spans="1:23" ht="79.900000000000006" customHeight="1" x14ac:dyDescent="0.3">
      <c r="A84" s="276">
        <v>18</v>
      </c>
      <c r="B84" s="206">
        <f>SUBTOTAL(103,$C$2:C84)</f>
        <v>28</v>
      </c>
      <c r="C84" s="374"/>
      <c r="D84" s="374" t="s">
        <v>62</v>
      </c>
      <c r="E84" s="370">
        <v>0</v>
      </c>
      <c r="F84" s="370" t="s">
        <v>395</v>
      </c>
      <c r="G84" s="370"/>
      <c r="H84" s="370"/>
      <c r="I84" s="370"/>
      <c r="J84" s="370"/>
      <c r="K84" s="370"/>
      <c r="L84" s="370" t="s">
        <v>395</v>
      </c>
      <c r="M84" s="370"/>
      <c r="N84" s="370"/>
      <c r="O84" s="370"/>
      <c r="P84" s="370"/>
      <c r="Q84" s="206"/>
      <c r="R84" s="200"/>
      <c r="S84" s="329"/>
      <c r="T84" s="331"/>
      <c r="U84" s="331"/>
      <c r="V84" s="331"/>
      <c r="W84" s="277"/>
    </row>
    <row r="85" spans="1:23" ht="79.900000000000006" customHeight="1" x14ac:dyDescent="0.3">
      <c r="A85" s="276">
        <v>18</v>
      </c>
      <c r="B85" s="206">
        <f>SUBTOTAL(103,$C$2:C85)</f>
        <v>28</v>
      </c>
      <c r="C85" s="374"/>
      <c r="D85" s="374" t="s">
        <v>63</v>
      </c>
      <c r="E85" s="370">
        <v>0</v>
      </c>
      <c r="F85" s="370" t="s">
        <v>395</v>
      </c>
      <c r="G85" s="370"/>
      <c r="H85" s="370"/>
      <c r="I85" s="370"/>
      <c r="J85" s="370"/>
      <c r="K85" s="370"/>
      <c r="L85" s="370" t="s">
        <v>395</v>
      </c>
      <c r="M85" s="370"/>
      <c r="N85" s="370"/>
      <c r="O85" s="370"/>
      <c r="P85" s="370"/>
      <c r="Q85" s="206"/>
      <c r="R85" s="200"/>
      <c r="S85" s="329"/>
      <c r="T85" s="331"/>
      <c r="U85" s="331"/>
      <c r="V85" s="331"/>
      <c r="W85" s="277"/>
    </row>
    <row r="86" spans="1:23" ht="79.900000000000006" customHeight="1" x14ac:dyDescent="0.3">
      <c r="A86" s="276">
        <v>8590</v>
      </c>
      <c r="B86" s="206">
        <f>SUBTOTAL(103,$C$2:C86)</f>
        <v>29</v>
      </c>
      <c r="C86" s="374" t="s">
        <v>580</v>
      </c>
      <c r="D86" s="374" t="s">
        <v>64</v>
      </c>
      <c r="E86" s="370">
        <v>1</v>
      </c>
      <c r="F86" s="370" t="s">
        <v>395</v>
      </c>
      <c r="G86" s="370" t="s">
        <v>395</v>
      </c>
      <c r="H86" s="370" t="s">
        <v>395</v>
      </c>
      <c r="I86" s="370" t="s">
        <v>395</v>
      </c>
      <c r="J86" s="370"/>
      <c r="K86" s="370"/>
      <c r="L86" s="370"/>
      <c r="M86" s="370" t="s">
        <v>395</v>
      </c>
      <c r="N86" s="370" t="s">
        <v>395</v>
      </c>
      <c r="O86" s="370" t="s">
        <v>395</v>
      </c>
      <c r="P86" s="370" t="s">
        <v>395</v>
      </c>
      <c r="Q86" s="206"/>
      <c r="R86" s="200"/>
      <c r="S86" s="329"/>
      <c r="T86" s="298"/>
      <c r="U86" s="331"/>
      <c r="V86" s="331"/>
      <c r="W86" s="277"/>
    </row>
    <row r="87" spans="1:23" ht="79.900000000000006" customHeight="1" x14ac:dyDescent="0.3">
      <c r="A87" s="276">
        <v>8590</v>
      </c>
      <c r="B87" s="206">
        <f>SUBTOTAL(103,$C$2:C87)</f>
        <v>29</v>
      </c>
      <c r="C87" s="374"/>
      <c r="D87" s="374" t="s">
        <v>65</v>
      </c>
      <c r="E87" s="370">
        <v>0</v>
      </c>
      <c r="F87" s="370" t="s">
        <v>395</v>
      </c>
      <c r="G87" s="370" t="s">
        <v>395</v>
      </c>
      <c r="H87" s="370" t="s">
        <v>395</v>
      </c>
      <c r="I87" s="370" t="s">
        <v>395</v>
      </c>
      <c r="J87" s="370"/>
      <c r="K87" s="370"/>
      <c r="L87" s="370"/>
      <c r="M87" s="370" t="s">
        <v>395</v>
      </c>
      <c r="N87" s="370" t="s">
        <v>395</v>
      </c>
      <c r="O87" s="370" t="s">
        <v>395</v>
      </c>
      <c r="P87" s="370" t="s">
        <v>395</v>
      </c>
      <c r="Q87" s="206"/>
      <c r="R87" s="200"/>
      <c r="S87" s="329"/>
      <c r="T87" s="331"/>
      <c r="U87" s="331"/>
      <c r="V87" s="331"/>
      <c r="W87" s="277"/>
    </row>
    <row r="88" spans="1:23" ht="79.900000000000006" customHeight="1" x14ac:dyDescent="0.3">
      <c r="A88" s="276">
        <v>8590</v>
      </c>
      <c r="B88" s="206">
        <f>SUBTOTAL(103,$C$2:C88)</f>
        <v>29</v>
      </c>
      <c r="C88" s="374"/>
      <c r="D88" s="374" t="s">
        <v>581</v>
      </c>
      <c r="E88" s="370">
        <v>0</v>
      </c>
      <c r="F88" s="370" t="s">
        <v>395</v>
      </c>
      <c r="G88" s="370" t="s">
        <v>395</v>
      </c>
      <c r="H88" s="370" t="s">
        <v>395</v>
      </c>
      <c r="I88" s="370" t="s">
        <v>395</v>
      </c>
      <c r="J88" s="370"/>
      <c r="K88" s="370"/>
      <c r="L88" s="370"/>
      <c r="M88" s="370" t="s">
        <v>395</v>
      </c>
      <c r="N88" s="370" t="s">
        <v>395</v>
      </c>
      <c r="O88" s="370" t="s">
        <v>395</v>
      </c>
      <c r="P88" s="370" t="s">
        <v>395</v>
      </c>
      <c r="Q88" s="206"/>
      <c r="R88" s="200"/>
      <c r="S88" s="329"/>
      <c r="T88" s="331"/>
      <c r="U88" s="331"/>
      <c r="V88" s="331"/>
      <c r="W88" s="277"/>
    </row>
    <row r="89" spans="1:23" ht="79.900000000000006" customHeight="1" x14ac:dyDescent="0.3">
      <c r="A89" s="276">
        <v>19</v>
      </c>
      <c r="B89" s="206">
        <f>SUBTOTAL(103,$C$2:C89)</f>
        <v>30</v>
      </c>
      <c r="C89" s="374" t="s">
        <v>66</v>
      </c>
      <c r="D89" s="374" t="s">
        <v>403</v>
      </c>
      <c r="E89" s="370">
        <v>1</v>
      </c>
      <c r="F89" s="370" t="s">
        <v>395</v>
      </c>
      <c r="G89" s="370" t="s">
        <v>395</v>
      </c>
      <c r="H89" s="370"/>
      <c r="I89" s="370" t="s">
        <v>395</v>
      </c>
      <c r="J89" s="370"/>
      <c r="K89" s="370"/>
      <c r="L89" s="370"/>
      <c r="M89" s="370"/>
      <c r="N89" s="370"/>
      <c r="O89" s="370"/>
      <c r="P89" s="370"/>
      <c r="Q89" s="206"/>
      <c r="R89" s="200"/>
      <c r="S89" s="329"/>
      <c r="T89" s="298"/>
      <c r="U89" s="331"/>
      <c r="V89" s="331"/>
      <c r="W89" s="277"/>
    </row>
    <row r="90" spans="1:23" ht="79.900000000000006" customHeight="1" x14ac:dyDescent="0.3">
      <c r="A90" s="276">
        <v>19</v>
      </c>
      <c r="B90" s="206">
        <f>SUBTOTAL(103,$C$2:C90)</f>
        <v>30</v>
      </c>
      <c r="C90" s="374"/>
      <c r="D90" s="374" t="s">
        <v>582</v>
      </c>
      <c r="E90" s="370">
        <v>0</v>
      </c>
      <c r="F90" s="370" t="s">
        <v>395</v>
      </c>
      <c r="G90" s="370" t="s">
        <v>395</v>
      </c>
      <c r="H90" s="370"/>
      <c r="I90" s="370" t="s">
        <v>395</v>
      </c>
      <c r="J90" s="370"/>
      <c r="K90" s="370"/>
      <c r="L90" s="370"/>
      <c r="M90" s="370"/>
      <c r="N90" s="370"/>
      <c r="O90" s="370"/>
      <c r="P90" s="370"/>
      <c r="Q90" s="206"/>
      <c r="R90" s="200"/>
      <c r="S90" s="329"/>
      <c r="T90" s="331"/>
      <c r="U90" s="331"/>
      <c r="V90" s="331"/>
      <c r="W90" s="277"/>
    </row>
    <row r="91" spans="1:23" ht="79.900000000000006" customHeight="1" x14ac:dyDescent="0.3">
      <c r="A91" s="276">
        <v>19</v>
      </c>
      <c r="B91" s="206">
        <f>SUBTOTAL(103,$C$2:C91)</f>
        <v>30</v>
      </c>
      <c r="C91" s="374"/>
      <c r="D91" s="374" t="s">
        <v>404</v>
      </c>
      <c r="E91" s="370">
        <v>0</v>
      </c>
      <c r="F91" s="370" t="s">
        <v>395</v>
      </c>
      <c r="G91" s="370" t="s">
        <v>395</v>
      </c>
      <c r="H91" s="370"/>
      <c r="I91" s="370" t="s">
        <v>395</v>
      </c>
      <c r="J91" s="370"/>
      <c r="K91" s="370"/>
      <c r="L91" s="370"/>
      <c r="M91" s="370"/>
      <c r="N91" s="370"/>
      <c r="O91" s="370"/>
      <c r="P91" s="370"/>
      <c r="Q91" s="206"/>
      <c r="R91" s="200"/>
      <c r="S91" s="329"/>
      <c r="T91" s="331"/>
      <c r="U91" s="331"/>
      <c r="V91" s="331"/>
      <c r="W91" s="277"/>
    </row>
    <row r="92" spans="1:23" ht="79.900000000000006" customHeight="1" x14ac:dyDescent="0.3">
      <c r="A92" s="276">
        <v>8593</v>
      </c>
      <c r="B92" s="206">
        <f>SUBTOTAL(103,$C$2:C92)</f>
        <v>31</v>
      </c>
      <c r="C92" s="374" t="s">
        <v>67</v>
      </c>
      <c r="D92" s="374" t="s">
        <v>68</v>
      </c>
      <c r="E92" s="370">
        <v>1</v>
      </c>
      <c r="F92" s="370" t="s">
        <v>395</v>
      </c>
      <c r="G92" s="370" t="s">
        <v>395</v>
      </c>
      <c r="H92" s="370" t="s">
        <v>395</v>
      </c>
      <c r="I92" s="370" t="s">
        <v>395</v>
      </c>
      <c r="J92" s="370"/>
      <c r="K92" s="370"/>
      <c r="L92" s="370"/>
      <c r="M92" s="370" t="s">
        <v>395</v>
      </c>
      <c r="N92" s="370" t="s">
        <v>395</v>
      </c>
      <c r="O92" s="370" t="s">
        <v>395</v>
      </c>
      <c r="P92" s="370" t="s">
        <v>395</v>
      </c>
      <c r="Q92" s="206"/>
      <c r="R92" s="200"/>
      <c r="S92" s="329"/>
      <c r="T92" s="298"/>
      <c r="U92" s="331"/>
      <c r="V92" s="331"/>
      <c r="W92" s="277"/>
    </row>
    <row r="93" spans="1:23" ht="79.900000000000006" customHeight="1" x14ac:dyDescent="0.3">
      <c r="A93" s="276">
        <v>8593</v>
      </c>
      <c r="B93" s="206">
        <f>SUBTOTAL(103,$C$2:C93)</f>
        <v>31</v>
      </c>
      <c r="C93" s="374"/>
      <c r="D93" s="374" t="s">
        <v>69</v>
      </c>
      <c r="E93" s="370">
        <v>0</v>
      </c>
      <c r="F93" s="370" t="s">
        <v>395</v>
      </c>
      <c r="G93" s="370" t="s">
        <v>395</v>
      </c>
      <c r="H93" s="370" t="s">
        <v>395</v>
      </c>
      <c r="I93" s="370" t="s">
        <v>395</v>
      </c>
      <c r="J93" s="370"/>
      <c r="K93" s="370"/>
      <c r="L93" s="370"/>
      <c r="M93" s="370" t="s">
        <v>395</v>
      </c>
      <c r="N93" s="370" t="s">
        <v>395</v>
      </c>
      <c r="O93" s="370" t="s">
        <v>395</v>
      </c>
      <c r="P93" s="370" t="s">
        <v>395</v>
      </c>
      <c r="Q93" s="206"/>
      <c r="R93" s="200"/>
      <c r="S93" s="329"/>
      <c r="T93" s="331"/>
      <c r="U93" s="331"/>
      <c r="V93" s="331"/>
      <c r="W93" s="277"/>
    </row>
    <row r="94" spans="1:23" ht="79.900000000000006" customHeight="1" x14ac:dyDescent="0.3">
      <c r="A94" s="276">
        <v>8593</v>
      </c>
      <c r="B94" s="206">
        <f>SUBTOTAL(103,$C$2:C94)</f>
        <v>31</v>
      </c>
      <c r="C94" s="374"/>
      <c r="D94" s="374" t="s">
        <v>70</v>
      </c>
      <c r="E94" s="370">
        <v>0</v>
      </c>
      <c r="F94" s="370" t="s">
        <v>395</v>
      </c>
      <c r="G94" s="370" t="s">
        <v>395</v>
      </c>
      <c r="H94" s="370" t="s">
        <v>395</v>
      </c>
      <c r="I94" s="370" t="s">
        <v>395</v>
      </c>
      <c r="J94" s="370"/>
      <c r="K94" s="370"/>
      <c r="L94" s="370"/>
      <c r="M94" s="370" t="s">
        <v>395</v>
      </c>
      <c r="N94" s="370" t="s">
        <v>395</v>
      </c>
      <c r="O94" s="370" t="s">
        <v>395</v>
      </c>
      <c r="P94" s="370" t="s">
        <v>395</v>
      </c>
      <c r="Q94" s="206"/>
      <c r="R94" s="200"/>
      <c r="S94" s="329"/>
      <c r="T94" s="331"/>
      <c r="U94" s="331"/>
      <c r="V94" s="331"/>
      <c r="W94" s="277"/>
    </row>
    <row r="95" spans="1:23" ht="79.900000000000006" customHeight="1" x14ac:dyDescent="0.3">
      <c r="A95" s="276">
        <v>20</v>
      </c>
      <c r="B95" s="206">
        <f>SUBTOTAL(103,$C$2:C95)</f>
        <v>32</v>
      </c>
      <c r="C95" s="374" t="s">
        <v>71</v>
      </c>
      <c r="D95" s="374" t="s">
        <v>72</v>
      </c>
      <c r="E95" s="370">
        <v>1</v>
      </c>
      <c r="F95" s="370" t="s">
        <v>395</v>
      </c>
      <c r="G95" s="370" t="s">
        <v>395</v>
      </c>
      <c r="H95" s="370" t="s">
        <v>395</v>
      </c>
      <c r="I95" s="370" t="s">
        <v>395</v>
      </c>
      <c r="J95" s="370"/>
      <c r="K95" s="370"/>
      <c r="L95" s="370"/>
      <c r="M95" s="370"/>
      <c r="N95" s="370"/>
      <c r="O95" s="370"/>
      <c r="P95" s="370"/>
      <c r="Q95" s="206"/>
      <c r="R95" s="200"/>
      <c r="S95" s="329"/>
      <c r="T95" s="298"/>
      <c r="U95" s="331"/>
      <c r="V95" s="331"/>
      <c r="W95" s="277"/>
    </row>
    <row r="96" spans="1:23" ht="79.900000000000006" customHeight="1" x14ac:dyDescent="0.3">
      <c r="A96" s="276">
        <v>20</v>
      </c>
      <c r="B96" s="206">
        <f>SUBTOTAL(103,$C$2:C96)</f>
        <v>32</v>
      </c>
      <c r="C96" s="374"/>
      <c r="D96" s="374" t="s">
        <v>73</v>
      </c>
      <c r="E96" s="370">
        <v>0</v>
      </c>
      <c r="F96" s="370" t="s">
        <v>395</v>
      </c>
      <c r="G96" s="370" t="s">
        <v>395</v>
      </c>
      <c r="H96" s="370" t="s">
        <v>395</v>
      </c>
      <c r="I96" s="370" t="s">
        <v>395</v>
      </c>
      <c r="J96" s="370"/>
      <c r="K96" s="370"/>
      <c r="L96" s="370"/>
      <c r="M96" s="370"/>
      <c r="N96" s="370"/>
      <c r="O96" s="370"/>
      <c r="P96" s="370"/>
      <c r="Q96" s="206"/>
      <c r="R96" s="200"/>
      <c r="S96" s="329"/>
      <c r="T96" s="331"/>
      <c r="U96" s="331"/>
      <c r="V96" s="331"/>
      <c r="W96" s="277"/>
    </row>
    <row r="97" spans="1:23" ht="79.900000000000006" customHeight="1" x14ac:dyDescent="0.3">
      <c r="A97" s="276">
        <v>20</v>
      </c>
      <c r="B97" s="206">
        <f>SUBTOTAL(103,$C$2:C97)</f>
        <v>32</v>
      </c>
      <c r="C97" s="374"/>
      <c r="D97" s="374" t="s">
        <v>74</v>
      </c>
      <c r="E97" s="370">
        <v>0</v>
      </c>
      <c r="F97" s="370" t="s">
        <v>395</v>
      </c>
      <c r="G97" s="370" t="s">
        <v>395</v>
      </c>
      <c r="H97" s="370" t="s">
        <v>395</v>
      </c>
      <c r="I97" s="370" t="s">
        <v>395</v>
      </c>
      <c r="J97" s="370"/>
      <c r="K97" s="370"/>
      <c r="L97" s="370"/>
      <c r="M97" s="370"/>
      <c r="N97" s="370"/>
      <c r="O97" s="370"/>
      <c r="P97" s="370"/>
      <c r="Q97" s="206"/>
      <c r="R97" s="200"/>
      <c r="S97" s="329"/>
      <c r="T97" s="331"/>
      <c r="U97" s="331"/>
      <c r="V97" s="331"/>
      <c r="W97" s="277"/>
    </row>
    <row r="98" spans="1:23" ht="79.900000000000006" customHeight="1" x14ac:dyDescent="0.3">
      <c r="A98" s="276">
        <v>21</v>
      </c>
      <c r="B98" s="206">
        <f>SUBTOTAL(103,$C$2:C98)</f>
        <v>33</v>
      </c>
      <c r="C98" s="374" t="s">
        <v>583</v>
      </c>
      <c r="D98" s="374" t="s">
        <v>75</v>
      </c>
      <c r="E98" s="370">
        <v>1</v>
      </c>
      <c r="F98" s="370" t="s">
        <v>395</v>
      </c>
      <c r="G98" s="370" t="s">
        <v>395</v>
      </c>
      <c r="H98" s="370" t="s">
        <v>395</v>
      </c>
      <c r="I98" s="370" t="s">
        <v>395</v>
      </c>
      <c r="J98" s="370"/>
      <c r="K98" s="370"/>
      <c r="L98" s="370"/>
      <c r="M98" s="370"/>
      <c r="N98" s="370"/>
      <c r="O98" s="370"/>
      <c r="P98" s="370"/>
      <c r="Q98" s="371" t="s">
        <v>27</v>
      </c>
      <c r="R98" s="200"/>
      <c r="S98" s="279" t="s">
        <v>2821</v>
      </c>
      <c r="T98" s="298"/>
      <c r="U98" s="331"/>
      <c r="V98" s="331"/>
      <c r="W98" s="277"/>
    </row>
    <row r="99" spans="1:23" ht="79.900000000000006" customHeight="1" x14ac:dyDescent="0.3">
      <c r="A99" s="276">
        <v>21</v>
      </c>
      <c r="B99" s="206">
        <f>SUBTOTAL(103,$C$2:C99)</f>
        <v>33</v>
      </c>
      <c r="C99" s="374"/>
      <c r="D99" s="374" t="s">
        <v>76</v>
      </c>
      <c r="E99" s="370">
        <v>0</v>
      </c>
      <c r="F99" s="370" t="s">
        <v>395</v>
      </c>
      <c r="G99" s="370" t="s">
        <v>395</v>
      </c>
      <c r="H99" s="370" t="s">
        <v>395</v>
      </c>
      <c r="I99" s="370" t="s">
        <v>395</v>
      </c>
      <c r="J99" s="370"/>
      <c r="K99" s="370"/>
      <c r="L99" s="370"/>
      <c r="M99" s="370"/>
      <c r="N99" s="370"/>
      <c r="O99" s="370"/>
      <c r="P99" s="370"/>
      <c r="Q99" s="371" t="s">
        <v>27</v>
      </c>
      <c r="R99" s="200"/>
      <c r="S99" s="329"/>
      <c r="T99" s="331"/>
      <c r="U99" s="331"/>
      <c r="V99" s="331"/>
      <c r="W99" s="277"/>
    </row>
    <row r="100" spans="1:23" ht="79.900000000000006" customHeight="1" x14ac:dyDescent="0.3">
      <c r="A100" s="276">
        <v>21</v>
      </c>
      <c r="B100" s="206">
        <f>SUBTOTAL(103,$C$2:C100)</f>
        <v>33</v>
      </c>
      <c r="C100" s="374"/>
      <c r="D100" s="374" t="s">
        <v>77</v>
      </c>
      <c r="E100" s="370">
        <v>0</v>
      </c>
      <c r="F100" s="370" t="s">
        <v>395</v>
      </c>
      <c r="G100" s="370" t="s">
        <v>395</v>
      </c>
      <c r="H100" s="370" t="s">
        <v>395</v>
      </c>
      <c r="I100" s="370" t="s">
        <v>395</v>
      </c>
      <c r="J100" s="370"/>
      <c r="K100" s="370"/>
      <c r="L100" s="370"/>
      <c r="M100" s="370"/>
      <c r="N100" s="370"/>
      <c r="O100" s="370"/>
      <c r="P100" s="370"/>
      <c r="Q100" s="371" t="s">
        <v>27</v>
      </c>
      <c r="R100" s="200"/>
      <c r="S100" s="329"/>
      <c r="T100" s="331"/>
      <c r="U100" s="331"/>
      <c r="V100" s="331"/>
      <c r="W100" s="277"/>
    </row>
    <row r="101" spans="1:23" ht="112.5" x14ac:dyDescent="0.3">
      <c r="A101" s="276">
        <v>22</v>
      </c>
      <c r="B101" s="206">
        <f>SUBTOTAL(103,$C$2:C101)</f>
        <v>34</v>
      </c>
      <c r="C101" s="374" t="s">
        <v>405</v>
      </c>
      <c r="D101" s="374" t="s">
        <v>406</v>
      </c>
      <c r="E101" s="370">
        <v>1</v>
      </c>
      <c r="F101" s="370"/>
      <c r="G101" s="370"/>
      <c r="H101" s="370"/>
      <c r="I101" s="370"/>
      <c r="J101" s="370" t="s">
        <v>395</v>
      </c>
      <c r="K101" s="370" t="s">
        <v>395</v>
      </c>
      <c r="L101" s="370" t="s">
        <v>395</v>
      </c>
      <c r="M101" s="370"/>
      <c r="N101" s="370"/>
      <c r="O101" s="370"/>
      <c r="P101" s="370"/>
      <c r="Q101" s="206"/>
      <c r="R101" s="200"/>
      <c r="S101" s="329"/>
      <c r="T101" s="298"/>
      <c r="U101" s="331"/>
      <c r="V101" s="331"/>
      <c r="W101" s="277"/>
    </row>
    <row r="102" spans="1:23" ht="79.900000000000006" customHeight="1" x14ac:dyDescent="0.3">
      <c r="A102" s="276">
        <v>22</v>
      </c>
      <c r="B102" s="206">
        <f>SUBTOTAL(103,$C$2:C102)</f>
        <v>34</v>
      </c>
      <c r="C102" s="374"/>
      <c r="D102" s="374" t="s">
        <v>407</v>
      </c>
      <c r="E102" s="370">
        <v>0</v>
      </c>
      <c r="F102" s="370"/>
      <c r="G102" s="370"/>
      <c r="H102" s="370"/>
      <c r="I102" s="370"/>
      <c r="J102" s="370" t="s">
        <v>395</v>
      </c>
      <c r="K102" s="370" t="s">
        <v>395</v>
      </c>
      <c r="L102" s="370" t="s">
        <v>395</v>
      </c>
      <c r="M102" s="370"/>
      <c r="N102" s="370"/>
      <c r="O102" s="370"/>
      <c r="P102" s="370"/>
      <c r="Q102" s="206"/>
      <c r="R102" s="200"/>
      <c r="S102" s="329"/>
      <c r="T102" s="331"/>
      <c r="U102" s="331"/>
      <c r="V102" s="331"/>
      <c r="W102" s="277"/>
    </row>
    <row r="103" spans="1:23" ht="79.900000000000006" customHeight="1" x14ac:dyDescent="0.3">
      <c r="A103" s="276">
        <v>22</v>
      </c>
      <c r="B103" s="206">
        <f>SUBTOTAL(103,$C$2:C103)</f>
        <v>34</v>
      </c>
      <c r="C103" s="374"/>
      <c r="D103" s="374" t="s">
        <v>408</v>
      </c>
      <c r="E103" s="370">
        <v>0</v>
      </c>
      <c r="F103" s="370"/>
      <c r="G103" s="370"/>
      <c r="H103" s="370"/>
      <c r="I103" s="370"/>
      <c r="J103" s="370" t="s">
        <v>395</v>
      </c>
      <c r="K103" s="370" t="s">
        <v>395</v>
      </c>
      <c r="L103" s="370" t="s">
        <v>395</v>
      </c>
      <c r="M103" s="370"/>
      <c r="N103" s="370"/>
      <c r="O103" s="370"/>
      <c r="P103" s="370"/>
      <c r="Q103" s="206"/>
      <c r="R103" s="200"/>
      <c r="S103" s="329"/>
      <c r="T103" s="331"/>
      <c r="U103" s="331"/>
      <c r="V103" s="331"/>
      <c r="W103" s="277"/>
    </row>
    <row r="104" spans="1:23" ht="79.900000000000006" customHeight="1" x14ac:dyDescent="0.3">
      <c r="A104" s="276">
        <v>23</v>
      </c>
      <c r="B104" s="206">
        <f>SUBTOTAL(103,$C$2:C104)</f>
        <v>35</v>
      </c>
      <c r="C104" s="374" t="s">
        <v>4783</v>
      </c>
      <c r="D104" s="374" t="s">
        <v>4432</v>
      </c>
      <c r="E104" s="370">
        <v>1</v>
      </c>
      <c r="F104" s="370" t="s">
        <v>395</v>
      </c>
      <c r="G104" s="370" t="s">
        <v>395</v>
      </c>
      <c r="H104" s="370" t="s">
        <v>395</v>
      </c>
      <c r="I104" s="370" t="s">
        <v>395</v>
      </c>
      <c r="J104" s="370" t="s">
        <v>395</v>
      </c>
      <c r="K104" s="370" t="s">
        <v>395</v>
      </c>
      <c r="L104" s="370" t="s">
        <v>395</v>
      </c>
      <c r="M104" s="370"/>
      <c r="N104" s="370"/>
      <c r="O104" s="370"/>
      <c r="P104" s="370"/>
      <c r="Q104" s="206"/>
      <c r="R104" s="200"/>
      <c r="S104" s="279" t="s">
        <v>2822</v>
      </c>
      <c r="T104" s="298"/>
      <c r="U104" s="331"/>
      <c r="V104" s="331"/>
      <c r="W104" s="277"/>
    </row>
    <row r="105" spans="1:23" ht="79.900000000000006" customHeight="1" x14ac:dyDescent="0.3">
      <c r="A105" s="276">
        <v>23</v>
      </c>
      <c r="B105" s="206">
        <f>SUBTOTAL(103,$C$2:C105)</f>
        <v>35</v>
      </c>
      <c r="C105" s="374"/>
      <c r="D105" s="374" t="s">
        <v>4433</v>
      </c>
      <c r="E105" s="370">
        <v>0</v>
      </c>
      <c r="F105" s="370" t="s">
        <v>395</v>
      </c>
      <c r="G105" s="370" t="s">
        <v>395</v>
      </c>
      <c r="H105" s="370" t="s">
        <v>395</v>
      </c>
      <c r="I105" s="370" t="s">
        <v>395</v>
      </c>
      <c r="J105" s="370" t="s">
        <v>395</v>
      </c>
      <c r="K105" s="370" t="s">
        <v>395</v>
      </c>
      <c r="L105" s="370" t="s">
        <v>395</v>
      </c>
      <c r="M105" s="370"/>
      <c r="N105" s="370"/>
      <c r="O105" s="370"/>
      <c r="P105" s="370"/>
      <c r="Q105" s="206"/>
      <c r="R105" s="200"/>
      <c r="S105" s="329"/>
      <c r="T105" s="331"/>
      <c r="U105" s="331"/>
      <c r="V105" s="331"/>
      <c r="W105" s="277"/>
    </row>
    <row r="106" spans="1:23" ht="79.900000000000006" customHeight="1" x14ac:dyDescent="0.3">
      <c r="A106" s="276">
        <v>23</v>
      </c>
      <c r="B106" s="206">
        <f>SUBTOTAL(103,$C$2:C106)</f>
        <v>35</v>
      </c>
      <c r="C106" s="374"/>
      <c r="D106" s="374" t="s">
        <v>4434</v>
      </c>
      <c r="E106" s="370">
        <v>0</v>
      </c>
      <c r="F106" s="370" t="s">
        <v>395</v>
      </c>
      <c r="G106" s="370" t="s">
        <v>395</v>
      </c>
      <c r="H106" s="370" t="s">
        <v>395</v>
      </c>
      <c r="I106" s="370" t="s">
        <v>395</v>
      </c>
      <c r="J106" s="370" t="s">
        <v>395</v>
      </c>
      <c r="K106" s="370" t="s">
        <v>395</v>
      </c>
      <c r="L106" s="370" t="s">
        <v>395</v>
      </c>
      <c r="M106" s="370"/>
      <c r="N106" s="370"/>
      <c r="O106" s="370"/>
      <c r="P106" s="370"/>
      <c r="Q106" s="206"/>
      <c r="R106" s="200"/>
      <c r="S106" s="329"/>
      <c r="T106" s="331"/>
      <c r="U106" s="331"/>
      <c r="V106" s="331"/>
      <c r="W106" s="277"/>
    </row>
    <row r="107" spans="1:23" ht="79.900000000000006" customHeight="1" x14ac:dyDescent="0.3">
      <c r="A107" s="276">
        <v>24</v>
      </c>
      <c r="B107" s="206">
        <f>SUBTOTAL(103,$C$2:C107)</f>
        <v>36</v>
      </c>
      <c r="C107" s="374" t="s">
        <v>4435</v>
      </c>
      <c r="D107" s="374" t="s">
        <v>96</v>
      </c>
      <c r="E107" s="370">
        <v>1</v>
      </c>
      <c r="F107" s="370" t="s">
        <v>395</v>
      </c>
      <c r="G107" s="370" t="s">
        <v>395</v>
      </c>
      <c r="H107" s="370" t="s">
        <v>395</v>
      </c>
      <c r="I107" s="370" t="s">
        <v>395</v>
      </c>
      <c r="J107" s="370" t="s">
        <v>395</v>
      </c>
      <c r="K107" s="370" t="s">
        <v>395</v>
      </c>
      <c r="L107" s="370" t="s">
        <v>395</v>
      </c>
      <c r="M107" s="370" t="s">
        <v>395</v>
      </c>
      <c r="N107" s="370" t="s">
        <v>395</v>
      </c>
      <c r="O107" s="370" t="s">
        <v>395</v>
      </c>
      <c r="P107" s="370" t="s">
        <v>395</v>
      </c>
      <c r="Q107" s="206"/>
      <c r="R107" s="200"/>
      <c r="S107" s="279" t="s">
        <v>2822</v>
      </c>
      <c r="T107" s="298"/>
      <c r="U107" s="331"/>
      <c r="V107" s="331"/>
      <c r="W107" s="277"/>
    </row>
    <row r="108" spans="1:23" ht="79.900000000000006" customHeight="1" x14ac:dyDescent="0.3">
      <c r="A108" s="276">
        <v>24</v>
      </c>
      <c r="B108" s="206">
        <f>SUBTOTAL(103,$C$2:C108)</f>
        <v>36</v>
      </c>
      <c r="C108" s="374"/>
      <c r="D108" s="374" t="s">
        <v>221</v>
      </c>
      <c r="E108" s="370">
        <v>0</v>
      </c>
      <c r="F108" s="370" t="s">
        <v>395</v>
      </c>
      <c r="G108" s="370" t="s">
        <v>395</v>
      </c>
      <c r="H108" s="370" t="s">
        <v>395</v>
      </c>
      <c r="I108" s="370" t="s">
        <v>395</v>
      </c>
      <c r="J108" s="370" t="s">
        <v>395</v>
      </c>
      <c r="K108" s="370" t="s">
        <v>395</v>
      </c>
      <c r="L108" s="370" t="s">
        <v>395</v>
      </c>
      <c r="M108" s="370" t="s">
        <v>395</v>
      </c>
      <c r="N108" s="370" t="s">
        <v>395</v>
      </c>
      <c r="O108" s="370" t="s">
        <v>395</v>
      </c>
      <c r="P108" s="370" t="s">
        <v>395</v>
      </c>
      <c r="Q108" s="206"/>
      <c r="R108" s="200"/>
      <c r="S108" s="329"/>
      <c r="T108" s="331"/>
      <c r="U108" s="331"/>
      <c r="V108" s="331"/>
      <c r="W108" s="277"/>
    </row>
    <row r="109" spans="1:23" ht="79.900000000000006" customHeight="1" x14ac:dyDescent="0.3">
      <c r="A109" s="276">
        <v>24</v>
      </c>
      <c r="B109" s="206">
        <f>SUBTOTAL(103,$C$2:C109)</f>
        <v>36</v>
      </c>
      <c r="C109" s="374"/>
      <c r="D109" s="374" t="s">
        <v>222</v>
      </c>
      <c r="E109" s="370">
        <v>0</v>
      </c>
      <c r="F109" s="370" t="s">
        <v>395</v>
      </c>
      <c r="G109" s="370" t="s">
        <v>395</v>
      </c>
      <c r="H109" s="370" t="s">
        <v>395</v>
      </c>
      <c r="I109" s="370" t="s">
        <v>395</v>
      </c>
      <c r="J109" s="370" t="s">
        <v>395</v>
      </c>
      <c r="K109" s="370" t="s">
        <v>395</v>
      </c>
      <c r="L109" s="370" t="s">
        <v>395</v>
      </c>
      <c r="M109" s="370" t="s">
        <v>395</v>
      </c>
      <c r="N109" s="370" t="s">
        <v>395</v>
      </c>
      <c r="O109" s="370" t="s">
        <v>395</v>
      </c>
      <c r="P109" s="370" t="s">
        <v>395</v>
      </c>
      <c r="Q109" s="206"/>
      <c r="R109" s="200"/>
      <c r="S109" s="329"/>
      <c r="T109" s="331"/>
      <c r="U109" s="331"/>
      <c r="V109" s="331"/>
      <c r="W109" s="277"/>
    </row>
    <row r="110" spans="1:23" ht="79.900000000000006" customHeight="1" x14ac:dyDescent="0.3">
      <c r="A110" s="276">
        <v>25</v>
      </c>
      <c r="B110" s="206">
        <f>SUBTOTAL(103,$C$2:C110)</f>
        <v>37</v>
      </c>
      <c r="C110" s="374" t="s">
        <v>4436</v>
      </c>
      <c r="D110" s="374" t="s">
        <v>221</v>
      </c>
      <c r="E110" s="370">
        <v>1</v>
      </c>
      <c r="F110" s="370" t="s">
        <v>395</v>
      </c>
      <c r="G110" s="370" t="s">
        <v>395</v>
      </c>
      <c r="H110" s="370" t="s">
        <v>395</v>
      </c>
      <c r="I110" s="370" t="s">
        <v>395</v>
      </c>
      <c r="J110" s="370" t="s">
        <v>395</v>
      </c>
      <c r="K110" s="370" t="s">
        <v>395</v>
      </c>
      <c r="L110" s="370" t="s">
        <v>395</v>
      </c>
      <c r="M110" s="370" t="s">
        <v>395</v>
      </c>
      <c r="N110" s="370" t="s">
        <v>395</v>
      </c>
      <c r="O110" s="370" t="s">
        <v>395</v>
      </c>
      <c r="P110" s="370" t="s">
        <v>395</v>
      </c>
      <c r="Q110" s="206"/>
      <c r="R110" s="200"/>
      <c r="S110" s="329"/>
      <c r="T110" s="298"/>
      <c r="U110" s="331"/>
      <c r="V110" s="331"/>
      <c r="W110" s="277"/>
    </row>
    <row r="111" spans="1:23" ht="79.900000000000006" customHeight="1" x14ac:dyDescent="0.3">
      <c r="A111" s="276">
        <v>25</v>
      </c>
      <c r="B111" s="206">
        <f>SUBTOTAL(103,$C$2:C111)</f>
        <v>37</v>
      </c>
      <c r="C111" s="374"/>
      <c r="D111" s="374" t="s">
        <v>1960</v>
      </c>
      <c r="E111" s="370">
        <v>0</v>
      </c>
      <c r="F111" s="370" t="s">
        <v>395</v>
      </c>
      <c r="G111" s="370" t="s">
        <v>395</v>
      </c>
      <c r="H111" s="370" t="s">
        <v>395</v>
      </c>
      <c r="I111" s="370" t="s">
        <v>395</v>
      </c>
      <c r="J111" s="370" t="s">
        <v>395</v>
      </c>
      <c r="K111" s="370" t="s">
        <v>395</v>
      </c>
      <c r="L111" s="370" t="s">
        <v>395</v>
      </c>
      <c r="M111" s="370" t="s">
        <v>395</v>
      </c>
      <c r="N111" s="370" t="s">
        <v>395</v>
      </c>
      <c r="O111" s="370" t="s">
        <v>395</v>
      </c>
      <c r="P111" s="370" t="s">
        <v>395</v>
      </c>
      <c r="Q111" s="206"/>
      <c r="R111" s="200"/>
      <c r="S111" s="329"/>
      <c r="T111" s="331"/>
      <c r="U111" s="331"/>
      <c r="V111" s="331"/>
      <c r="W111" s="277"/>
    </row>
    <row r="112" spans="1:23" ht="79.900000000000006" customHeight="1" x14ac:dyDescent="0.3">
      <c r="A112" s="276">
        <v>25</v>
      </c>
      <c r="B112" s="206">
        <f>SUBTOTAL(103,$C$2:C112)</f>
        <v>37</v>
      </c>
      <c r="C112" s="374"/>
      <c r="D112" s="374" t="s">
        <v>222</v>
      </c>
      <c r="E112" s="370">
        <v>0</v>
      </c>
      <c r="F112" s="370" t="s">
        <v>395</v>
      </c>
      <c r="G112" s="370" t="s">
        <v>395</v>
      </c>
      <c r="H112" s="370" t="s">
        <v>395</v>
      </c>
      <c r="I112" s="370" t="s">
        <v>395</v>
      </c>
      <c r="J112" s="370" t="s">
        <v>395</v>
      </c>
      <c r="K112" s="370" t="s">
        <v>395</v>
      </c>
      <c r="L112" s="370" t="s">
        <v>395</v>
      </c>
      <c r="M112" s="370" t="s">
        <v>395</v>
      </c>
      <c r="N112" s="370" t="s">
        <v>395</v>
      </c>
      <c r="O112" s="370" t="s">
        <v>395</v>
      </c>
      <c r="P112" s="370" t="s">
        <v>395</v>
      </c>
      <c r="Q112" s="206"/>
      <c r="R112" s="200"/>
      <c r="S112" s="329"/>
      <c r="T112" s="331"/>
      <c r="U112" s="331"/>
      <c r="V112" s="331"/>
      <c r="W112" s="277"/>
    </row>
    <row r="113" spans="1:23" ht="79.900000000000006" customHeight="1" x14ac:dyDescent="0.3">
      <c r="A113" s="276">
        <v>26</v>
      </c>
      <c r="B113" s="206">
        <f>SUBTOTAL(103,$C$2:C113)</f>
        <v>38</v>
      </c>
      <c r="C113" s="374" t="s">
        <v>4437</v>
      </c>
      <c r="D113" s="374" t="s">
        <v>4814</v>
      </c>
      <c r="E113" s="370">
        <v>1</v>
      </c>
      <c r="F113" s="370" t="s">
        <v>395</v>
      </c>
      <c r="G113" s="370" t="s">
        <v>395</v>
      </c>
      <c r="H113" s="370" t="s">
        <v>395</v>
      </c>
      <c r="I113" s="370" t="s">
        <v>395</v>
      </c>
      <c r="J113" s="370" t="s">
        <v>395</v>
      </c>
      <c r="K113" s="370" t="s">
        <v>395</v>
      </c>
      <c r="L113" s="370" t="s">
        <v>395</v>
      </c>
      <c r="M113" s="370" t="s">
        <v>395</v>
      </c>
      <c r="N113" s="370" t="s">
        <v>395</v>
      </c>
      <c r="O113" s="370" t="s">
        <v>395</v>
      </c>
      <c r="P113" s="370" t="s">
        <v>395</v>
      </c>
      <c r="Q113" s="371" t="s">
        <v>27</v>
      </c>
      <c r="R113" s="200"/>
      <c r="S113" s="329"/>
      <c r="T113" s="298"/>
      <c r="U113" s="331"/>
      <c r="V113" s="331"/>
      <c r="W113" s="277"/>
    </row>
    <row r="114" spans="1:23" ht="79.900000000000006" customHeight="1" x14ac:dyDescent="0.3">
      <c r="A114" s="276">
        <v>26</v>
      </c>
      <c r="B114" s="206">
        <f>SUBTOTAL(103,$C$2:C114)</f>
        <v>38</v>
      </c>
      <c r="C114" s="374"/>
      <c r="D114" s="374" t="s">
        <v>78</v>
      </c>
      <c r="E114" s="370">
        <v>0</v>
      </c>
      <c r="F114" s="370" t="s">
        <v>395</v>
      </c>
      <c r="G114" s="370" t="s">
        <v>395</v>
      </c>
      <c r="H114" s="370" t="s">
        <v>395</v>
      </c>
      <c r="I114" s="370" t="s">
        <v>395</v>
      </c>
      <c r="J114" s="370" t="s">
        <v>395</v>
      </c>
      <c r="K114" s="370" t="s">
        <v>395</v>
      </c>
      <c r="L114" s="370" t="s">
        <v>395</v>
      </c>
      <c r="M114" s="370" t="s">
        <v>395</v>
      </c>
      <c r="N114" s="370" t="s">
        <v>395</v>
      </c>
      <c r="O114" s="370" t="s">
        <v>395</v>
      </c>
      <c r="P114" s="370" t="s">
        <v>395</v>
      </c>
      <c r="Q114" s="371" t="s">
        <v>27</v>
      </c>
      <c r="R114" s="200"/>
      <c r="S114" s="329"/>
      <c r="T114" s="331"/>
      <c r="U114" s="331"/>
      <c r="V114" s="331"/>
      <c r="W114" s="277"/>
    </row>
    <row r="115" spans="1:23" ht="79.900000000000006" customHeight="1" x14ac:dyDescent="0.3">
      <c r="A115" s="276">
        <v>26</v>
      </c>
      <c r="B115" s="206">
        <f>SUBTOTAL(103,$C$2:C115)</f>
        <v>38</v>
      </c>
      <c r="C115" s="374"/>
      <c r="D115" s="374" t="s">
        <v>79</v>
      </c>
      <c r="E115" s="370">
        <v>0</v>
      </c>
      <c r="F115" s="370" t="s">
        <v>395</v>
      </c>
      <c r="G115" s="370" t="s">
        <v>395</v>
      </c>
      <c r="H115" s="370" t="s">
        <v>395</v>
      </c>
      <c r="I115" s="370" t="s">
        <v>395</v>
      </c>
      <c r="J115" s="370" t="s">
        <v>395</v>
      </c>
      <c r="K115" s="370" t="s">
        <v>395</v>
      </c>
      <c r="L115" s="370" t="s">
        <v>395</v>
      </c>
      <c r="M115" s="370" t="s">
        <v>395</v>
      </c>
      <c r="N115" s="370" t="s">
        <v>395</v>
      </c>
      <c r="O115" s="370" t="s">
        <v>395</v>
      </c>
      <c r="P115" s="370" t="s">
        <v>395</v>
      </c>
      <c r="Q115" s="371" t="s">
        <v>27</v>
      </c>
      <c r="R115" s="200"/>
      <c r="S115" s="329"/>
      <c r="T115" s="331"/>
      <c r="U115" s="331"/>
      <c r="V115" s="331"/>
      <c r="W115" s="277"/>
    </row>
    <row r="116" spans="1:23" ht="79.900000000000006" customHeight="1" x14ac:dyDescent="0.3">
      <c r="A116" s="276">
        <v>27</v>
      </c>
      <c r="B116" s="206">
        <f>SUBTOTAL(103,$C$2:C116)</f>
        <v>39</v>
      </c>
      <c r="C116" s="374" t="s">
        <v>80</v>
      </c>
      <c r="D116" s="374" t="s">
        <v>222</v>
      </c>
      <c r="E116" s="370">
        <v>1</v>
      </c>
      <c r="F116" s="370" t="s">
        <v>395</v>
      </c>
      <c r="G116" s="370" t="s">
        <v>395</v>
      </c>
      <c r="H116" s="370" t="s">
        <v>395</v>
      </c>
      <c r="I116" s="370"/>
      <c r="J116" s="370"/>
      <c r="K116" s="370"/>
      <c r="L116" s="370"/>
      <c r="M116" s="370"/>
      <c r="N116" s="370"/>
      <c r="O116" s="370"/>
      <c r="P116" s="370"/>
      <c r="Q116" s="206"/>
      <c r="R116" s="200"/>
      <c r="S116" s="329"/>
      <c r="T116" s="298"/>
      <c r="U116" s="331"/>
      <c r="V116" s="331"/>
      <c r="W116" s="277"/>
    </row>
    <row r="117" spans="1:23" ht="79.900000000000006" customHeight="1" x14ac:dyDescent="0.3">
      <c r="A117" s="276">
        <v>27</v>
      </c>
      <c r="B117" s="206">
        <f>SUBTOTAL(103,$C$2:C117)</f>
        <v>39</v>
      </c>
      <c r="C117" s="374"/>
      <c r="D117" s="374" t="s">
        <v>221</v>
      </c>
      <c r="E117" s="370">
        <v>0</v>
      </c>
      <c r="F117" s="370" t="s">
        <v>395</v>
      </c>
      <c r="G117" s="370" t="s">
        <v>395</v>
      </c>
      <c r="H117" s="370" t="s">
        <v>395</v>
      </c>
      <c r="I117" s="370"/>
      <c r="J117" s="370"/>
      <c r="K117" s="370"/>
      <c r="L117" s="370"/>
      <c r="M117" s="370"/>
      <c r="N117" s="370"/>
      <c r="O117" s="370"/>
      <c r="P117" s="370"/>
      <c r="Q117" s="206"/>
      <c r="R117" s="200"/>
      <c r="S117" s="329"/>
      <c r="T117" s="331"/>
      <c r="U117" s="331"/>
      <c r="V117" s="331"/>
      <c r="W117" s="277"/>
    </row>
    <row r="118" spans="1:23" ht="79.900000000000006" customHeight="1" x14ac:dyDescent="0.3">
      <c r="A118" s="276">
        <v>27</v>
      </c>
      <c r="B118" s="207">
        <f>SUBTOTAL(103,$C$2:C118)</f>
        <v>39</v>
      </c>
      <c r="C118" s="374"/>
      <c r="D118" s="374" t="s">
        <v>96</v>
      </c>
      <c r="E118" s="370">
        <v>0</v>
      </c>
      <c r="F118" s="370" t="s">
        <v>395</v>
      </c>
      <c r="G118" s="370" t="s">
        <v>395</v>
      </c>
      <c r="H118" s="370" t="s">
        <v>395</v>
      </c>
      <c r="I118" s="370"/>
      <c r="J118" s="370"/>
      <c r="K118" s="370"/>
      <c r="L118" s="370"/>
      <c r="M118" s="370"/>
      <c r="N118" s="370"/>
      <c r="O118" s="370"/>
      <c r="P118" s="370"/>
      <c r="Q118" s="206"/>
      <c r="R118" s="200"/>
      <c r="S118" s="329"/>
      <c r="T118" s="331"/>
      <c r="U118" s="331"/>
      <c r="V118" s="331"/>
      <c r="W118" s="277"/>
    </row>
    <row r="119" spans="1:23" ht="79.900000000000006" customHeight="1" x14ac:dyDescent="0.3">
      <c r="A119" s="276">
        <v>28</v>
      </c>
      <c r="B119" s="206">
        <f>SUBTOTAL(103,$C$2:C119)</f>
        <v>40</v>
      </c>
      <c r="C119" s="374" t="s">
        <v>595</v>
      </c>
      <c r="D119" s="374" t="s">
        <v>221</v>
      </c>
      <c r="E119" s="370">
        <v>1</v>
      </c>
      <c r="F119" s="370" t="s">
        <v>395</v>
      </c>
      <c r="G119" s="370" t="s">
        <v>395</v>
      </c>
      <c r="H119" s="370" t="s">
        <v>395</v>
      </c>
      <c r="I119" s="370" t="s">
        <v>395</v>
      </c>
      <c r="J119" s="370"/>
      <c r="K119" s="370"/>
      <c r="L119" s="370"/>
      <c r="M119" s="370"/>
      <c r="N119" s="370"/>
      <c r="O119" s="370"/>
      <c r="P119" s="370"/>
      <c r="Q119" s="206"/>
      <c r="R119" s="200"/>
      <c r="S119" s="329"/>
      <c r="T119" s="298"/>
      <c r="U119" s="331"/>
      <c r="V119" s="331"/>
      <c r="W119" s="277"/>
    </row>
    <row r="120" spans="1:23" ht="79.900000000000006" customHeight="1" x14ac:dyDescent="0.3">
      <c r="A120" s="276">
        <v>28</v>
      </c>
      <c r="B120" s="206">
        <f>SUBTOTAL(103,$C$2:C120)</f>
        <v>40</v>
      </c>
      <c r="C120" s="374"/>
      <c r="D120" s="374" t="s">
        <v>584</v>
      </c>
      <c r="E120" s="370">
        <v>0</v>
      </c>
      <c r="F120" s="370" t="s">
        <v>395</v>
      </c>
      <c r="G120" s="370" t="s">
        <v>395</v>
      </c>
      <c r="H120" s="370" t="s">
        <v>395</v>
      </c>
      <c r="I120" s="370" t="s">
        <v>395</v>
      </c>
      <c r="J120" s="370"/>
      <c r="K120" s="370"/>
      <c r="L120" s="370"/>
      <c r="M120" s="370"/>
      <c r="N120" s="370"/>
      <c r="O120" s="370"/>
      <c r="P120" s="370"/>
      <c r="Q120" s="206"/>
      <c r="R120" s="200"/>
      <c r="S120" s="329"/>
      <c r="T120" s="331"/>
      <c r="U120" s="331"/>
      <c r="V120" s="331"/>
      <c r="W120" s="277"/>
    </row>
    <row r="121" spans="1:23" ht="79.900000000000006" customHeight="1" thickBot="1" x14ac:dyDescent="0.35">
      <c r="A121" s="276">
        <v>28</v>
      </c>
      <c r="B121" s="278">
        <f>SUBTOTAL(103,$C$2:C121)</f>
        <v>40</v>
      </c>
      <c r="C121" s="374"/>
      <c r="D121" s="374" t="s">
        <v>98</v>
      </c>
      <c r="E121" s="370">
        <v>0</v>
      </c>
      <c r="F121" s="370" t="s">
        <v>395</v>
      </c>
      <c r="G121" s="370" t="s">
        <v>395</v>
      </c>
      <c r="H121" s="370" t="s">
        <v>395</v>
      </c>
      <c r="I121" s="370" t="s">
        <v>395</v>
      </c>
      <c r="J121" s="370"/>
      <c r="K121" s="370"/>
      <c r="L121" s="370"/>
      <c r="M121" s="370"/>
      <c r="N121" s="370"/>
      <c r="O121" s="370"/>
      <c r="P121" s="370"/>
      <c r="Q121" s="206"/>
      <c r="R121" s="200"/>
      <c r="S121" s="329"/>
      <c r="T121" s="331"/>
      <c r="U121" s="331"/>
      <c r="V121" s="331"/>
      <c r="W121" s="277"/>
    </row>
    <row r="122" spans="1:23" ht="79.900000000000006" customHeight="1" x14ac:dyDescent="0.3">
      <c r="A122" s="276">
        <v>29</v>
      </c>
      <c r="B122" s="206">
        <f>SUBTOTAL(103,$C$2:C122)</f>
        <v>41</v>
      </c>
      <c r="C122" s="374" t="s">
        <v>597</v>
      </c>
      <c r="D122" s="374" t="s">
        <v>585</v>
      </c>
      <c r="E122" s="370">
        <v>1</v>
      </c>
      <c r="F122" s="370" t="s">
        <v>395</v>
      </c>
      <c r="G122" s="370" t="s">
        <v>395</v>
      </c>
      <c r="H122" s="370" t="s">
        <v>395</v>
      </c>
      <c r="I122" s="370" t="s">
        <v>395</v>
      </c>
      <c r="J122" s="370" t="s">
        <v>395</v>
      </c>
      <c r="K122" s="370" t="s">
        <v>395</v>
      </c>
      <c r="L122" s="370" t="s">
        <v>395</v>
      </c>
      <c r="M122" s="370" t="s">
        <v>395</v>
      </c>
      <c r="N122" s="370" t="s">
        <v>395</v>
      </c>
      <c r="O122" s="370" t="s">
        <v>395</v>
      </c>
      <c r="P122" s="370" t="s">
        <v>395</v>
      </c>
      <c r="Q122" s="206"/>
      <c r="R122" s="200"/>
      <c r="S122" s="329"/>
      <c r="T122" s="298"/>
      <c r="U122" s="331"/>
      <c r="V122" s="331"/>
      <c r="W122" s="277"/>
    </row>
    <row r="123" spans="1:23" ht="79.900000000000006" customHeight="1" x14ac:dyDescent="0.3">
      <c r="A123" s="276">
        <v>29</v>
      </c>
      <c r="B123" s="206">
        <f>SUBTOTAL(103,$C$2:C123)</f>
        <v>41</v>
      </c>
      <c r="C123" s="374"/>
      <c r="D123" s="374" t="s">
        <v>598</v>
      </c>
      <c r="E123" s="370">
        <v>0</v>
      </c>
      <c r="F123" s="370" t="s">
        <v>395</v>
      </c>
      <c r="G123" s="370" t="s">
        <v>395</v>
      </c>
      <c r="H123" s="370" t="s">
        <v>395</v>
      </c>
      <c r="I123" s="370" t="s">
        <v>395</v>
      </c>
      <c r="J123" s="370" t="s">
        <v>395</v>
      </c>
      <c r="K123" s="370" t="s">
        <v>395</v>
      </c>
      <c r="L123" s="370" t="s">
        <v>395</v>
      </c>
      <c r="M123" s="370" t="s">
        <v>395</v>
      </c>
      <c r="N123" s="370" t="s">
        <v>395</v>
      </c>
      <c r="O123" s="370" t="s">
        <v>395</v>
      </c>
      <c r="P123" s="370" t="s">
        <v>395</v>
      </c>
      <c r="Q123" s="206"/>
      <c r="R123" s="200"/>
      <c r="S123" s="329"/>
      <c r="T123" s="331"/>
      <c r="U123" s="331"/>
      <c r="V123" s="331"/>
      <c r="W123" s="277"/>
    </row>
    <row r="124" spans="1:23" ht="79.900000000000006" customHeight="1" x14ac:dyDescent="0.3">
      <c r="A124" s="276">
        <v>29</v>
      </c>
      <c r="B124" s="206">
        <f>SUBTOTAL(103,$C$2:C124)</f>
        <v>41</v>
      </c>
      <c r="C124" s="374"/>
      <c r="D124" s="374" t="s">
        <v>596</v>
      </c>
      <c r="E124" s="370">
        <v>0</v>
      </c>
      <c r="F124" s="370" t="s">
        <v>395</v>
      </c>
      <c r="G124" s="370" t="s">
        <v>395</v>
      </c>
      <c r="H124" s="370" t="s">
        <v>395</v>
      </c>
      <c r="I124" s="370" t="s">
        <v>395</v>
      </c>
      <c r="J124" s="370" t="s">
        <v>395</v>
      </c>
      <c r="K124" s="370" t="s">
        <v>395</v>
      </c>
      <c r="L124" s="370" t="str">
        <f>+L125</f>
        <v>+</v>
      </c>
      <c r="M124" s="370" t="s">
        <v>395</v>
      </c>
      <c r="N124" s="370" t="s">
        <v>395</v>
      </c>
      <c r="O124" s="370" t="s">
        <v>395</v>
      </c>
      <c r="P124" s="370" t="s">
        <v>395</v>
      </c>
      <c r="Q124" s="206"/>
      <c r="R124" s="200"/>
      <c r="S124" s="329"/>
      <c r="T124" s="331"/>
      <c r="U124" s="331"/>
      <c r="V124" s="331"/>
      <c r="W124" s="277"/>
    </row>
    <row r="125" spans="1:23" ht="79.900000000000006" customHeight="1" x14ac:dyDescent="0.3">
      <c r="A125" s="276">
        <v>30</v>
      </c>
      <c r="B125" s="206">
        <f>SUBTOTAL(103,$C$2:C125)</f>
        <v>42</v>
      </c>
      <c r="C125" s="374" t="s">
        <v>4438</v>
      </c>
      <c r="D125" s="374" t="s">
        <v>4439</v>
      </c>
      <c r="E125" s="370">
        <v>1</v>
      </c>
      <c r="F125" s="370" t="s">
        <v>395</v>
      </c>
      <c r="G125" s="370" t="s">
        <v>395</v>
      </c>
      <c r="H125" s="370" t="s">
        <v>395</v>
      </c>
      <c r="I125" s="370" t="s">
        <v>395</v>
      </c>
      <c r="J125" s="370" t="s">
        <v>395</v>
      </c>
      <c r="K125" s="370" t="s">
        <v>395</v>
      </c>
      <c r="L125" s="370" t="s">
        <v>395</v>
      </c>
      <c r="M125" s="370" t="s">
        <v>395</v>
      </c>
      <c r="N125" s="370" t="s">
        <v>395</v>
      </c>
      <c r="O125" s="370" t="s">
        <v>395</v>
      </c>
      <c r="P125" s="370" t="s">
        <v>395</v>
      </c>
      <c r="Q125" s="206"/>
      <c r="R125" s="200"/>
      <c r="S125" s="329"/>
      <c r="T125" s="298"/>
      <c r="U125" s="331"/>
      <c r="V125" s="331"/>
      <c r="W125" s="277"/>
    </row>
    <row r="126" spans="1:23" ht="79.900000000000006" customHeight="1" x14ac:dyDescent="0.3">
      <c r="A126" s="276">
        <v>30</v>
      </c>
      <c r="B126" s="206">
        <f>SUBTOTAL(103,$C$2:C126)</f>
        <v>42</v>
      </c>
      <c r="C126" s="374"/>
      <c r="D126" s="374" t="s">
        <v>586</v>
      </c>
      <c r="E126" s="370">
        <v>0</v>
      </c>
      <c r="F126" s="370" t="s">
        <v>395</v>
      </c>
      <c r="G126" s="370" t="s">
        <v>395</v>
      </c>
      <c r="H126" s="370" t="s">
        <v>395</v>
      </c>
      <c r="I126" s="370" t="s">
        <v>395</v>
      </c>
      <c r="J126" s="370" t="s">
        <v>395</v>
      </c>
      <c r="K126" s="370" t="s">
        <v>395</v>
      </c>
      <c r="L126" s="370" t="s">
        <v>395</v>
      </c>
      <c r="M126" s="370" t="s">
        <v>395</v>
      </c>
      <c r="N126" s="370" t="s">
        <v>395</v>
      </c>
      <c r="O126" s="370" t="s">
        <v>395</v>
      </c>
      <c r="P126" s="370" t="s">
        <v>395</v>
      </c>
      <c r="Q126" s="206"/>
      <c r="R126" s="200"/>
      <c r="S126" s="329"/>
      <c r="T126" s="331"/>
      <c r="U126" s="331"/>
      <c r="V126" s="331"/>
      <c r="W126" s="277"/>
    </row>
    <row r="127" spans="1:23" ht="79.900000000000006" customHeight="1" x14ac:dyDescent="0.3">
      <c r="A127" s="276">
        <v>30</v>
      </c>
      <c r="B127" s="207">
        <f>SUBTOTAL(103,$C$2:C127)</f>
        <v>42</v>
      </c>
      <c r="C127" s="374"/>
      <c r="D127" s="374" t="s">
        <v>81</v>
      </c>
      <c r="E127" s="370">
        <v>0</v>
      </c>
      <c r="F127" s="370" t="s">
        <v>395</v>
      </c>
      <c r="G127" s="370" t="s">
        <v>395</v>
      </c>
      <c r="H127" s="370" t="s">
        <v>395</v>
      </c>
      <c r="I127" s="370" t="s">
        <v>395</v>
      </c>
      <c r="J127" s="370" t="s">
        <v>395</v>
      </c>
      <c r="K127" s="370" t="s">
        <v>395</v>
      </c>
      <c r="L127" s="370" t="s">
        <v>395</v>
      </c>
      <c r="M127" s="370" t="s">
        <v>395</v>
      </c>
      <c r="N127" s="370" t="s">
        <v>395</v>
      </c>
      <c r="O127" s="370" t="s">
        <v>395</v>
      </c>
      <c r="P127" s="370" t="s">
        <v>395</v>
      </c>
      <c r="Q127" s="206"/>
      <c r="R127" s="200"/>
      <c r="S127" s="329"/>
      <c r="T127" s="331"/>
      <c r="U127" s="331"/>
      <c r="V127" s="331"/>
      <c r="W127" s="277"/>
    </row>
    <row r="128" spans="1:23" ht="79.900000000000006" customHeight="1" x14ac:dyDescent="0.3">
      <c r="A128" s="276">
        <v>31</v>
      </c>
      <c r="B128" s="206">
        <f>SUBTOTAL(103,$C$2:C128)</f>
        <v>43</v>
      </c>
      <c r="C128" s="374" t="s">
        <v>82</v>
      </c>
      <c r="D128" s="374" t="s">
        <v>678</v>
      </c>
      <c r="E128" s="370">
        <v>1</v>
      </c>
      <c r="F128" s="370" t="s">
        <v>395</v>
      </c>
      <c r="G128" s="370" t="s">
        <v>395</v>
      </c>
      <c r="H128" s="370" t="s">
        <v>395</v>
      </c>
      <c r="I128" s="370"/>
      <c r="J128" s="370"/>
      <c r="K128" s="370"/>
      <c r="L128" s="370"/>
      <c r="M128" s="370"/>
      <c r="N128" s="370"/>
      <c r="O128" s="370"/>
      <c r="P128" s="370"/>
      <c r="Q128" s="206"/>
      <c r="R128" s="252" t="s">
        <v>2981</v>
      </c>
      <c r="S128" s="329"/>
      <c r="T128" s="298"/>
      <c r="U128" s="331"/>
      <c r="V128" s="331"/>
      <c r="W128" s="277"/>
    </row>
    <row r="129" spans="1:23" ht="79.900000000000006" customHeight="1" x14ac:dyDescent="0.3">
      <c r="A129" s="276">
        <v>31</v>
      </c>
      <c r="B129" s="206">
        <f>SUBTOTAL(103,$C$2:C129)</f>
        <v>43</v>
      </c>
      <c r="C129" s="374"/>
      <c r="D129" s="374" t="s">
        <v>677</v>
      </c>
      <c r="E129" s="370">
        <v>0</v>
      </c>
      <c r="F129" s="370" t="s">
        <v>395</v>
      </c>
      <c r="G129" s="370" t="s">
        <v>395</v>
      </c>
      <c r="H129" s="370" t="s">
        <v>395</v>
      </c>
      <c r="I129" s="370"/>
      <c r="J129" s="370"/>
      <c r="K129" s="370"/>
      <c r="L129" s="370"/>
      <c r="M129" s="370"/>
      <c r="N129" s="370"/>
      <c r="O129" s="370"/>
      <c r="P129" s="370"/>
      <c r="Q129" s="206"/>
      <c r="R129" s="200"/>
      <c r="S129" s="329"/>
      <c r="T129" s="331"/>
      <c r="U129" s="331"/>
      <c r="V129" s="331"/>
      <c r="W129" s="277"/>
    </row>
    <row r="130" spans="1:23" ht="79.900000000000006" customHeight="1" thickBot="1" x14ac:dyDescent="0.35">
      <c r="A130" s="276">
        <v>31</v>
      </c>
      <c r="B130" s="278">
        <f>SUBTOTAL(103,$C$2:C130)</f>
        <v>43</v>
      </c>
      <c r="C130" s="374"/>
      <c r="D130" s="374" t="s">
        <v>676</v>
      </c>
      <c r="E130" s="370">
        <v>0</v>
      </c>
      <c r="F130" s="370" t="s">
        <v>395</v>
      </c>
      <c r="G130" s="370" t="s">
        <v>395</v>
      </c>
      <c r="H130" s="370" t="s">
        <v>395</v>
      </c>
      <c r="I130" s="370"/>
      <c r="J130" s="370"/>
      <c r="K130" s="370"/>
      <c r="L130" s="370"/>
      <c r="M130" s="370"/>
      <c r="N130" s="370"/>
      <c r="O130" s="370"/>
      <c r="P130" s="370"/>
      <c r="Q130" s="206"/>
      <c r="R130" s="200"/>
      <c r="S130" s="329"/>
      <c r="T130" s="331"/>
      <c r="U130" s="331"/>
      <c r="V130" s="331"/>
      <c r="W130" s="277"/>
    </row>
    <row r="131" spans="1:23" ht="131.25" x14ac:dyDescent="0.3">
      <c r="A131" s="276">
        <v>32</v>
      </c>
      <c r="B131" s="206">
        <f>SUBTOTAL(103,$C$2:C131)</f>
        <v>44</v>
      </c>
      <c r="C131" s="374" t="s">
        <v>4219</v>
      </c>
      <c r="D131" s="374" t="s">
        <v>4224</v>
      </c>
      <c r="E131" s="370">
        <v>1</v>
      </c>
      <c r="F131" s="370" t="s">
        <v>395</v>
      </c>
      <c r="G131" s="370" t="s">
        <v>395</v>
      </c>
      <c r="H131" s="370" t="s">
        <v>395</v>
      </c>
      <c r="I131" s="370" t="s">
        <v>395</v>
      </c>
      <c r="J131" s="370"/>
      <c r="K131" s="370"/>
      <c r="L131" s="370"/>
      <c r="M131" s="370"/>
      <c r="N131" s="370"/>
      <c r="O131" s="370"/>
      <c r="P131" s="370"/>
      <c r="Q131" s="206"/>
      <c r="R131" s="200"/>
      <c r="S131" s="329"/>
      <c r="T131" s="298"/>
      <c r="U131" s="331"/>
      <c r="V131" s="331"/>
      <c r="W131" s="277"/>
    </row>
    <row r="132" spans="1:23" ht="79.900000000000006" customHeight="1" x14ac:dyDescent="0.3">
      <c r="A132" s="276">
        <v>32</v>
      </c>
      <c r="B132" s="206">
        <f>SUBTOTAL(103,$C$2:C132)</f>
        <v>44</v>
      </c>
      <c r="C132" s="374"/>
      <c r="D132" s="374" t="s">
        <v>587</v>
      </c>
      <c r="E132" s="370">
        <v>0</v>
      </c>
      <c r="F132" s="370" t="s">
        <v>395</v>
      </c>
      <c r="G132" s="370" t="s">
        <v>395</v>
      </c>
      <c r="H132" s="370" t="s">
        <v>395</v>
      </c>
      <c r="I132" s="370" t="s">
        <v>395</v>
      </c>
      <c r="J132" s="370"/>
      <c r="K132" s="370"/>
      <c r="L132" s="370"/>
      <c r="M132" s="370"/>
      <c r="N132" s="370"/>
      <c r="O132" s="370"/>
      <c r="P132" s="370"/>
      <c r="Q132" s="206"/>
      <c r="R132" s="200"/>
      <c r="S132" s="329"/>
      <c r="T132" s="331"/>
      <c r="U132" s="331"/>
      <c r="V132" s="331"/>
      <c r="W132" s="277"/>
    </row>
    <row r="133" spans="1:23" ht="131.25" x14ac:dyDescent="0.3">
      <c r="A133" s="276">
        <v>32</v>
      </c>
      <c r="B133" s="206">
        <f>SUBTOTAL(103,$C$2:C133)</f>
        <v>44</v>
      </c>
      <c r="C133" s="374"/>
      <c r="D133" s="374" t="s">
        <v>1124</v>
      </c>
      <c r="E133" s="370">
        <v>0</v>
      </c>
      <c r="F133" s="370" t="s">
        <v>395</v>
      </c>
      <c r="G133" s="370" t="s">
        <v>395</v>
      </c>
      <c r="H133" s="370" t="s">
        <v>395</v>
      </c>
      <c r="I133" s="370" t="s">
        <v>395</v>
      </c>
      <c r="J133" s="370"/>
      <c r="K133" s="370"/>
      <c r="L133" s="370"/>
      <c r="M133" s="370"/>
      <c r="N133" s="370"/>
      <c r="O133" s="370"/>
      <c r="P133" s="370"/>
      <c r="Q133" s="206"/>
      <c r="R133" s="200"/>
      <c r="S133" s="329"/>
      <c r="T133" s="331"/>
      <c r="U133" s="331"/>
      <c r="V133" s="331"/>
      <c r="W133" s="277"/>
    </row>
    <row r="134" spans="1:23" ht="79.900000000000006" customHeight="1" x14ac:dyDescent="0.3">
      <c r="A134" s="276">
        <v>33</v>
      </c>
      <c r="B134" s="206">
        <f>SUBTOTAL(103,$C$2:C134)</f>
        <v>45</v>
      </c>
      <c r="C134" s="374" t="s">
        <v>4784</v>
      </c>
      <c r="D134" s="374" t="s">
        <v>4772</v>
      </c>
      <c r="E134" s="370">
        <v>1</v>
      </c>
      <c r="F134" s="370" t="s">
        <v>395</v>
      </c>
      <c r="G134" s="370" t="s">
        <v>395</v>
      </c>
      <c r="H134" s="370" t="s">
        <v>395</v>
      </c>
      <c r="I134" s="370" t="s">
        <v>395</v>
      </c>
      <c r="J134" s="370" t="s">
        <v>395</v>
      </c>
      <c r="K134" s="370" t="s">
        <v>395</v>
      </c>
      <c r="L134" s="370" t="s">
        <v>395</v>
      </c>
      <c r="M134" s="370" t="s">
        <v>395</v>
      </c>
      <c r="N134" s="370" t="s">
        <v>395</v>
      </c>
      <c r="O134" s="370" t="s">
        <v>395</v>
      </c>
      <c r="P134" s="370" t="s">
        <v>395</v>
      </c>
      <c r="Q134" s="206"/>
      <c r="R134" s="200"/>
      <c r="S134" s="221" t="s">
        <v>2823</v>
      </c>
      <c r="T134" s="298"/>
      <c r="U134" s="331"/>
      <c r="V134" s="331"/>
      <c r="W134" s="277"/>
    </row>
    <row r="135" spans="1:23" ht="79.900000000000006" customHeight="1" x14ac:dyDescent="0.3">
      <c r="A135" s="276">
        <v>33</v>
      </c>
      <c r="B135" s="206">
        <f>SUBTOTAL(103,$C$2:C135)</f>
        <v>45</v>
      </c>
      <c r="C135" s="374"/>
      <c r="D135" s="374" t="s">
        <v>4773</v>
      </c>
      <c r="E135" s="370">
        <v>0</v>
      </c>
      <c r="F135" s="370" t="s">
        <v>395</v>
      </c>
      <c r="G135" s="370" t="s">
        <v>395</v>
      </c>
      <c r="H135" s="370" t="s">
        <v>395</v>
      </c>
      <c r="I135" s="370" t="s">
        <v>395</v>
      </c>
      <c r="J135" s="370" t="s">
        <v>395</v>
      </c>
      <c r="K135" s="370" t="s">
        <v>395</v>
      </c>
      <c r="L135" s="370" t="s">
        <v>395</v>
      </c>
      <c r="M135" s="370" t="s">
        <v>395</v>
      </c>
      <c r="N135" s="370" t="s">
        <v>395</v>
      </c>
      <c r="O135" s="370" t="s">
        <v>395</v>
      </c>
      <c r="P135" s="370" t="s">
        <v>395</v>
      </c>
      <c r="Q135" s="206"/>
      <c r="R135" s="200"/>
      <c r="S135" s="329"/>
      <c r="T135" s="331"/>
      <c r="U135" s="331"/>
      <c r="V135" s="331"/>
      <c r="W135" s="277"/>
    </row>
    <row r="136" spans="1:23" ht="79.900000000000006" customHeight="1" x14ac:dyDescent="0.3">
      <c r="A136" s="276">
        <v>33</v>
      </c>
      <c r="B136" s="207">
        <f>SUBTOTAL(103,$C$2:C136)</f>
        <v>45</v>
      </c>
      <c r="C136" s="374"/>
      <c r="D136" s="374" t="s">
        <v>4774</v>
      </c>
      <c r="E136" s="370">
        <v>0</v>
      </c>
      <c r="F136" s="370" t="s">
        <v>395</v>
      </c>
      <c r="G136" s="370" t="s">
        <v>395</v>
      </c>
      <c r="H136" s="370" t="s">
        <v>395</v>
      </c>
      <c r="I136" s="370" t="s">
        <v>395</v>
      </c>
      <c r="J136" s="370" t="s">
        <v>395</v>
      </c>
      <c r="K136" s="370" t="s">
        <v>395</v>
      </c>
      <c r="L136" s="370" t="s">
        <v>395</v>
      </c>
      <c r="M136" s="370" t="s">
        <v>395</v>
      </c>
      <c r="N136" s="370" t="s">
        <v>395</v>
      </c>
      <c r="O136" s="370" t="s">
        <v>395</v>
      </c>
      <c r="P136" s="370" t="s">
        <v>395</v>
      </c>
      <c r="Q136" s="206"/>
      <c r="R136" s="200"/>
      <c r="S136" s="329"/>
      <c r="T136" s="331"/>
      <c r="U136" s="331"/>
      <c r="V136" s="331"/>
      <c r="W136" s="277"/>
    </row>
    <row r="137" spans="1:23" s="277" customFormat="1" ht="79.900000000000006" customHeight="1" x14ac:dyDescent="0.3">
      <c r="A137" s="276">
        <v>36</v>
      </c>
      <c r="B137" s="206">
        <f>SUBTOTAL(103,$C$2:C137)</f>
        <v>46</v>
      </c>
      <c r="C137" s="374" t="s">
        <v>85</v>
      </c>
      <c r="D137" s="374" t="s">
        <v>86</v>
      </c>
      <c r="E137" s="370">
        <v>1</v>
      </c>
      <c r="F137" s="370" t="s">
        <v>395</v>
      </c>
      <c r="G137" s="370" t="s">
        <v>395</v>
      </c>
      <c r="H137" s="370" t="s">
        <v>395</v>
      </c>
      <c r="I137" s="370" t="s">
        <v>395</v>
      </c>
      <c r="J137" s="370"/>
      <c r="K137" s="370"/>
      <c r="L137" s="370"/>
      <c r="M137" s="370"/>
      <c r="N137" s="370"/>
      <c r="O137" s="370"/>
      <c r="P137" s="370"/>
      <c r="Q137" s="206"/>
      <c r="R137" s="200"/>
      <c r="S137" s="329"/>
      <c r="T137" s="298"/>
      <c r="U137" s="331"/>
      <c r="V137" s="331"/>
    </row>
    <row r="138" spans="1:23" ht="79.900000000000006" customHeight="1" x14ac:dyDescent="0.3">
      <c r="A138" s="276">
        <v>36</v>
      </c>
      <c r="B138" s="206">
        <f>SUBTOTAL(103,$C$2:C138)</f>
        <v>46</v>
      </c>
      <c r="C138" s="374"/>
      <c r="D138" s="374" t="s">
        <v>87</v>
      </c>
      <c r="E138" s="370">
        <v>0</v>
      </c>
      <c r="F138" s="370" t="s">
        <v>395</v>
      </c>
      <c r="G138" s="370" t="s">
        <v>395</v>
      </c>
      <c r="H138" s="370" t="s">
        <v>395</v>
      </c>
      <c r="I138" s="370" t="s">
        <v>395</v>
      </c>
      <c r="J138" s="370"/>
      <c r="K138" s="370"/>
      <c r="L138" s="370"/>
      <c r="M138" s="370"/>
      <c r="N138" s="370"/>
      <c r="O138" s="370"/>
      <c r="P138" s="370"/>
      <c r="Q138" s="206"/>
      <c r="R138" s="200"/>
      <c r="S138" s="329"/>
      <c r="T138" s="331"/>
      <c r="U138" s="331"/>
      <c r="V138" s="331"/>
      <c r="W138" s="277"/>
    </row>
    <row r="139" spans="1:23" ht="79.900000000000006" customHeight="1" thickBot="1" x14ac:dyDescent="0.35">
      <c r="A139" s="276">
        <v>36</v>
      </c>
      <c r="B139" s="278">
        <f>SUBTOTAL(103,$C$2:C139)</f>
        <v>46</v>
      </c>
      <c r="C139" s="374"/>
      <c r="D139" s="374" t="s">
        <v>88</v>
      </c>
      <c r="E139" s="370">
        <v>0</v>
      </c>
      <c r="F139" s="370" t="s">
        <v>395</v>
      </c>
      <c r="G139" s="370" t="s">
        <v>395</v>
      </c>
      <c r="H139" s="370" t="s">
        <v>395</v>
      </c>
      <c r="I139" s="370" t="s">
        <v>395</v>
      </c>
      <c r="J139" s="370"/>
      <c r="K139" s="370"/>
      <c r="L139" s="370"/>
      <c r="M139" s="370"/>
      <c r="N139" s="370"/>
      <c r="O139" s="370"/>
      <c r="P139" s="370"/>
      <c r="Q139" s="206"/>
      <c r="R139" s="200"/>
      <c r="S139" s="329"/>
      <c r="T139" s="331"/>
      <c r="U139" s="331"/>
      <c r="V139" s="331"/>
      <c r="W139" s="277"/>
    </row>
    <row r="140" spans="1:23" ht="79.900000000000006" customHeight="1" x14ac:dyDescent="0.3">
      <c r="A140" s="276">
        <v>37</v>
      </c>
      <c r="B140" s="206">
        <f>SUBTOTAL(103,$C$2:C140)</f>
        <v>47</v>
      </c>
      <c r="C140" s="374" t="s">
        <v>599</v>
      </c>
      <c r="D140" s="374" t="s">
        <v>1125</v>
      </c>
      <c r="E140" s="370">
        <v>1</v>
      </c>
      <c r="F140" s="370" t="s">
        <v>395</v>
      </c>
      <c r="G140" s="370" t="s">
        <v>395</v>
      </c>
      <c r="H140" s="370" t="s">
        <v>395</v>
      </c>
      <c r="I140" s="370" t="s">
        <v>395</v>
      </c>
      <c r="J140" s="370" t="s">
        <v>395</v>
      </c>
      <c r="K140" s="370" t="s">
        <v>395</v>
      </c>
      <c r="L140" s="370" t="s">
        <v>395</v>
      </c>
      <c r="M140" s="370" t="s">
        <v>395</v>
      </c>
      <c r="N140" s="370" t="s">
        <v>395</v>
      </c>
      <c r="O140" s="370" t="s">
        <v>395</v>
      </c>
      <c r="P140" s="370" t="s">
        <v>395</v>
      </c>
      <c r="Q140" s="206"/>
      <c r="R140" s="200"/>
      <c r="S140" s="329"/>
      <c r="T140" s="298"/>
      <c r="U140" s="331"/>
      <c r="V140" s="331"/>
      <c r="W140" s="277"/>
    </row>
    <row r="141" spans="1:23" ht="79.900000000000006" customHeight="1" x14ac:dyDescent="0.3">
      <c r="A141" s="276">
        <v>37</v>
      </c>
      <c r="B141" s="206">
        <f>SUBTOTAL(103,$C$2:C141)</f>
        <v>47</v>
      </c>
      <c r="C141" s="374"/>
      <c r="D141" s="374" t="s">
        <v>89</v>
      </c>
      <c r="E141" s="370">
        <v>0</v>
      </c>
      <c r="F141" s="370" t="s">
        <v>395</v>
      </c>
      <c r="G141" s="370" t="s">
        <v>395</v>
      </c>
      <c r="H141" s="370" t="s">
        <v>395</v>
      </c>
      <c r="I141" s="370" t="s">
        <v>395</v>
      </c>
      <c r="J141" s="370" t="s">
        <v>395</v>
      </c>
      <c r="K141" s="370" t="s">
        <v>395</v>
      </c>
      <c r="L141" s="370" t="s">
        <v>395</v>
      </c>
      <c r="M141" s="370" t="s">
        <v>395</v>
      </c>
      <c r="N141" s="370" t="s">
        <v>395</v>
      </c>
      <c r="O141" s="370" t="s">
        <v>395</v>
      </c>
      <c r="P141" s="370" t="s">
        <v>395</v>
      </c>
      <c r="Q141" s="206"/>
      <c r="R141" s="200"/>
      <c r="S141" s="329"/>
      <c r="T141" s="331"/>
      <c r="U141" s="331"/>
      <c r="V141" s="331"/>
      <c r="W141" s="277"/>
    </row>
    <row r="142" spans="1:23" ht="79.900000000000006" customHeight="1" x14ac:dyDescent="0.3">
      <c r="A142" s="276">
        <v>37</v>
      </c>
      <c r="B142" s="207">
        <f>SUBTOTAL(103,$C$2:C142)</f>
        <v>47</v>
      </c>
      <c r="C142" s="374"/>
      <c r="D142" s="374" t="s">
        <v>1126</v>
      </c>
      <c r="E142" s="370">
        <v>0</v>
      </c>
      <c r="F142" s="370" t="s">
        <v>395</v>
      </c>
      <c r="G142" s="370" t="s">
        <v>395</v>
      </c>
      <c r="H142" s="370" t="s">
        <v>395</v>
      </c>
      <c r="I142" s="370" t="s">
        <v>395</v>
      </c>
      <c r="J142" s="370" t="s">
        <v>395</v>
      </c>
      <c r="K142" s="370" t="s">
        <v>395</v>
      </c>
      <c r="L142" s="370" t="s">
        <v>395</v>
      </c>
      <c r="M142" s="370" t="s">
        <v>395</v>
      </c>
      <c r="N142" s="370" t="s">
        <v>395</v>
      </c>
      <c r="O142" s="370" t="s">
        <v>395</v>
      </c>
      <c r="P142" s="370" t="s">
        <v>395</v>
      </c>
      <c r="Q142" s="206"/>
      <c r="R142" s="200"/>
      <c r="S142" s="329"/>
      <c r="T142" s="331"/>
      <c r="U142" s="331"/>
      <c r="V142" s="331"/>
      <c r="W142" s="277"/>
    </row>
    <row r="143" spans="1:23" ht="79.900000000000006" customHeight="1" x14ac:dyDescent="0.3">
      <c r="A143" s="276">
        <v>38</v>
      </c>
      <c r="B143" s="206">
        <f>SUBTOTAL(103,$C$2:C143)</f>
        <v>48</v>
      </c>
      <c r="C143" s="374" t="s">
        <v>90</v>
      </c>
      <c r="D143" s="374" t="s">
        <v>920</v>
      </c>
      <c r="E143" s="370">
        <v>1</v>
      </c>
      <c r="F143" s="370" t="s">
        <v>395</v>
      </c>
      <c r="G143" s="370" t="s">
        <v>395</v>
      </c>
      <c r="H143" s="370"/>
      <c r="I143" s="370" t="s">
        <v>395</v>
      </c>
      <c r="J143" s="370"/>
      <c r="K143" s="370"/>
      <c r="L143" s="370"/>
      <c r="M143" s="370"/>
      <c r="N143" s="370"/>
      <c r="O143" s="370"/>
      <c r="P143" s="370"/>
      <c r="Q143" s="206"/>
      <c r="R143" s="200"/>
      <c r="S143" s="329"/>
      <c r="T143" s="298"/>
      <c r="U143" s="331"/>
      <c r="V143" s="331"/>
      <c r="W143" s="277"/>
    </row>
    <row r="144" spans="1:23" ht="79.900000000000006" customHeight="1" x14ac:dyDescent="0.3">
      <c r="A144" s="276">
        <v>38</v>
      </c>
      <c r="B144" s="206">
        <f>SUBTOTAL(103,$C$2:C144)</f>
        <v>48</v>
      </c>
      <c r="C144" s="374"/>
      <c r="D144" s="374" t="s">
        <v>588</v>
      </c>
      <c r="E144" s="370">
        <v>0</v>
      </c>
      <c r="F144" s="370" t="s">
        <v>395</v>
      </c>
      <c r="G144" s="370" t="s">
        <v>395</v>
      </c>
      <c r="H144" s="370"/>
      <c r="I144" s="370" t="s">
        <v>395</v>
      </c>
      <c r="J144" s="370"/>
      <c r="K144" s="370"/>
      <c r="L144" s="370"/>
      <c r="M144" s="370"/>
      <c r="N144" s="370"/>
      <c r="O144" s="370"/>
      <c r="P144" s="370"/>
      <c r="Q144" s="206"/>
      <c r="R144" s="200"/>
      <c r="S144" s="329"/>
      <c r="T144" s="331"/>
      <c r="U144" s="331"/>
      <c r="V144" s="331"/>
      <c r="W144" s="277"/>
    </row>
    <row r="145" spans="1:23" ht="79.900000000000006" customHeight="1" thickBot="1" x14ac:dyDescent="0.35">
      <c r="A145" s="276">
        <v>38</v>
      </c>
      <c r="B145" s="278">
        <f>SUBTOTAL(103,$C$2:C145)</f>
        <v>48</v>
      </c>
      <c r="C145" s="374"/>
      <c r="D145" s="374" t="s">
        <v>91</v>
      </c>
      <c r="E145" s="370">
        <v>0</v>
      </c>
      <c r="F145" s="370" t="s">
        <v>395</v>
      </c>
      <c r="G145" s="370" t="s">
        <v>395</v>
      </c>
      <c r="H145" s="370"/>
      <c r="I145" s="370" t="s">
        <v>395</v>
      </c>
      <c r="J145" s="370"/>
      <c r="K145" s="370"/>
      <c r="L145" s="370"/>
      <c r="M145" s="370"/>
      <c r="N145" s="370"/>
      <c r="O145" s="370"/>
      <c r="P145" s="370"/>
      <c r="Q145" s="206"/>
      <c r="R145" s="200"/>
      <c r="S145" s="329"/>
      <c r="T145" s="331"/>
      <c r="U145" s="331"/>
      <c r="V145" s="331"/>
      <c r="W145" s="277"/>
    </row>
    <row r="146" spans="1:23" ht="79.900000000000006" customHeight="1" x14ac:dyDescent="0.3">
      <c r="A146" s="276">
        <v>39</v>
      </c>
      <c r="B146" s="206">
        <f>SUBTOTAL(103,$C$2:C146)</f>
        <v>49</v>
      </c>
      <c r="C146" s="374" t="s">
        <v>4440</v>
      </c>
      <c r="D146" s="374" t="s">
        <v>600</v>
      </c>
      <c r="E146" s="370">
        <v>1</v>
      </c>
      <c r="F146" s="370" t="s">
        <v>395</v>
      </c>
      <c r="G146" s="370" t="s">
        <v>395</v>
      </c>
      <c r="H146" s="370" t="s">
        <v>395</v>
      </c>
      <c r="I146" s="370" t="s">
        <v>395</v>
      </c>
      <c r="J146" s="370" t="s">
        <v>395</v>
      </c>
      <c r="K146" s="370" t="s">
        <v>395</v>
      </c>
      <c r="L146" s="370" t="s">
        <v>395</v>
      </c>
      <c r="M146" s="370" t="s">
        <v>395</v>
      </c>
      <c r="N146" s="370" t="s">
        <v>395</v>
      </c>
      <c r="O146" s="370" t="s">
        <v>395</v>
      </c>
      <c r="P146" s="370" t="s">
        <v>395</v>
      </c>
      <c r="Q146" s="206"/>
      <c r="R146" s="200"/>
      <c r="S146" s="329"/>
      <c r="T146" s="298"/>
      <c r="U146" s="331"/>
      <c r="V146" s="331"/>
      <c r="W146" s="277"/>
    </row>
    <row r="147" spans="1:23" ht="79.900000000000006" customHeight="1" x14ac:dyDescent="0.3">
      <c r="A147" s="276">
        <v>39</v>
      </c>
      <c r="B147" s="206">
        <f>SUBTOTAL(103,$C$2:C147)</f>
        <v>49</v>
      </c>
      <c r="C147" s="374"/>
      <c r="D147" s="374" t="s">
        <v>3023</v>
      </c>
      <c r="E147" s="370">
        <v>0</v>
      </c>
      <c r="F147" s="370" t="s">
        <v>395</v>
      </c>
      <c r="G147" s="370" t="s">
        <v>395</v>
      </c>
      <c r="H147" s="370" t="s">
        <v>395</v>
      </c>
      <c r="I147" s="370" t="s">
        <v>395</v>
      </c>
      <c r="J147" s="370" t="s">
        <v>395</v>
      </c>
      <c r="K147" s="370" t="s">
        <v>395</v>
      </c>
      <c r="L147" s="370" t="s">
        <v>395</v>
      </c>
      <c r="M147" s="370" t="s">
        <v>395</v>
      </c>
      <c r="N147" s="370" t="s">
        <v>395</v>
      </c>
      <c r="O147" s="370" t="s">
        <v>395</v>
      </c>
      <c r="P147" s="370" t="s">
        <v>395</v>
      </c>
      <c r="Q147" s="206"/>
      <c r="R147" s="200"/>
      <c r="S147" s="329"/>
      <c r="T147" s="331"/>
      <c r="U147" s="331"/>
      <c r="V147" s="331"/>
      <c r="W147" s="277"/>
    </row>
    <row r="148" spans="1:23" ht="79.900000000000006" customHeight="1" x14ac:dyDescent="0.3">
      <c r="A148" s="276">
        <v>39</v>
      </c>
      <c r="B148" s="206">
        <f>SUBTOTAL(103,$C$2:C148)</f>
        <v>49</v>
      </c>
      <c r="C148" s="374"/>
      <c r="D148" s="374" t="s">
        <v>3667</v>
      </c>
      <c r="E148" s="370">
        <v>0</v>
      </c>
      <c r="F148" s="370" t="s">
        <v>395</v>
      </c>
      <c r="G148" s="370" t="s">
        <v>395</v>
      </c>
      <c r="H148" s="370" t="s">
        <v>395</v>
      </c>
      <c r="I148" s="370" t="s">
        <v>395</v>
      </c>
      <c r="J148" s="370" t="s">
        <v>395</v>
      </c>
      <c r="K148" s="370" t="s">
        <v>395</v>
      </c>
      <c r="L148" s="370" t="s">
        <v>395</v>
      </c>
      <c r="M148" s="370" t="s">
        <v>395</v>
      </c>
      <c r="N148" s="370" t="s">
        <v>395</v>
      </c>
      <c r="O148" s="370" t="s">
        <v>395</v>
      </c>
      <c r="P148" s="370" t="s">
        <v>395</v>
      </c>
      <c r="Q148" s="206"/>
      <c r="R148" s="200"/>
      <c r="S148" s="329"/>
      <c r="T148" s="331"/>
      <c r="U148" s="331"/>
      <c r="V148" s="331"/>
      <c r="W148" s="277"/>
    </row>
    <row r="149" spans="1:23" ht="79.900000000000006" customHeight="1" x14ac:dyDescent="0.3">
      <c r="A149" s="276">
        <v>40</v>
      </c>
      <c r="B149" s="206">
        <f>SUBTOTAL(103,$C$2:C149)</f>
        <v>50</v>
      </c>
      <c r="C149" s="374" t="s">
        <v>4441</v>
      </c>
      <c r="D149" s="374" t="s">
        <v>25</v>
      </c>
      <c r="E149" s="370">
        <v>1</v>
      </c>
      <c r="F149" s="370"/>
      <c r="G149" s="370"/>
      <c r="H149" s="370"/>
      <c r="I149" s="370"/>
      <c r="J149" s="370" t="s">
        <v>395</v>
      </c>
      <c r="K149" s="370" t="s">
        <v>395</v>
      </c>
      <c r="L149" s="370" t="s">
        <v>395</v>
      </c>
      <c r="M149" s="370"/>
      <c r="N149" s="370"/>
      <c r="O149" s="370"/>
      <c r="P149" s="370"/>
      <c r="Q149" s="206"/>
      <c r="R149" s="200"/>
      <c r="S149" s="329"/>
      <c r="T149" s="298"/>
      <c r="U149" s="331"/>
      <c r="V149" s="331"/>
      <c r="W149" s="277"/>
    </row>
    <row r="150" spans="1:23" ht="79.900000000000006" customHeight="1" x14ac:dyDescent="0.3">
      <c r="A150" s="276">
        <v>40</v>
      </c>
      <c r="B150" s="206">
        <f>SUBTOTAL(103,$C$2:C150)</f>
        <v>50</v>
      </c>
      <c r="C150" s="374"/>
      <c r="D150" s="374" t="s">
        <v>93</v>
      </c>
      <c r="E150" s="370">
        <v>0</v>
      </c>
      <c r="F150" s="370"/>
      <c r="G150" s="370"/>
      <c r="H150" s="370"/>
      <c r="I150" s="370"/>
      <c r="J150" s="370" t="s">
        <v>395</v>
      </c>
      <c r="K150" s="370" t="s">
        <v>395</v>
      </c>
      <c r="L150" s="370" t="s">
        <v>395</v>
      </c>
      <c r="M150" s="370"/>
      <c r="N150" s="370"/>
      <c r="O150" s="370"/>
      <c r="P150" s="370"/>
      <c r="Q150" s="206"/>
      <c r="R150" s="200"/>
      <c r="S150" s="329"/>
      <c r="T150" s="331"/>
      <c r="U150" s="331"/>
      <c r="V150" s="331"/>
      <c r="W150" s="277"/>
    </row>
    <row r="151" spans="1:23" ht="79.900000000000006" customHeight="1" x14ac:dyDescent="0.3">
      <c r="A151" s="276">
        <v>40</v>
      </c>
      <c r="B151" s="206">
        <f>SUBTOTAL(103,$C$2:C151)</f>
        <v>50</v>
      </c>
      <c r="C151" s="374"/>
      <c r="D151" s="374" t="s">
        <v>601</v>
      </c>
      <c r="E151" s="370">
        <v>0</v>
      </c>
      <c r="F151" s="370"/>
      <c r="G151" s="370"/>
      <c r="H151" s="370"/>
      <c r="I151" s="370"/>
      <c r="J151" s="370" t="s">
        <v>395</v>
      </c>
      <c r="K151" s="370" t="s">
        <v>395</v>
      </c>
      <c r="L151" s="370" t="s">
        <v>395</v>
      </c>
      <c r="M151" s="370"/>
      <c r="N151" s="370"/>
      <c r="O151" s="370"/>
      <c r="P151" s="370"/>
      <c r="Q151" s="206"/>
      <c r="R151" s="200"/>
      <c r="S151" s="329"/>
      <c r="T151" s="331"/>
      <c r="U151" s="331"/>
      <c r="V151" s="331"/>
      <c r="W151" s="277"/>
    </row>
    <row r="152" spans="1:23" ht="79.900000000000006" customHeight="1" x14ac:dyDescent="0.3">
      <c r="A152" s="276">
        <v>41</v>
      </c>
      <c r="B152" s="206">
        <f>SUBTOTAL(103,$C$2:C152)</f>
        <v>51</v>
      </c>
      <c r="C152" s="374" t="s">
        <v>1256</v>
      </c>
      <c r="D152" s="374" t="s">
        <v>27</v>
      </c>
      <c r="E152" s="370">
        <v>1</v>
      </c>
      <c r="F152" s="370" t="s">
        <v>395</v>
      </c>
      <c r="G152" s="370" t="s">
        <v>395</v>
      </c>
      <c r="H152" s="370" t="s">
        <v>395</v>
      </c>
      <c r="I152" s="370" t="s">
        <v>395</v>
      </c>
      <c r="J152" s="370" t="s">
        <v>395</v>
      </c>
      <c r="K152" s="370" t="s">
        <v>395</v>
      </c>
      <c r="L152" s="370" t="s">
        <v>395</v>
      </c>
      <c r="M152" s="370" t="s">
        <v>395</v>
      </c>
      <c r="N152" s="370" t="s">
        <v>395</v>
      </c>
      <c r="O152" s="370" t="s">
        <v>395</v>
      </c>
      <c r="P152" s="370" t="s">
        <v>395</v>
      </c>
      <c r="Q152" s="371" t="s">
        <v>27</v>
      </c>
      <c r="R152" s="200"/>
      <c r="S152" s="329"/>
      <c r="T152" s="298"/>
      <c r="U152" s="331"/>
      <c r="V152" s="331"/>
      <c r="W152" s="277"/>
    </row>
    <row r="153" spans="1:23" ht="79.900000000000006" customHeight="1" x14ac:dyDescent="0.3">
      <c r="A153" s="276">
        <v>41</v>
      </c>
      <c r="B153" s="206">
        <f>SUBTOTAL(103,$C$2:C153)</f>
        <v>51</v>
      </c>
      <c r="C153" s="374"/>
      <c r="D153" s="374" t="s">
        <v>24</v>
      </c>
      <c r="E153" s="370">
        <v>0</v>
      </c>
      <c r="F153" s="370" t="s">
        <v>395</v>
      </c>
      <c r="G153" s="370" t="s">
        <v>395</v>
      </c>
      <c r="H153" s="370" t="s">
        <v>395</v>
      </c>
      <c r="I153" s="370" t="s">
        <v>395</v>
      </c>
      <c r="J153" s="370" t="s">
        <v>395</v>
      </c>
      <c r="K153" s="370" t="s">
        <v>395</v>
      </c>
      <c r="L153" s="370" t="s">
        <v>395</v>
      </c>
      <c r="M153" s="370" t="s">
        <v>395</v>
      </c>
      <c r="N153" s="370" t="s">
        <v>395</v>
      </c>
      <c r="O153" s="370" t="s">
        <v>395</v>
      </c>
      <c r="P153" s="370" t="s">
        <v>395</v>
      </c>
      <c r="Q153" s="371" t="s">
        <v>27</v>
      </c>
      <c r="R153" s="200"/>
      <c r="S153" s="329"/>
      <c r="T153" s="331"/>
      <c r="U153" s="331"/>
      <c r="V153" s="331"/>
      <c r="W153" s="277"/>
    </row>
    <row r="154" spans="1:23" ht="79.900000000000006" customHeight="1" x14ac:dyDescent="0.3">
      <c r="A154" s="276">
        <v>41</v>
      </c>
      <c r="B154" s="207">
        <f>SUBTOTAL(103,$C$2:C154)</f>
        <v>51</v>
      </c>
      <c r="C154" s="374"/>
      <c r="D154" s="374" t="s">
        <v>92</v>
      </c>
      <c r="E154" s="370">
        <v>0</v>
      </c>
      <c r="F154" s="370" t="s">
        <v>395</v>
      </c>
      <c r="G154" s="370" t="s">
        <v>395</v>
      </c>
      <c r="H154" s="370" t="s">
        <v>395</v>
      </c>
      <c r="I154" s="370" t="s">
        <v>395</v>
      </c>
      <c r="J154" s="370" t="s">
        <v>395</v>
      </c>
      <c r="K154" s="370" t="s">
        <v>395</v>
      </c>
      <c r="L154" s="370" t="s">
        <v>395</v>
      </c>
      <c r="M154" s="370" t="s">
        <v>395</v>
      </c>
      <c r="N154" s="370" t="s">
        <v>395</v>
      </c>
      <c r="O154" s="370" t="s">
        <v>395</v>
      </c>
      <c r="P154" s="370" t="s">
        <v>395</v>
      </c>
      <c r="Q154" s="371" t="s">
        <v>27</v>
      </c>
      <c r="R154" s="200"/>
      <c r="S154" s="329"/>
      <c r="T154" s="331"/>
      <c r="U154" s="331"/>
      <c r="V154" s="331"/>
      <c r="W154" s="277"/>
    </row>
    <row r="155" spans="1:23" ht="79.900000000000006" customHeight="1" x14ac:dyDescent="0.3">
      <c r="A155" s="276">
        <v>42</v>
      </c>
      <c r="B155" s="206">
        <f>SUBTOTAL(103,$C$2:C155)</f>
        <v>52</v>
      </c>
      <c r="C155" s="374" t="s">
        <v>4655</v>
      </c>
      <c r="D155" s="374" t="s">
        <v>1257</v>
      </c>
      <c r="E155" s="370">
        <v>1</v>
      </c>
      <c r="F155" s="370" t="s">
        <v>395</v>
      </c>
      <c r="G155" s="370" t="s">
        <v>395</v>
      </c>
      <c r="H155" s="370" t="s">
        <v>395</v>
      </c>
      <c r="I155" s="370" t="s">
        <v>395</v>
      </c>
      <c r="J155" s="370" t="s">
        <v>395</v>
      </c>
      <c r="K155" s="370" t="s">
        <v>395</v>
      </c>
      <c r="L155" s="370" t="s">
        <v>395</v>
      </c>
      <c r="M155" s="370" t="s">
        <v>395</v>
      </c>
      <c r="N155" s="370" t="s">
        <v>395</v>
      </c>
      <c r="O155" s="370" t="s">
        <v>395</v>
      </c>
      <c r="P155" s="370" t="s">
        <v>395</v>
      </c>
      <c r="Q155" s="206"/>
      <c r="R155" s="200"/>
      <c r="S155" s="329"/>
      <c r="T155" s="298"/>
      <c r="U155" s="331"/>
      <c r="V155" s="331"/>
      <c r="W155" s="277"/>
    </row>
    <row r="156" spans="1:23" ht="79.900000000000006" customHeight="1" x14ac:dyDescent="0.3">
      <c r="A156" s="276">
        <v>42</v>
      </c>
      <c r="B156" s="206">
        <f>SUBTOTAL(103,$C$2:C156)</f>
        <v>52</v>
      </c>
      <c r="C156" s="374"/>
      <c r="D156" s="374" t="s">
        <v>602</v>
      </c>
      <c r="E156" s="370">
        <v>0</v>
      </c>
      <c r="F156" s="370" t="s">
        <v>395</v>
      </c>
      <c r="G156" s="370" t="s">
        <v>395</v>
      </c>
      <c r="H156" s="370" t="s">
        <v>395</v>
      </c>
      <c r="I156" s="370" t="s">
        <v>395</v>
      </c>
      <c r="J156" s="370" t="s">
        <v>395</v>
      </c>
      <c r="K156" s="370" t="s">
        <v>395</v>
      </c>
      <c r="L156" s="370" t="s">
        <v>395</v>
      </c>
      <c r="M156" s="370" t="s">
        <v>395</v>
      </c>
      <c r="N156" s="370" t="s">
        <v>395</v>
      </c>
      <c r="O156" s="370" t="s">
        <v>395</v>
      </c>
      <c r="P156" s="370" t="s">
        <v>395</v>
      </c>
      <c r="Q156" s="206"/>
      <c r="R156" s="200"/>
      <c r="S156" s="329"/>
      <c r="T156" s="331"/>
      <c r="U156" s="331"/>
      <c r="V156" s="331"/>
      <c r="W156" s="277"/>
    </row>
    <row r="157" spans="1:23" ht="79.900000000000006" customHeight="1" thickBot="1" x14ac:dyDescent="0.35">
      <c r="A157" s="276">
        <v>42</v>
      </c>
      <c r="B157" s="278">
        <f>SUBTOTAL(103,$C$2:C157)</f>
        <v>52</v>
      </c>
      <c r="C157" s="374"/>
      <c r="D157" s="374" t="s">
        <v>603</v>
      </c>
      <c r="E157" s="370">
        <v>0</v>
      </c>
      <c r="F157" s="370" t="s">
        <v>395</v>
      </c>
      <c r="G157" s="370" t="s">
        <v>395</v>
      </c>
      <c r="H157" s="370" t="s">
        <v>395</v>
      </c>
      <c r="I157" s="370" t="s">
        <v>395</v>
      </c>
      <c r="J157" s="370" t="s">
        <v>395</v>
      </c>
      <c r="K157" s="370" t="s">
        <v>395</v>
      </c>
      <c r="L157" s="370" t="s">
        <v>395</v>
      </c>
      <c r="M157" s="370" t="s">
        <v>395</v>
      </c>
      <c r="N157" s="370" t="s">
        <v>395</v>
      </c>
      <c r="O157" s="370" t="s">
        <v>395</v>
      </c>
      <c r="P157" s="370" t="s">
        <v>395</v>
      </c>
      <c r="Q157" s="206"/>
      <c r="R157" s="200"/>
      <c r="S157" s="329"/>
      <c r="T157" s="331"/>
      <c r="U157" s="331"/>
      <c r="V157" s="331"/>
      <c r="W157" s="277"/>
    </row>
    <row r="158" spans="1:23" ht="79.900000000000006" customHeight="1" x14ac:dyDescent="0.3">
      <c r="A158" s="276">
        <v>43</v>
      </c>
      <c r="B158" s="206">
        <f>SUBTOTAL(103,$C$2:C158)</f>
        <v>53</v>
      </c>
      <c r="C158" s="374" t="s">
        <v>604</v>
      </c>
      <c r="D158" s="374" t="s">
        <v>95</v>
      </c>
      <c r="E158" s="370">
        <v>1</v>
      </c>
      <c r="F158" s="370" t="s">
        <v>395</v>
      </c>
      <c r="G158" s="370" t="s">
        <v>395</v>
      </c>
      <c r="H158" s="370" t="s">
        <v>395</v>
      </c>
      <c r="I158" s="370" t="s">
        <v>395</v>
      </c>
      <c r="J158" s="370" t="s">
        <v>395</v>
      </c>
      <c r="K158" s="370" t="s">
        <v>395</v>
      </c>
      <c r="L158" s="370" t="s">
        <v>395</v>
      </c>
      <c r="M158" s="370" t="s">
        <v>395</v>
      </c>
      <c r="N158" s="370" t="s">
        <v>395</v>
      </c>
      <c r="O158" s="370" t="s">
        <v>395</v>
      </c>
      <c r="P158" s="370" t="s">
        <v>395</v>
      </c>
      <c r="Q158" s="371" t="s">
        <v>27</v>
      </c>
      <c r="R158" s="200"/>
      <c r="S158" s="329"/>
      <c r="T158" s="298"/>
      <c r="U158" s="331"/>
      <c r="V158" s="331"/>
      <c r="W158" s="277"/>
    </row>
    <row r="159" spans="1:23" ht="79.900000000000006" customHeight="1" x14ac:dyDescent="0.3">
      <c r="A159" s="276">
        <v>43</v>
      </c>
      <c r="B159" s="206">
        <f>SUBTOTAL(103,$C$2:C159)</f>
        <v>53</v>
      </c>
      <c r="C159" s="374"/>
      <c r="D159" s="374" t="s">
        <v>1127</v>
      </c>
      <c r="E159" s="370">
        <v>0</v>
      </c>
      <c r="F159" s="370" t="s">
        <v>395</v>
      </c>
      <c r="G159" s="370" t="s">
        <v>395</v>
      </c>
      <c r="H159" s="370" t="s">
        <v>395</v>
      </c>
      <c r="I159" s="370" t="s">
        <v>395</v>
      </c>
      <c r="J159" s="370" t="s">
        <v>395</v>
      </c>
      <c r="K159" s="370" t="s">
        <v>395</v>
      </c>
      <c r="L159" s="370" t="s">
        <v>395</v>
      </c>
      <c r="M159" s="370" t="s">
        <v>395</v>
      </c>
      <c r="N159" s="370" t="s">
        <v>395</v>
      </c>
      <c r="O159" s="370" t="s">
        <v>395</v>
      </c>
      <c r="P159" s="370" t="s">
        <v>395</v>
      </c>
      <c r="Q159" s="371" t="s">
        <v>27</v>
      </c>
      <c r="R159" s="200"/>
      <c r="S159" s="329"/>
      <c r="T159" s="331"/>
      <c r="U159" s="331"/>
      <c r="V159" s="331"/>
      <c r="W159" s="277"/>
    </row>
    <row r="160" spans="1:23" ht="79.900000000000006" customHeight="1" x14ac:dyDescent="0.3">
      <c r="A160" s="276">
        <v>43</v>
      </c>
      <c r="B160" s="206">
        <f>SUBTOTAL(103,$C$2:C160)</f>
        <v>53</v>
      </c>
      <c r="C160" s="374"/>
      <c r="D160" s="374" t="s">
        <v>1128</v>
      </c>
      <c r="E160" s="370">
        <v>0</v>
      </c>
      <c r="F160" s="370" t="s">
        <v>395</v>
      </c>
      <c r="G160" s="370" t="s">
        <v>395</v>
      </c>
      <c r="H160" s="370" t="s">
        <v>395</v>
      </c>
      <c r="I160" s="370" t="s">
        <v>395</v>
      </c>
      <c r="J160" s="370" t="s">
        <v>395</v>
      </c>
      <c r="K160" s="370" t="s">
        <v>395</v>
      </c>
      <c r="L160" s="370" t="s">
        <v>395</v>
      </c>
      <c r="M160" s="370" t="s">
        <v>395</v>
      </c>
      <c r="N160" s="370" t="s">
        <v>395</v>
      </c>
      <c r="O160" s="370" t="s">
        <v>395</v>
      </c>
      <c r="P160" s="370" t="s">
        <v>395</v>
      </c>
      <c r="Q160" s="371" t="s">
        <v>27</v>
      </c>
      <c r="R160" s="200"/>
      <c r="S160" s="329"/>
      <c r="T160" s="331"/>
      <c r="U160" s="331"/>
      <c r="V160" s="331"/>
      <c r="W160" s="277"/>
    </row>
    <row r="161" spans="1:23" ht="79.900000000000006" customHeight="1" x14ac:dyDescent="0.3">
      <c r="A161" s="276">
        <v>44</v>
      </c>
      <c r="B161" s="206">
        <f>SUBTOTAL(103,$C$2:C161)</f>
        <v>54</v>
      </c>
      <c r="C161" s="374" t="s">
        <v>4815</v>
      </c>
      <c r="D161" s="374" t="s">
        <v>2919</v>
      </c>
      <c r="E161" s="370">
        <v>1</v>
      </c>
      <c r="F161" s="370" t="s">
        <v>395</v>
      </c>
      <c r="G161" s="370" t="s">
        <v>395</v>
      </c>
      <c r="H161" s="370" t="s">
        <v>395</v>
      </c>
      <c r="I161" s="370" t="s">
        <v>395</v>
      </c>
      <c r="J161" s="370" t="s">
        <v>395</v>
      </c>
      <c r="K161" s="370" t="s">
        <v>395</v>
      </c>
      <c r="L161" s="370" t="s">
        <v>395</v>
      </c>
      <c r="M161" s="370" t="s">
        <v>395</v>
      </c>
      <c r="N161" s="370" t="s">
        <v>395</v>
      </c>
      <c r="O161" s="370" t="s">
        <v>395</v>
      </c>
      <c r="P161" s="370" t="s">
        <v>395</v>
      </c>
      <c r="Q161" s="206"/>
      <c r="R161" s="200"/>
      <c r="S161" s="221" t="s">
        <v>2824</v>
      </c>
      <c r="T161" s="298"/>
      <c r="U161" s="331"/>
      <c r="V161" s="331"/>
      <c r="W161" s="277"/>
    </row>
    <row r="162" spans="1:23" ht="79.900000000000006" customHeight="1" x14ac:dyDescent="0.3">
      <c r="A162" s="276">
        <v>44</v>
      </c>
      <c r="B162" s="206">
        <f>SUBTOTAL(103,$C$2:C162)</f>
        <v>54</v>
      </c>
      <c r="C162" s="374"/>
      <c r="D162" s="374" t="s">
        <v>606</v>
      </c>
      <c r="E162" s="370">
        <v>0</v>
      </c>
      <c r="F162" s="370" t="s">
        <v>395</v>
      </c>
      <c r="G162" s="370" t="s">
        <v>395</v>
      </c>
      <c r="H162" s="370" t="s">
        <v>395</v>
      </c>
      <c r="I162" s="370" t="s">
        <v>395</v>
      </c>
      <c r="J162" s="370" t="s">
        <v>395</v>
      </c>
      <c r="K162" s="370" t="s">
        <v>395</v>
      </c>
      <c r="L162" s="370" t="s">
        <v>395</v>
      </c>
      <c r="M162" s="370" t="s">
        <v>395</v>
      </c>
      <c r="N162" s="370" t="s">
        <v>395</v>
      </c>
      <c r="O162" s="370" t="s">
        <v>395</v>
      </c>
      <c r="P162" s="370" t="s">
        <v>395</v>
      </c>
      <c r="Q162" s="206"/>
      <c r="R162" s="200"/>
      <c r="S162" s="329"/>
      <c r="T162" s="331"/>
      <c r="U162" s="331"/>
      <c r="V162" s="331"/>
      <c r="W162" s="277"/>
    </row>
    <row r="163" spans="1:23" ht="79.900000000000006" customHeight="1" x14ac:dyDescent="0.3">
      <c r="A163" s="276">
        <v>44</v>
      </c>
      <c r="B163" s="206">
        <f>SUBTOTAL(103,$C$2:C163)</f>
        <v>54</v>
      </c>
      <c r="C163" s="374"/>
      <c r="D163" s="374" t="s">
        <v>605</v>
      </c>
      <c r="E163" s="370">
        <v>0</v>
      </c>
      <c r="F163" s="370" t="s">
        <v>395</v>
      </c>
      <c r="G163" s="370" t="s">
        <v>395</v>
      </c>
      <c r="H163" s="370" t="s">
        <v>395</v>
      </c>
      <c r="I163" s="370" t="s">
        <v>395</v>
      </c>
      <c r="J163" s="370" t="s">
        <v>395</v>
      </c>
      <c r="K163" s="370" t="s">
        <v>395</v>
      </c>
      <c r="L163" s="370" t="str">
        <f>+L164</f>
        <v>+</v>
      </c>
      <c r="M163" s="370" t="s">
        <v>395</v>
      </c>
      <c r="N163" s="370" t="s">
        <v>395</v>
      </c>
      <c r="O163" s="370" t="s">
        <v>395</v>
      </c>
      <c r="P163" s="370" t="s">
        <v>395</v>
      </c>
      <c r="Q163" s="206"/>
      <c r="R163" s="200"/>
      <c r="S163" s="329"/>
      <c r="T163" s="331"/>
      <c r="U163" s="331"/>
      <c r="V163" s="331"/>
      <c r="W163" s="277"/>
    </row>
    <row r="164" spans="1:23" ht="79.900000000000006" customHeight="1" x14ac:dyDescent="0.3">
      <c r="A164" s="276">
        <v>45</v>
      </c>
      <c r="B164" s="206">
        <f>SUBTOTAL(103,$C$2:C164)</f>
        <v>55</v>
      </c>
      <c r="C164" s="374" t="s">
        <v>4869</v>
      </c>
      <c r="D164" s="374" t="s">
        <v>25</v>
      </c>
      <c r="E164" s="370">
        <v>1</v>
      </c>
      <c r="F164" s="370"/>
      <c r="G164" s="370"/>
      <c r="H164" s="370"/>
      <c r="I164" s="370"/>
      <c r="J164" s="370" t="s">
        <v>395</v>
      </c>
      <c r="K164" s="370" t="s">
        <v>395</v>
      </c>
      <c r="L164" s="370" t="s">
        <v>395</v>
      </c>
      <c r="M164" s="370"/>
      <c r="N164" s="370"/>
      <c r="O164" s="370"/>
      <c r="P164" s="370"/>
      <c r="Q164" s="371" t="s">
        <v>27</v>
      </c>
      <c r="R164" s="200"/>
      <c r="S164" s="329"/>
      <c r="T164" s="298"/>
      <c r="U164" s="331"/>
      <c r="V164" s="331"/>
      <c r="W164" s="277"/>
    </row>
    <row r="165" spans="1:23" ht="79.900000000000006" customHeight="1" x14ac:dyDescent="0.3">
      <c r="A165" s="276">
        <v>45</v>
      </c>
      <c r="B165" s="206">
        <f>SUBTOTAL(103,$C$2:C165)</f>
        <v>55</v>
      </c>
      <c r="C165" s="374"/>
      <c r="D165" s="374" t="s">
        <v>22</v>
      </c>
      <c r="E165" s="370">
        <v>0</v>
      </c>
      <c r="F165" s="370"/>
      <c r="G165" s="370"/>
      <c r="H165" s="370"/>
      <c r="I165" s="370"/>
      <c r="J165" s="370" t="s">
        <v>395</v>
      </c>
      <c r="K165" s="370" t="s">
        <v>395</v>
      </c>
      <c r="L165" s="370" t="s">
        <v>395</v>
      </c>
      <c r="M165" s="370"/>
      <c r="N165" s="370"/>
      <c r="O165" s="370"/>
      <c r="P165" s="370"/>
      <c r="Q165" s="371" t="s">
        <v>27</v>
      </c>
      <c r="R165" s="200"/>
      <c r="S165" s="329"/>
      <c r="T165" s="331"/>
      <c r="U165" s="331"/>
      <c r="V165" s="331"/>
      <c r="W165" s="277"/>
    </row>
    <row r="166" spans="1:23" ht="79.900000000000006" customHeight="1" x14ac:dyDescent="0.3">
      <c r="A166" s="276">
        <v>45</v>
      </c>
      <c r="B166" s="206">
        <f>SUBTOTAL(103,$C$2:C166)</f>
        <v>55</v>
      </c>
      <c r="C166" s="374"/>
      <c r="D166" s="374" t="s">
        <v>409</v>
      </c>
      <c r="E166" s="370">
        <v>0</v>
      </c>
      <c r="F166" s="370"/>
      <c r="G166" s="370"/>
      <c r="H166" s="370"/>
      <c r="I166" s="370"/>
      <c r="J166" s="370" t="s">
        <v>395</v>
      </c>
      <c r="K166" s="370" t="s">
        <v>395</v>
      </c>
      <c r="L166" s="370" t="str">
        <f>+L167</f>
        <v>+</v>
      </c>
      <c r="M166" s="370"/>
      <c r="N166" s="370"/>
      <c r="O166" s="370"/>
      <c r="P166" s="370"/>
      <c r="Q166" s="371" t="s">
        <v>27</v>
      </c>
      <c r="R166" s="200"/>
      <c r="S166" s="329"/>
      <c r="T166" s="331"/>
      <c r="U166" s="331"/>
      <c r="V166" s="331"/>
      <c r="W166" s="277"/>
    </row>
    <row r="167" spans="1:23" ht="79.900000000000006" customHeight="1" x14ac:dyDescent="0.3">
      <c r="A167" s="276">
        <v>46</v>
      </c>
      <c r="B167" s="206">
        <f>SUBTOTAL(103,$C$2:C167)</f>
        <v>56</v>
      </c>
      <c r="C167" s="374" t="s">
        <v>410</v>
      </c>
      <c r="D167" s="374" t="s">
        <v>25</v>
      </c>
      <c r="E167" s="370">
        <v>1</v>
      </c>
      <c r="F167" s="370"/>
      <c r="G167" s="370"/>
      <c r="H167" s="370"/>
      <c r="I167" s="370"/>
      <c r="J167" s="370" t="s">
        <v>395</v>
      </c>
      <c r="K167" s="370" t="s">
        <v>395</v>
      </c>
      <c r="L167" s="370" t="s">
        <v>395</v>
      </c>
      <c r="M167" s="370"/>
      <c r="N167" s="370"/>
      <c r="O167" s="370"/>
      <c r="P167" s="370"/>
      <c r="Q167" s="371" t="s">
        <v>27</v>
      </c>
      <c r="R167" s="200"/>
      <c r="S167" s="329"/>
      <c r="T167" s="298"/>
      <c r="U167" s="331"/>
      <c r="V167" s="331"/>
      <c r="W167" s="277"/>
    </row>
    <row r="168" spans="1:23" ht="79.900000000000006" customHeight="1" x14ac:dyDescent="0.3">
      <c r="A168" s="276">
        <v>46</v>
      </c>
      <c r="B168" s="206">
        <f>SUBTOTAL(103,$C$2:C168)</f>
        <v>56</v>
      </c>
      <c r="C168" s="374"/>
      <c r="D168" s="374" t="s">
        <v>22</v>
      </c>
      <c r="E168" s="370">
        <v>0</v>
      </c>
      <c r="F168" s="370"/>
      <c r="G168" s="370"/>
      <c r="H168" s="370"/>
      <c r="I168" s="370"/>
      <c r="J168" s="370" t="s">
        <v>395</v>
      </c>
      <c r="K168" s="370" t="s">
        <v>395</v>
      </c>
      <c r="L168" s="370" t="s">
        <v>395</v>
      </c>
      <c r="M168" s="370"/>
      <c r="N168" s="370"/>
      <c r="O168" s="370"/>
      <c r="P168" s="370"/>
      <c r="Q168" s="371" t="s">
        <v>27</v>
      </c>
      <c r="R168" s="200"/>
      <c r="S168" s="329"/>
      <c r="T168" s="331"/>
      <c r="U168" s="331"/>
      <c r="V168" s="331"/>
      <c r="W168" s="277"/>
    </row>
    <row r="169" spans="1:23" ht="79.900000000000006" customHeight="1" x14ac:dyDescent="0.3">
      <c r="A169" s="276">
        <v>46</v>
      </c>
      <c r="B169" s="206">
        <f>SUBTOTAL(103,$C$2:C169)</f>
        <v>56</v>
      </c>
      <c r="C169" s="374"/>
      <c r="D169" s="374" t="s">
        <v>411</v>
      </c>
      <c r="E169" s="370">
        <v>0</v>
      </c>
      <c r="F169" s="370"/>
      <c r="G169" s="370"/>
      <c r="H169" s="370"/>
      <c r="I169" s="370"/>
      <c r="J169" s="370" t="s">
        <v>395</v>
      </c>
      <c r="K169" s="370" t="s">
        <v>395</v>
      </c>
      <c r="L169" s="370" t="str">
        <f>+L168</f>
        <v>+</v>
      </c>
      <c r="M169" s="370"/>
      <c r="N169" s="370"/>
      <c r="O169" s="370"/>
      <c r="P169" s="370"/>
      <c r="Q169" s="371" t="s">
        <v>27</v>
      </c>
      <c r="R169" s="200"/>
      <c r="S169" s="329"/>
      <c r="T169" s="331"/>
      <c r="U169" s="331"/>
      <c r="V169" s="331"/>
      <c r="W169" s="277"/>
    </row>
    <row r="170" spans="1:23" ht="79.900000000000006" customHeight="1" x14ac:dyDescent="0.3">
      <c r="A170" s="276">
        <v>47</v>
      </c>
      <c r="B170" s="206">
        <f>SUBTOTAL(103,$C$2:C170)</f>
        <v>57</v>
      </c>
      <c r="C170" s="374" t="s">
        <v>412</v>
      </c>
      <c r="D170" s="374" t="s">
        <v>25</v>
      </c>
      <c r="E170" s="370">
        <v>1</v>
      </c>
      <c r="F170" s="370"/>
      <c r="G170" s="370"/>
      <c r="H170" s="370"/>
      <c r="I170" s="370"/>
      <c r="J170" s="370" t="s">
        <v>395</v>
      </c>
      <c r="K170" s="370" t="s">
        <v>395</v>
      </c>
      <c r="L170" s="370" t="str">
        <f>+L171</f>
        <v>+</v>
      </c>
      <c r="M170" s="370"/>
      <c r="N170" s="370"/>
      <c r="O170" s="370"/>
      <c r="P170" s="370"/>
      <c r="Q170" s="206"/>
      <c r="R170" s="200"/>
      <c r="S170" s="329"/>
      <c r="T170" s="298"/>
      <c r="U170" s="331"/>
      <c r="V170" s="331"/>
      <c r="W170" s="277"/>
    </row>
    <row r="171" spans="1:23" ht="79.900000000000006" customHeight="1" x14ac:dyDescent="0.3">
      <c r="A171" s="276">
        <v>47</v>
      </c>
      <c r="B171" s="206">
        <f>SUBTOTAL(103,$C$2:C171)</f>
        <v>57</v>
      </c>
      <c r="C171" s="374"/>
      <c r="D171" s="374" t="s">
        <v>22</v>
      </c>
      <c r="E171" s="370">
        <v>0</v>
      </c>
      <c r="F171" s="370"/>
      <c r="G171" s="370"/>
      <c r="H171" s="370"/>
      <c r="I171" s="370"/>
      <c r="J171" s="370" t="s">
        <v>395</v>
      </c>
      <c r="K171" s="370" t="s">
        <v>395</v>
      </c>
      <c r="L171" s="370" t="s">
        <v>395</v>
      </c>
      <c r="M171" s="370"/>
      <c r="N171" s="370"/>
      <c r="O171" s="370"/>
      <c r="P171" s="370"/>
      <c r="Q171" s="206"/>
      <c r="R171" s="200"/>
      <c r="S171" s="329"/>
      <c r="T171" s="331"/>
      <c r="U171" s="331"/>
      <c r="V171" s="331"/>
      <c r="W171" s="277"/>
    </row>
    <row r="172" spans="1:23" ht="79.900000000000006" customHeight="1" x14ac:dyDescent="0.3">
      <c r="A172" s="276">
        <v>47</v>
      </c>
      <c r="B172" s="206">
        <f>SUBTOTAL(103,$C$2:C172)</f>
        <v>57</v>
      </c>
      <c r="C172" s="374"/>
      <c r="D172" s="374" t="s">
        <v>411</v>
      </c>
      <c r="E172" s="370">
        <v>0</v>
      </c>
      <c r="F172" s="370"/>
      <c r="G172" s="370"/>
      <c r="H172" s="370"/>
      <c r="I172" s="370"/>
      <c r="J172" s="370" t="s">
        <v>395</v>
      </c>
      <c r="K172" s="370" t="s">
        <v>395</v>
      </c>
      <c r="L172" s="370" t="s">
        <v>395</v>
      </c>
      <c r="M172" s="370"/>
      <c r="N172" s="370"/>
      <c r="O172" s="370"/>
      <c r="P172" s="370"/>
      <c r="Q172" s="206"/>
      <c r="R172" s="200"/>
      <c r="S172" s="329"/>
      <c r="T172" s="331"/>
      <c r="U172" s="331"/>
      <c r="V172" s="331"/>
      <c r="W172" s="277"/>
    </row>
    <row r="173" spans="1:23" ht="79.900000000000006" customHeight="1" x14ac:dyDescent="0.3">
      <c r="A173" s="276">
        <v>48</v>
      </c>
      <c r="B173" s="206">
        <f>SUBTOTAL(103,$C$2:C173)</f>
        <v>58</v>
      </c>
      <c r="C173" s="374" t="s">
        <v>413</v>
      </c>
      <c r="D173" s="374" t="s">
        <v>25</v>
      </c>
      <c r="E173" s="370">
        <v>1</v>
      </c>
      <c r="F173" s="370"/>
      <c r="G173" s="370"/>
      <c r="H173" s="370"/>
      <c r="I173" s="370"/>
      <c r="J173" s="370" t="s">
        <v>395</v>
      </c>
      <c r="K173" s="370" t="s">
        <v>395</v>
      </c>
      <c r="L173" s="370" t="s">
        <v>395</v>
      </c>
      <c r="M173" s="370"/>
      <c r="N173" s="370"/>
      <c r="O173" s="370"/>
      <c r="P173" s="370"/>
      <c r="Q173" s="206"/>
      <c r="R173" s="200"/>
      <c r="S173" s="329"/>
      <c r="T173" s="298"/>
      <c r="U173" s="331"/>
      <c r="V173" s="331"/>
      <c r="W173" s="277"/>
    </row>
    <row r="174" spans="1:23" ht="79.900000000000006" customHeight="1" x14ac:dyDescent="0.3">
      <c r="A174" s="276">
        <v>48</v>
      </c>
      <c r="B174" s="206">
        <f>SUBTOTAL(103,$C$2:C174)</f>
        <v>58</v>
      </c>
      <c r="C174" s="374"/>
      <c r="D174" s="374" t="s">
        <v>3035</v>
      </c>
      <c r="E174" s="370">
        <v>0</v>
      </c>
      <c r="F174" s="370"/>
      <c r="G174" s="370"/>
      <c r="H174" s="370"/>
      <c r="I174" s="370"/>
      <c r="J174" s="370" t="s">
        <v>395</v>
      </c>
      <c r="K174" s="370" t="s">
        <v>395</v>
      </c>
      <c r="L174" s="370" t="s">
        <v>395</v>
      </c>
      <c r="M174" s="370"/>
      <c r="N174" s="370"/>
      <c r="O174" s="370"/>
      <c r="P174" s="370"/>
      <c r="Q174" s="206"/>
      <c r="R174" s="200"/>
      <c r="S174" s="329"/>
      <c r="T174" s="331"/>
      <c r="U174" s="331"/>
      <c r="V174" s="331"/>
      <c r="W174" s="277"/>
    </row>
    <row r="175" spans="1:23" ht="79.900000000000006" customHeight="1" x14ac:dyDescent="0.3">
      <c r="A175" s="276">
        <v>48</v>
      </c>
      <c r="B175" s="206">
        <f>SUBTOTAL(103,$C$2:C175)</f>
        <v>58</v>
      </c>
      <c r="C175" s="374"/>
      <c r="D175" s="374" t="s">
        <v>22</v>
      </c>
      <c r="E175" s="370">
        <v>0</v>
      </c>
      <c r="F175" s="370"/>
      <c r="G175" s="370"/>
      <c r="H175" s="370"/>
      <c r="I175" s="370"/>
      <c r="J175" s="370" t="s">
        <v>395</v>
      </c>
      <c r="K175" s="370" t="s">
        <v>395</v>
      </c>
      <c r="L175" s="370" t="str">
        <f>+L173</f>
        <v>+</v>
      </c>
      <c r="M175" s="370"/>
      <c r="N175" s="370"/>
      <c r="O175" s="370"/>
      <c r="P175" s="370"/>
      <c r="Q175" s="206"/>
      <c r="R175" s="200"/>
      <c r="S175" s="329"/>
      <c r="T175" s="331"/>
      <c r="U175" s="331"/>
      <c r="V175" s="331"/>
      <c r="W175" s="277"/>
    </row>
    <row r="176" spans="1:23" ht="79.900000000000006" customHeight="1" x14ac:dyDescent="0.3">
      <c r="A176" s="276">
        <v>49</v>
      </c>
      <c r="B176" s="206">
        <f>SUBTOTAL(103,$C$2:C176)</f>
        <v>59</v>
      </c>
      <c r="C176" s="374" t="s">
        <v>388</v>
      </c>
      <c r="D176" s="374" t="s">
        <v>4656</v>
      </c>
      <c r="E176" s="370">
        <v>1</v>
      </c>
      <c r="F176" s="370" t="s">
        <v>395</v>
      </c>
      <c r="G176" s="370" t="s">
        <v>395</v>
      </c>
      <c r="H176" s="370" t="s">
        <v>395</v>
      </c>
      <c r="I176" s="370"/>
      <c r="J176" s="370" t="s">
        <v>395</v>
      </c>
      <c r="K176" s="370" t="s">
        <v>395</v>
      </c>
      <c r="L176" s="370" t="s">
        <v>395</v>
      </c>
      <c r="M176" s="370"/>
      <c r="N176" s="370"/>
      <c r="O176" s="370"/>
      <c r="P176" s="370"/>
      <c r="Q176" s="206"/>
      <c r="R176" s="200"/>
      <c r="S176" s="329"/>
      <c r="T176" s="298"/>
      <c r="U176" s="331"/>
      <c r="V176" s="331"/>
      <c r="W176" s="277"/>
    </row>
    <row r="177" spans="1:23" ht="79.900000000000006" customHeight="1" x14ac:dyDescent="0.3">
      <c r="A177" s="276">
        <v>49</v>
      </c>
      <c r="B177" s="206">
        <f>SUBTOTAL(103,$C$2:C177)</f>
        <v>59</v>
      </c>
      <c r="C177" s="374"/>
      <c r="D177" s="374" t="s">
        <v>389</v>
      </c>
      <c r="E177" s="370">
        <v>0</v>
      </c>
      <c r="F177" s="370" t="s">
        <v>395</v>
      </c>
      <c r="G177" s="370" t="s">
        <v>395</v>
      </c>
      <c r="H177" s="370" t="s">
        <v>395</v>
      </c>
      <c r="I177" s="370"/>
      <c r="J177" s="370" t="s">
        <v>395</v>
      </c>
      <c r="K177" s="370" t="s">
        <v>395</v>
      </c>
      <c r="L177" s="370" t="s">
        <v>395</v>
      </c>
      <c r="M177" s="370"/>
      <c r="N177" s="370"/>
      <c r="O177" s="370"/>
      <c r="P177" s="370"/>
      <c r="Q177" s="206"/>
      <c r="R177" s="200"/>
      <c r="S177" s="329"/>
      <c r="T177" s="331"/>
      <c r="U177" s="331"/>
      <c r="V177" s="331"/>
      <c r="W177" s="277"/>
    </row>
    <row r="178" spans="1:23" ht="79.900000000000006" customHeight="1" x14ac:dyDescent="0.3">
      <c r="A178" s="276">
        <v>49</v>
      </c>
      <c r="B178" s="206">
        <f>SUBTOTAL(103,$C$2:C178)</f>
        <v>59</v>
      </c>
      <c r="C178" s="374"/>
      <c r="D178" s="374" t="s">
        <v>390</v>
      </c>
      <c r="E178" s="370">
        <v>0</v>
      </c>
      <c r="F178" s="370" t="s">
        <v>395</v>
      </c>
      <c r="G178" s="370" t="s">
        <v>395</v>
      </c>
      <c r="H178" s="370" t="s">
        <v>395</v>
      </c>
      <c r="I178" s="370"/>
      <c r="J178" s="370" t="s">
        <v>395</v>
      </c>
      <c r="K178" s="370" t="s">
        <v>395</v>
      </c>
      <c r="L178" s="370" t="s">
        <v>395</v>
      </c>
      <c r="M178" s="370"/>
      <c r="N178" s="370"/>
      <c r="O178" s="370"/>
      <c r="P178" s="370"/>
      <c r="Q178" s="206"/>
      <c r="R178" s="200"/>
      <c r="S178" s="329"/>
      <c r="T178" s="331"/>
      <c r="U178" s="331"/>
      <c r="V178" s="331"/>
      <c r="W178" s="277"/>
    </row>
    <row r="179" spans="1:23" ht="79.900000000000006" customHeight="1" x14ac:dyDescent="0.3">
      <c r="A179" s="276">
        <v>50</v>
      </c>
      <c r="B179" s="206">
        <f>SUBTOTAL(103,$C$2:C179)</f>
        <v>60</v>
      </c>
      <c r="C179" s="374" t="s">
        <v>4613</v>
      </c>
      <c r="D179" s="374" t="s">
        <v>2432</v>
      </c>
      <c r="E179" s="370">
        <v>1</v>
      </c>
      <c r="F179" s="370" t="s">
        <v>395</v>
      </c>
      <c r="G179" s="370" t="s">
        <v>395</v>
      </c>
      <c r="H179" s="370" t="s">
        <v>395</v>
      </c>
      <c r="I179" s="370" t="s">
        <v>395</v>
      </c>
      <c r="J179" s="370"/>
      <c r="K179" s="370"/>
      <c r="L179" s="370"/>
      <c r="M179" s="370"/>
      <c r="N179" s="370"/>
      <c r="O179" s="370"/>
      <c r="P179" s="370"/>
      <c r="Q179" s="206"/>
      <c r="R179" s="200"/>
      <c r="S179" s="221" t="s">
        <v>2981</v>
      </c>
      <c r="T179" s="298"/>
      <c r="U179" s="331"/>
      <c r="V179" s="331"/>
      <c r="W179" s="277"/>
    </row>
    <row r="180" spans="1:23" ht="79.900000000000006" customHeight="1" x14ac:dyDescent="0.3">
      <c r="A180" s="276">
        <v>50</v>
      </c>
      <c r="B180" s="206">
        <f>SUBTOTAL(103,$C$2:C180)</f>
        <v>60</v>
      </c>
      <c r="C180" s="374"/>
      <c r="D180" s="374" t="s">
        <v>2431</v>
      </c>
      <c r="E180" s="370">
        <v>0</v>
      </c>
      <c r="F180" s="370" t="s">
        <v>395</v>
      </c>
      <c r="G180" s="370" t="s">
        <v>395</v>
      </c>
      <c r="H180" s="370" t="s">
        <v>395</v>
      </c>
      <c r="I180" s="370" t="s">
        <v>395</v>
      </c>
      <c r="J180" s="370"/>
      <c r="K180" s="370"/>
      <c r="L180" s="370"/>
      <c r="M180" s="370"/>
      <c r="N180" s="370"/>
      <c r="O180" s="370"/>
      <c r="P180" s="370"/>
      <c r="Q180" s="206"/>
      <c r="R180" s="200"/>
      <c r="S180" s="329"/>
      <c r="T180" s="331"/>
      <c r="U180" s="331"/>
      <c r="V180" s="331"/>
      <c r="W180" s="277"/>
    </row>
    <row r="181" spans="1:23" ht="79.900000000000006" customHeight="1" x14ac:dyDescent="0.3">
      <c r="A181" s="276">
        <v>50</v>
      </c>
      <c r="B181" s="206">
        <f>SUBTOTAL(103,$C$2:C181)</f>
        <v>60</v>
      </c>
      <c r="C181" s="374"/>
      <c r="D181" s="374" t="s">
        <v>2433</v>
      </c>
      <c r="E181" s="370">
        <v>0</v>
      </c>
      <c r="F181" s="370" t="s">
        <v>395</v>
      </c>
      <c r="G181" s="370" t="s">
        <v>395</v>
      </c>
      <c r="H181" s="370" t="s">
        <v>395</v>
      </c>
      <c r="I181" s="370" t="s">
        <v>395</v>
      </c>
      <c r="J181" s="370"/>
      <c r="K181" s="370"/>
      <c r="L181" s="370"/>
      <c r="M181" s="370"/>
      <c r="N181" s="370"/>
      <c r="O181" s="370"/>
      <c r="P181" s="370"/>
      <c r="Q181" s="206"/>
      <c r="R181" s="200"/>
      <c r="S181" s="329"/>
      <c r="T181" s="331"/>
      <c r="U181" s="331"/>
      <c r="V181" s="331"/>
      <c r="W181" s="277"/>
    </row>
    <row r="182" spans="1:23" ht="79.900000000000006" customHeight="1" x14ac:dyDescent="0.3">
      <c r="A182" s="276">
        <v>51</v>
      </c>
      <c r="B182" s="206">
        <f>SUBTOTAL(103,$C$2:C182)</f>
        <v>61</v>
      </c>
      <c r="C182" s="374" t="s">
        <v>1184</v>
      </c>
      <c r="D182" s="374" t="s">
        <v>1129</v>
      </c>
      <c r="E182" s="370">
        <v>1</v>
      </c>
      <c r="F182" s="370" t="s">
        <v>395</v>
      </c>
      <c r="G182" s="370" t="s">
        <v>395</v>
      </c>
      <c r="H182" s="370" t="s">
        <v>395</v>
      </c>
      <c r="I182" s="370" t="s">
        <v>395</v>
      </c>
      <c r="J182" s="370"/>
      <c r="K182" s="370"/>
      <c r="L182" s="370"/>
      <c r="M182" s="370"/>
      <c r="N182" s="370"/>
      <c r="O182" s="370"/>
      <c r="P182" s="370"/>
      <c r="Q182" s="206"/>
      <c r="R182" s="200"/>
      <c r="S182" s="329"/>
      <c r="T182" s="298"/>
      <c r="U182" s="331"/>
      <c r="V182" s="331"/>
      <c r="W182" s="277"/>
    </row>
    <row r="183" spans="1:23" ht="79.900000000000006" customHeight="1" x14ac:dyDescent="0.3">
      <c r="A183" s="276">
        <v>51</v>
      </c>
      <c r="B183" s="206">
        <f>SUBTOTAL(103,$C$2:C183)</f>
        <v>61</v>
      </c>
      <c r="C183" s="374"/>
      <c r="D183" s="374" t="s">
        <v>1130</v>
      </c>
      <c r="E183" s="370">
        <v>0</v>
      </c>
      <c r="F183" s="370" t="s">
        <v>395</v>
      </c>
      <c r="G183" s="370" t="s">
        <v>395</v>
      </c>
      <c r="H183" s="370" t="s">
        <v>395</v>
      </c>
      <c r="I183" s="370" t="s">
        <v>395</v>
      </c>
      <c r="J183" s="370"/>
      <c r="K183" s="370"/>
      <c r="L183" s="370"/>
      <c r="M183" s="370"/>
      <c r="N183" s="370"/>
      <c r="O183" s="370"/>
      <c r="P183" s="370"/>
      <c r="Q183" s="206"/>
      <c r="R183" s="200"/>
      <c r="S183" s="329"/>
      <c r="T183" s="331"/>
      <c r="U183" s="331"/>
      <c r="V183" s="331"/>
      <c r="W183" s="277"/>
    </row>
    <row r="184" spans="1:23" ht="79.900000000000006" customHeight="1" x14ac:dyDescent="0.3">
      <c r="A184" s="276">
        <v>51</v>
      </c>
      <c r="B184" s="206">
        <f>SUBTOTAL(103,$C$2:C184)</f>
        <v>61</v>
      </c>
      <c r="C184" s="374"/>
      <c r="D184" s="374" t="s">
        <v>616</v>
      </c>
      <c r="E184" s="370">
        <v>0</v>
      </c>
      <c r="F184" s="370" t="s">
        <v>395</v>
      </c>
      <c r="G184" s="370" t="s">
        <v>395</v>
      </c>
      <c r="H184" s="370" t="s">
        <v>395</v>
      </c>
      <c r="I184" s="370" t="s">
        <v>395</v>
      </c>
      <c r="J184" s="370"/>
      <c r="K184" s="370"/>
      <c r="L184" s="370"/>
      <c r="M184" s="370"/>
      <c r="N184" s="370"/>
      <c r="O184" s="370"/>
      <c r="P184" s="370"/>
      <c r="Q184" s="206"/>
      <c r="R184" s="200"/>
      <c r="S184" s="329"/>
      <c r="T184" s="331"/>
      <c r="U184" s="331"/>
      <c r="V184" s="331"/>
      <c r="W184" s="277"/>
    </row>
    <row r="185" spans="1:23" ht="79.900000000000006" customHeight="1" x14ac:dyDescent="0.3">
      <c r="A185" s="276">
        <v>52</v>
      </c>
      <c r="B185" s="206">
        <f>SUBTOTAL(103,$C$2:C185)</f>
        <v>62</v>
      </c>
      <c r="C185" s="374" t="s">
        <v>617</v>
      </c>
      <c r="D185" s="374" t="s">
        <v>96</v>
      </c>
      <c r="E185" s="370">
        <v>1</v>
      </c>
      <c r="F185" s="370" t="s">
        <v>395</v>
      </c>
      <c r="G185" s="370" t="s">
        <v>395</v>
      </c>
      <c r="H185" s="370" t="s">
        <v>395</v>
      </c>
      <c r="I185" s="370" t="s">
        <v>395</v>
      </c>
      <c r="J185" s="370" t="s">
        <v>395</v>
      </c>
      <c r="K185" s="370" t="s">
        <v>395</v>
      </c>
      <c r="L185" s="370" t="s">
        <v>395</v>
      </c>
      <c r="M185" s="370" t="s">
        <v>395</v>
      </c>
      <c r="N185" s="370" t="s">
        <v>395</v>
      </c>
      <c r="O185" s="370" t="s">
        <v>395</v>
      </c>
      <c r="P185" s="370" t="s">
        <v>395</v>
      </c>
      <c r="Q185" s="206"/>
      <c r="R185" s="200"/>
      <c r="S185" s="329"/>
      <c r="T185" s="298"/>
      <c r="U185" s="331"/>
      <c r="V185" s="331"/>
      <c r="W185" s="277"/>
    </row>
    <row r="186" spans="1:23" ht="79.900000000000006" customHeight="1" x14ac:dyDescent="0.3">
      <c r="A186" s="276">
        <v>52</v>
      </c>
      <c r="B186" s="206">
        <f>SUBTOTAL(103,$C$2:C186)</f>
        <v>62</v>
      </c>
      <c r="C186" s="374"/>
      <c r="D186" s="374" t="s">
        <v>251</v>
      </c>
      <c r="E186" s="370">
        <v>0</v>
      </c>
      <c r="F186" s="370" t="s">
        <v>395</v>
      </c>
      <c r="G186" s="370" t="s">
        <v>395</v>
      </c>
      <c r="H186" s="370" t="s">
        <v>395</v>
      </c>
      <c r="I186" s="370" t="s">
        <v>395</v>
      </c>
      <c r="J186" s="370" t="s">
        <v>395</v>
      </c>
      <c r="K186" s="370" t="s">
        <v>395</v>
      </c>
      <c r="L186" s="370" t="s">
        <v>395</v>
      </c>
      <c r="M186" s="370" t="s">
        <v>395</v>
      </c>
      <c r="N186" s="370" t="s">
        <v>395</v>
      </c>
      <c r="O186" s="370" t="s">
        <v>395</v>
      </c>
      <c r="P186" s="370" t="s">
        <v>395</v>
      </c>
      <c r="Q186" s="206"/>
      <c r="R186" s="200"/>
      <c r="S186" s="329"/>
      <c r="T186" s="331"/>
      <c r="U186" s="331"/>
      <c r="V186" s="331"/>
      <c r="W186" s="277"/>
    </row>
    <row r="187" spans="1:23" ht="79.900000000000006" customHeight="1" x14ac:dyDescent="0.3">
      <c r="A187" s="276">
        <v>52</v>
      </c>
      <c r="B187" s="206">
        <f>SUBTOTAL(103,$C$2:C187)</f>
        <v>62</v>
      </c>
      <c r="C187" s="374"/>
      <c r="D187" s="374" t="s">
        <v>98</v>
      </c>
      <c r="E187" s="370">
        <v>0</v>
      </c>
      <c r="F187" s="370" t="s">
        <v>395</v>
      </c>
      <c r="G187" s="370" t="s">
        <v>395</v>
      </c>
      <c r="H187" s="370" t="s">
        <v>395</v>
      </c>
      <c r="I187" s="370" t="s">
        <v>395</v>
      </c>
      <c r="J187" s="370" t="s">
        <v>395</v>
      </c>
      <c r="K187" s="370" t="s">
        <v>395</v>
      </c>
      <c r="L187" s="370" t="s">
        <v>395</v>
      </c>
      <c r="M187" s="370" t="s">
        <v>395</v>
      </c>
      <c r="N187" s="370" t="s">
        <v>395</v>
      </c>
      <c r="O187" s="370" t="s">
        <v>395</v>
      </c>
      <c r="P187" s="370" t="s">
        <v>395</v>
      </c>
      <c r="Q187" s="206"/>
      <c r="R187" s="200"/>
      <c r="S187" s="329"/>
      <c r="T187" s="331"/>
      <c r="U187" s="331"/>
      <c r="V187" s="331"/>
      <c r="W187" s="277"/>
    </row>
    <row r="188" spans="1:23" ht="79.900000000000006" customHeight="1" x14ac:dyDescent="0.3">
      <c r="A188" s="276">
        <v>54</v>
      </c>
      <c r="B188" s="206">
        <f>SUBTOTAL(103,$C$2:C188)</f>
        <v>63</v>
      </c>
      <c r="C188" s="374" t="s">
        <v>414</v>
      </c>
      <c r="D188" s="374" t="s">
        <v>4657</v>
      </c>
      <c r="E188" s="370">
        <v>1</v>
      </c>
      <c r="F188" s="370"/>
      <c r="G188" s="370"/>
      <c r="H188" s="370"/>
      <c r="I188" s="370"/>
      <c r="J188" s="370" t="s">
        <v>395</v>
      </c>
      <c r="K188" s="370"/>
      <c r="L188" s="370" t="s">
        <v>395</v>
      </c>
      <c r="M188" s="370"/>
      <c r="N188" s="370"/>
      <c r="O188" s="370"/>
      <c r="P188" s="370"/>
      <c r="Q188" s="206"/>
      <c r="R188" s="200"/>
      <c r="S188" s="329"/>
      <c r="T188" s="298"/>
      <c r="U188" s="331"/>
      <c r="V188" s="331"/>
      <c r="W188" s="277"/>
    </row>
    <row r="189" spans="1:23" ht="79.900000000000006" customHeight="1" x14ac:dyDescent="0.3">
      <c r="A189" s="276">
        <v>54</v>
      </c>
      <c r="B189" s="206">
        <f>SUBTOTAL(103,$C$2:C189)</f>
        <v>63</v>
      </c>
      <c r="C189" s="374"/>
      <c r="D189" s="374" t="s">
        <v>46</v>
      </c>
      <c r="E189" s="370">
        <v>0</v>
      </c>
      <c r="F189" s="370"/>
      <c r="G189" s="370"/>
      <c r="H189" s="370"/>
      <c r="I189" s="370"/>
      <c r="J189" s="370" t="s">
        <v>395</v>
      </c>
      <c r="K189" s="370"/>
      <c r="L189" s="370" t="s">
        <v>395</v>
      </c>
      <c r="M189" s="370"/>
      <c r="N189" s="370"/>
      <c r="O189" s="370"/>
      <c r="P189" s="370"/>
      <c r="Q189" s="206"/>
      <c r="R189" s="200"/>
      <c r="S189" s="329"/>
      <c r="T189" s="331"/>
      <c r="U189" s="331"/>
      <c r="V189" s="331"/>
      <c r="W189" s="277"/>
    </row>
    <row r="190" spans="1:23" ht="79.900000000000006" customHeight="1" x14ac:dyDescent="0.3">
      <c r="A190" s="276">
        <v>54</v>
      </c>
      <c r="B190" s="206">
        <f>SUBTOTAL(103,$C$2:C190)</f>
        <v>63</v>
      </c>
      <c r="C190" s="374"/>
      <c r="D190" s="374" t="s">
        <v>415</v>
      </c>
      <c r="E190" s="370">
        <v>0</v>
      </c>
      <c r="F190" s="370"/>
      <c r="G190" s="370"/>
      <c r="H190" s="370"/>
      <c r="I190" s="370"/>
      <c r="J190" s="370" t="s">
        <v>395</v>
      </c>
      <c r="K190" s="370"/>
      <c r="L190" s="370" t="str">
        <f>+L189</f>
        <v>+</v>
      </c>
      <c r="M190" s="370"/>
      <c r="N190" s="370"/>
      <c r="O190" s="370"/>
      <c r="P190" s="370"/>
      <c r="Q190" s="206"/>
      <c r="R190" s="200"/>
      <c r="S190" s="329"/>
      <c r="T190" s="331"/>
      <c r="U190" s="331"/>
      <c r="V190" s="331"/>
      <c r="W190" s="277"/>
    </row>
    <row r="191" spans="1:23" ht="79.900000000000006" customHeight="1" x14ac:dyDescent="0.3">
      <c r="A191" s="276">
        <v>55</v>
      </c>
      <c r="B191" s="206">
        <f>SUBTOTAL(103,$C$2:C191)</f>
        <v>64</v>
      </c>
      <c r="C191" s="374" t="s">
        <v>4442</v>
      </c>
      <c r="D191" s="374" t="s">
        <v>4658</v>
      </c>
      <c r="E191" s="370">
        <v>1</v>
      </c>
      <c r="F191" s="370"/>
      <c r="G191" s="370"/>
      <c r="H191" s="370"/>
      <c r="I191" s="370"/>
      <c r="J191" s="370" t="s">
        <v>395</v>
      </c>
      <c r="K191" s="370" t="s">
        <v>395</v>
      </c>
      <c r="L191" s="370" t="s">
        <v>395</v>
      </c>
      <c r="M191" s="370"/>
      <c r="N191" s="370"/>
      <c r="O191" s="370"/>
      <c r="P191" s="370"/>
      <c r="Q191" s="206"/>
      <c r="R191" s="200"/>
      <c r="S191" s="279" t="s">
        <v>3010</v>
      </c>
      <c r="T191" s="298"/>
      <c r="U191" s="331"/>
      <c r="V191" s="331"/>
      <c r="W191" s="277"/>
    </row>
    <row r="192" spans="1:23" ht="79.900000000000006" customHeight="1" x14ac:dyDescent="0.3">
      <c r="A192" s="276">
        <v>55</v>
      </c>
      <c r="B192" s="206">
        <f>SUBTOTAL(103,$C$2:C192)</f>
        <v>64</v>
      </c>
      <c r="C192" s="374"/>
      <c r="D192" s="374" t="s">
        <v>2921</v>
      </c>
      <c r="E192" s="370">
        <v>0</v>
      </c>
      <c r="F192" s="370"/>
      <c r="G192" s="370"/>
      <c r="H192" s="370"/>
      <c r="I192" s="370"/>
      <c r="J192" s="370" t="s">
        <v>395</v>
      </c>
      <c r="K192" s="370" t="s">
        <v>395</v>
      </c>
      <c r="L192" s="370" t="s">
        <v>395</v>
      </c>
      <c r="M192" s="370"/>
      <c r="N192" s="370"/>
      <c r="O192" s="370"/>
      <c r="P192" s="370"/>
      <c r="Q192" s="206"/>
      <c r="R192" s="200"/>
      <c r="S192" s="329"/>
      <c r="T192" s="331"/>
      <c r="U192" s="331"/>
      <c r="V192" s="331"/>
      <c r="W192" s="277"/>
    </row>
    <row r="193" spans="1:23" ht="79.900000000000006" customHeight="1" x14ac:dyDescent="0.3">
      <c r="A193" s="276">
        <v>55</v>
      </c>
      <c r="B193" s="206">
        <f>SUBTOTAL(103,$C$2:C193)</f>
        <v>64</v>
      </c>
      <c r="C193" s="374"/>
      <c r="D193" s="374" t="s">
        <v>2920</v>
      </c>
      <c r="E193" s="370">
        <v>0</v>
      </c>
      <c r="F193" s="370"/>
      <c r="G193" s="370"/>
      <c r="H193" s="370"/>
      <c r="I193" s="370"/>
      <c r="J193" s="370" t="s">
        <v>395</v>
      </c>
      <c r="K193" s="370" t="s">
        <v>395</v>
      </c>
      <c r="L193" s="370" t="s">
        <v>395</v>
      </c>
      <c r="M193" s="370"/>
      <c r="N193" s="370"/>
      <c r="O193" s="370"/>
      <c r="P193" s="370"/>
      <c r="Q193" s="206"/>
      <c r="R193" s="200"/>
      <c r="S193" s="329"/>
      <c r="T193" s="331"/>
      <c r="U193" s="331"/>
      <c r="V193" s="331"/>
      <c r="W193" s="277"/>
    </row>
    <row r="194" spans="1:23" ht="79.900000000000006" customHeight="1" x14ac:dyDescent="0.3">
      <c r="A194" s="276">
        <v>56</v>
      </c>
      <c r="B194" s="206">
        <f>SUBTOTAL(103,$C$2:C194)</f>
        <v>65</v>
      </c>
      <c r="C194" s="374" t="s">
        <v>2922</v>
      </c>
      <c r="D194" s="374" t="s">
        <v>6</v>
      </c>
      <c r="E194" s="370">
        <v>1</v>
      </c>
      <c r="F194" s="370"/>
      <c r="G194" s="370"/>
      <c r="H194" s="370"/>
      <c r="I194" s="370"/>
      <c r="J194" s="370" t="s">
        <v>395</v>
      </c>
      <c r="K194" s="370" t="s">
        <v>395</v>
      </c>
      <c r="L194" s="370" t="s">
        <v>395</v>
      </c>
      <c r="M194" s="370"/>
      <c r="N194" s="370"/>
      <c r="O194" s="370"/>
      <c r="P194" s="370"/>
      <c r="Q194" s="206"/>
      <c r="R194" s="200"/>
      <c r="S194" s="279" t="s">
        <v>2825</v>
      </c>
      <c r="T194" s="298"/>
      <c r="U194" s="331"/>
      <c r="V194" s="331"/>
      <c r="W194" s="277"/>
    </row>
    <row r="195" spans="1:23" ht="79.900000000000006" customHeight="1" x14ac:dyDescent="0.3">
      <c r="A195" s="276">
        <v>56</v>
      </c>
      <c r="B195" s="206">
        <f>SUBTOTAL(103,$C$2:C195)</f>
        <v>65</v>
      </c>
      <c r="C195" s="374"/>
      <c r="D195" s="374" t="s">
        <v>833</v>
      </c>
      <c r="E195" s="370">
        <v>0</v>
      </c>
      <c r="F195" s="370"/>
      <c r="G195" s="370"/>
      <c r="H195" s="370"/>
      <c r="I195" s="370"/>
      <c r="J195" s="370" t="s">
        <v>395</v>
      </c>
      <c r="K195" s="370" t="s">
        <v>395</v>
      </c>
      <c r="L195" s="370" t="s">
        <v>395</v>
      </c>
      <c r="M195" s="370"/>
      <c r="N195" s="370"/>
      <c r="O195" s="370"/>
      <c r="P195" s="370"/>
      <c r="Q195" s="206"/>
      <c r="R195" s="200"/>
      <c r="S195" s="329"/>
      <c r="T195" s="331"/>
      <c r="U195" s="331"/>
      <c r="V195" s="331"/>
      <c r="W195" s="277"/>
    </row>
    <row r="196" spans="1:23" ht="79.900000000000006" customHeight="1" x14ac:dyDescent="0.3">
      <c r="A196" s="276">
        <v>56</v>
      </c>
      <c r="B196" s="206">
        <f>SUBTOTAL(103,$C$2:C196)</f>
        <v>65</v>
      </c>
      <c r="C196" s="374"/>
      <c r="D196" s="374" t="s">
        <v>3668</v>
      </c>
      <c r="E196" s="370">
        <v>0</v>
      </c>
      <c r="F196" s="370"/>
      <c r="G196" s="370"/>
      <c r="H196" s="370"/>
      <c r="I196" s="370"/>
      <c r="J196" s="370" t="s">
        <v>395</v>
      </c>
      <c r="K196" s="370" t="s">
        <v>395</v>
      </c>
      <c r="L196" s="370" t="s">
        <v>395</v>
      </c>
      <c r="M196" s="370"/>
      <c r="N196" s="370"/>
      <c r="O196" s="370"/>
      <c r="P196" s="370"/>
      <c r="Q196" s="206"/>
      <c r="R196" s="200"/>
      <c r="S196" s="329"/>
      <c r="T196" s="331"/>
      <c r="U196" s="331"/>
      <c r="V196" s="331"/>
      <c r="W196" s="277"/>
    </row>
    <row r="197" spans="1:23" ht="79.900000000000006" customHeight="1" x14ac:dyDescent="0.3">
      <c r="A197" s="276">
        <v>57</v>
      </c>
      <c r="B197" s="206">
        <f>SUBTOTAL(103,$C$2:C197)</f>
        <v>66</v>
      </c>
      <c r="C197" s="374" t="s">
        <v>416</v>
      </c>
      <c r="D197" s="374" t="s">
        <v>27</v>
      </c>
      <c r="E197" s="370">
        <v>1</v>
      </c>
      <c r="F197" s="370"/>
      <c r="G197" s="370"/>
      <c r="H197" s="370"/>
      <c r="I197" s="370"/>
      <c r="J197" s="370" t="s">
        <v>395</v>
      </c>
      <c r="K197" s="370" t="s">
        <v>395</v>
      </c>
      <c r="L197" s="370" t="s">
        <v>395</v>
      </c>
      <c r="M197" s="370"/>
      <c r="N197" s="370"/>
      <c r="O197" s="370"/>
      <c r="P197" s="370"/>
      <c r="Q197" s="206"/>
      <c r="R197" s="200"/>
      <c r="S197" s="329"/>
      <c r="T197" s="298"/>
      <c r="U197" s="331"/>
      <c r="V197" s="331"/>
      <c r="W197" s="277"/>
    </row>
    <row r="198" spans="1:23" ht="79.900000000000006" customHeight="1" x14ac:dyDescent="0.3">
      <c r="A198" s="276">
        <v>57</v>
      </c>
      <c r="B198" s="206">
        <f>SUBTOTAL(103,$C$2:C198)</f>
        <v>66</v>
      </c>
      <c r="C198" s="374"/>
      <c r="D198" s="374" t="s">
        <v>417</v>
      </c>
      <c r="E198" s="370">
        <v>0</v>
      </c>
      <c r="F198" s="370"/>
      <c r="G198" s="370"/>
      <c r="H198" s="370"/>
      <c r="I198" s="370"/>
      <c r="J198" s="370" t="s">
        <v>395</v>
      </c>
      <c r="K198" s="370" t="s">
        <v>395</v>
      </c>
      <c r="L198" s="370" t="s">
        <v>395</v>
      </c>
      <c r="M198" s="370"/>
      <c r="N198" s="370"/>
      <c r="O198" s="370"/>
      <c r="P198" s="370"/>
      <c r="Q198" s="206"/>
      <c r="R198" s="200"/>
      <c r="S198" s="329"/>
      <c r="T198" s="331"/>
      <c r="U198" s="331"/>
      <c r="V198" s="331"/>
      <c r="W198" s="277"/>
    </row>
    <row r="199" spans="1:23" ht="79.900000000000006" customHeight="1" x14ac:dyDescent="0.3">
      <c r="A199" s="276">
        <v>57</v>
      </c>
      <c r="B199" s="206">
        <f>SUBTOTAL(103,$C$2:C199)</f>
        <v>66</v>
      </c>
      <c r="C199" s="374"/>
      <c r="D199" s="374" t="s">
        <v>24</v>
      </c>
      <c r="E199" s="370">
        <v>0</v>
      </c>
      <c r="F199" s="370"/>
      <c r="G199" s="370"/>
      <c r="H199" s="370"/>
      <c r="I199" s="370"/>
      <c r="J199" s="370" t="s">
        <v>395</v>
      </c>
      <c r="K199" s="370" t="s">
        <v>395</v>
      </c>
      <c r="L199" s="370" t="s">
        <v>395</v>
      </c>
      <c r="M199" s="370"/>
      <c r="N199" s="370"/>
      <c r="O199" s="370"/>
      <c r="P199" s="370"/>
      <c r="Q199" s="206"/>
      <c r="R199" s="200"/>
      <c r="S199" s="329"/>
      <c r="T199" s="331"/>
      <c r="U199" s="331"/>
      <c r="V199" s="331"/>
      <c r="W199" s="277"/>
    </row>
    <row r="200" spans="1:23" ht="79.900000000000006" customHeight="1" x14ac:dyDescent="0.3">
      <c r="A200" s="276">
        <v>58</v>
      </c>
      <c r="B200" s="206">
        <f>SUBTOTAL(103,$C$2:C200)</f>
        <v>67</v>
      </c>
      <c r="C200" s="374" t="s">
        <v>618</v>
      </c>
      <c r="D200" s="374" t="s">
        <v>3669</v>
      </c>
      <c r="E200" s="370">
        <v>1</v>
      </c>
      <c r="F200" s="370" t="s">
        <v>395</v>
      </c>
      <c r="G200" s="370" t="s">
        <v>395</v>
      </c>
      <c r="H200" s="370" t="s">
        <v>395</v>
      </c>
      <c r="I200" s="370" t="s">
        <v>395</v>
      </c>
      <c r="J200" s="370" t="s">
        <v>395</v>
      </c>
      <c r="K200" s="370" t="s">
        <v>395</v>
      </c>
      <c r="L200" s="370" t="s">
        <v>395</v>
      </c>
      <c r="M200" s="370" t="s">
        <v>395</v>
      </c>
      <c r="N200" s="370" t="s">
        <v>395</v>
      </c>
      <c r="O200" s="370" t="s">
        <v>395</v>
      </c>
      <c r="P200" s="370" t="s">
        <v>395</v>
      </c>
      <c r="Q200" s="206"/>
      <c r="R200" s="200"/>
      <c r="S200" s="329"/>
      <c r="T200" s="298"/>
      <c r="U200" s="331"/>
      <c r="V200" s="331"/>
      <c r="W200" s="277"/>
    </row>
    <row r="201" spans="1:23" ht="79.900000000000006" customHeight="1" x14ac:dyDescent="0.3">
      <c r="A201" s="276">
        <v>58</v>
      </c>
      <c r="B201" s="206">
        <f>SUBTOTAL(103,$C$2:C201)</f>
        <v>67</v>
      </c>
      <c r="C201" s="374"/>
      <c r="D201" s="374" t="s">
        <v>3670</v>
      </c>
      <c r="E201" s="370">
        <v>0</v>
      </c>
      <c r="F201" s="370" t="s">
        <v>395</v>
      </c>
      <c r="G201" s="370" t="s">
        <v>395</v>
      </c>
      <c r="H201" s="370" t="s">
        <v>395</v>
      </c>
      <c r="I201" s="370" t="s">
        <v>395</v>
      </c>
      <c r="J201" s="370" t="s">
        <v>395</v>
      </c>
      <c r="K201" s="370" t="s">
        <v>395</v>
      </c>
      <c r="L201" s="370" t="s">
        <v>395</v>
      </c>
      <c r="M201" s="370" t="s">
        <v>395</v>
      </c>
      <c r="N201" s="370" t="s">
        <v>395</v>
      </c>
      <c r="O201" s="370" t="s">
        <v>395</v>
      </c>
      <c r="P201" s="370" t="s">
        <v>395</v>
      </c>
      <c r="Q201" s="206"/>
      <c r="R201" s="200"/>
      <c r="S201" s="329"/>
      <c r="T201" s="331"/>
      <c r="U201" s="331"/>
      <c r="V201" s="331"/>
      <c r="W201" s="277"/>
    </row>
    <row r="202" spans="1:23" ht="79.900000000000006" customHeight="1" x14ac:dyDescent="0.3">
      <c r="A202" s="276">
        <v>58</v>
      </c>
      <c r="B202" s="206">
        <f>SUBTOTAL(103,$C$2:C202)</f>
        <v>67</v>
      </c>
      <c r="C202" s="374"/>
      <c r="D202" s="374" t="s">
        <v>3671</v>
      </c>
      <c r="E202" s="370">
        <v>0</v>
      </c>
      <c r="F202" s="370" t="s">
        <v>395</v>
      </c>
      <c r="G202" s="370" t="s">
        <v>395</v>
      </c>
      <c r="H202" s="370" t="s">
        <v>395</v>
      </c>
      <c r="I202" s="370" t="s">
        <v>395</v>
      </c>
      <c r="J202" s="370" t="s">
        <v>395</v>
      </c>
      <c r="K202" s="370" t="s">
        <v>395</v>
      </c>
      <c r="L202" s="370" t="str">
        <f>+L203</f>
        <v>+</v>
      </c>
      <c r="M202" s="370" t="s">
        <v>395</v>
      </c>
      <c r="N202" s="370" t="s">
        <v>395</v>
      </c>
      <c r="O202" s="370" t="s">
        <v>395</v>
      </c>
      <c r="P202" s="370" t="s">
        <v>395</v>
      </c>
      <c r="Q202" s="206"/>
      <c r="R202" s="200"/>
      <c r="S202" s="329"/>
      <c r="T202" s="331"/>
      <c r="U202" s="331"/>
      <c r="V202" s="331"/>
      <c r="W202" s="277"/>
    </row>
    <row r="203" spans="1:23" ht="79.900000000000006" customHeight="1" x14ac:dyDescent="0.3">
      <c r="A203" s="276">
        <v>59</v>
      </c>
      <c r="B203" s="206">
        <f>SUBTOTAL(103,$C$2:C203)</f>
        <v>68</v>
      </c>
      <c r="C203" s="374" t="s">
        <v>4659</v>
      </c>
      <c r="D203" s="374" t="s">
        <v>3038</v>
      </c>
      <c r="E203" s="370">
        <v>1</v>
      </c>
      <c r="F203" s="370"/>
      <c r="G203" s="370"/>
      <c r="H203" s="370"/>
      <c r="I203" s="370"/>
      <c r="J203" s="370" t="s">
        <v>395</v>
      </c>
      <c r="K203" s="370" t="s">
        <v>395</v>
      </c>
      <c r="L203" s="370" t="s">
        <v>395</v>
      </c>
      <c r="M203" s="370"/>
      <c r="N203" s="370"/>
      <c r="O203" s="370"/>
      <c r="P203" s="370"/>
      <c r="Q203" s="206"/>
      <c r="R203" s="200"/>
      <c r="S203" s="279" t="s">
        <v>2826</v>
      </c>
      <c r="T203" s="298"/>
      <c r="U203" s="331"/>
      <c r="V203" s="331"/>
      <c r="W203" s="277"/>
    </row>
    <row r="204" spans="1:23" ht="79.900000000000006" customHeight="1" x14ac:dyDescent="0.3">
      <c r="A204" s="276">
        <v>59</v>
      </c>
      <c r="B204" s="206">
        <f>SUBTOTAL(103,$C$2:C204)</f>
        <v>68</v>
      </c>
      <c r="C204" s="374"/>
      <c r="D204" s="374" t="s">
        <v>3039</v>
      </c>
      <c r="E204" s="370">
        <v>0</v>
      </c>
      <c r="F204" s="370"/>
      <c r="G204" s="370"/>
      <c r="H204" s="370"/>
      <c r="I204" s="370"/>
      <c r="J204" s="370" t="s">
        <v>395</v>
      </c>
      <c r="K204" s="370" t="s">
        <v>395</v>
      </c>
      <c r="L204" s="370" t="s">
        <v>395</v>
      </c>
      <c r="M204" s="370"/>
      <c r="N204" s="370"/>
      <c r="O204" s="370"/>
      <c r="P204" s="370"/>
      <c r="Q204" s="206"/>
      <c r="R204" s="200"/>
      <c r="S204" s="329"/>
      <c r="T204" s="331"/>
      <c r="U204" s="331"/>
      <c r="V204" s="331"/>
      <c r="W204" s="277"/>
    </row>
    <row r="205" spans="1:23" ht="79.900000000000006" customHeight="1" x14ac:dyDescent="0.3">
      <c r="A205" s="276">
        <v>59</v>
      </c>
      <c r="B205" s="206">
        <f>SUBTOTAL(103,$C$2:C205)</f>
        <v>68</v>
      </c>
      <c r="C205" s="374"/>
      <c r="D205" s="374" t="s">
        <v>3041</v>
      </c>
      <c r="E205" s="370">
        <v>0</v>
      </c>
      <c r="F205" s="370"/>
      <c r="G205" s="370"/>
      <c r="H205" s="370"/>
      <c r="I205" s="370"/>
      <c r="J205" s="370" t="s">
        <v>395</v>
      </c>
      <c r="K205" s="370" t="s">
        <v>395</v>
      </c>
      <c r="L205" s="370" t="s">
        <v>395</v>
      </c>
      <c r="M205" s="370"/>
      <c r="N205" s="370"/>
      <c r="O205" s="370"/>
      <c r="P205" s="370"/>
      <c r="Q205" s="206"/>
      <c r="R205" s="200"/>
      <c r="S205" s="329"/>
      <c r="T205" s="331"/>
      <c r="U205" s="331"/>
      <c r="V205" s="331"/>
      <c r="W205" s="277"/>
    </row>
    <row r="206" spans="1:23" ht="79.900000000000006" customHeight="1" x14ac:dyDescent="0.3">
      <c r="A206" s="276">
        <v>60</v>
      </c>
      <c r="B206" s="206">
        <f>SUBTOTAL(103,$C$2:C206)</f>
        <v>69</v>
      </c>
      <c r="C206" s="374" t="s">
        <v>418</v>
      </c>
      <c r="D206" s="374" t="s">
        <v>3036</v>
      </c>
      <c r="E206" s="370">
        <v>1</v>
      </c>
      <c r="F206" s="370"/>
      <c r="G206" s="370"/>
      <c r="H206" s="370"/>
      <c r="I206" s="370"/>
      <c r="J206" s="370" t="s">
        <v>395</v>
      </c>
      <c r="K206" s="370" t="s">
        <v>395</v>
      </c>
      <c r="L206" s="370" t="s">
        <v>395</v>
      </c>
      <c r="M206" s="370"/>
      <c r="N206" s="370"/>
      <c r="O206" s="370"/>
      <c r="P206" s="370"/>
      <c r="Q206" s="206"/>
      <c r="R206" s="200"/>
      <c r="S206" s="279" t="s">
        <v>3011</v>
      </c>
      <c r="T206" s="298"/>
      <c r="U206" s="331"/>
      <c r="V206" s="331"/>
      <c r="W206" s="277"/>
    </row>
    <row r="207" spans="1:23" ht="79.900000000000006" customHeight="1" x14ac:dyDescent="0.3">
      <c r="A207" s="276">
        <v>60</v>
      </c>
      <c r="B207" s="206">
        <f>SUBTOTAL(103,$C$2:C207)</f>
        <v>69</v>
      </c>
      <c r="C207" s="374"/>
      <c r="D207" s="374" t="s">
        <v>419</v>
      </c>
      <c r="E207" s="370">
        <v>0</v>
      </c>
      <c r="F207" s="370"/>
      <c r="G207" s="370"/>
      <c r="H207" s="370"/>
      <c r="I207" s="370"/>
      <c r="J207" s="370" t="s">
        <v>395</v>
      </c>
      <c r="K207" s="370" t="s">
        <v>395</v>
      </c>
      <c r="L207" s="370" t="s">
        <v>395</v>
      </c>
      <c r="M207" s="370"/>
      <c r="N207" s="370"/>
      <c r="O207" s="370"/>
      <c r="P207" s="370"/>
      <c r="Q207" s="206"/>
      <c r="R207" s="200"/>
      <c r="S207" s="329"/>
      <c r="T207" s="331"/>
      <c r="U207" s="331"/>
      <c r="V207" s="331"/>
      <c r="W207" s="277"/>
    </row>
    <row r="208" spans="1:23" ht="79.900000000000006" customHeight="1" x14ac:dyDescent="0.3">
      <c r="A208" s="276">
        <v>60</v>
      </c>
      <c r="B208" s="206">
        <f>SUBTOTAL(103,$C$2:C208)</f>
        <v>69</v>
      </c>
      <c r="C208" s="374"/>
      <c r="D208" s="374" t="s">
        <v>420</v>
      </c>
      <c r="E208" s="370">
        <v>0</v>
      </c>
      <c r="F208" s="370"/>
      <c r="G208" s="370"/>
      <c r="H208" s="370"/>
      <c r="I208" s="370"/>
      <c r="J208" s="370" t="s">
        <v>395</v>
      </c>
      <c r="K208" s="370" t="s">
        <v>395</v>
      </c>
      <c r="L208" s="370" t="s">
        <v>395</v>
      </c>
      <c r="M208" s="370"/>
      <c r="N208" s="370"/>
      <c r="O208" s="370"/>
      <c r="P208" s="370"/>
      <c r="Q208" s="206"/>
      <c r="R208" s="200"/>
      <c r="S208" s="329"/>
      <c r="T208" s="331"/>
      <c r="U208" s="331"/>
      <c r="V208" s="331"/>
      <c r="W208" s="277"/>
    </row>
    <row r="209" spans="1:23" ht="231" customHeight="1" x14ac:dyDescent="0.3">
      <c r="A209" s="276">
        <v>61</v>
      </c>
      <c r="B209" s="243">
        <f>SUBTOTAL(103,$C$2:C209)</f>
        <v>70</v>
      </c>
      <c r="C209" s="374" t="s">
        <v>1258</v>
      </c>
      <c r="D209" s="374" t="s">
        <v>27</v>
      </c>
      <c r="E209" s="370">
        <v>1</v>
      </c>
      <c r="F209" s="370" t="s">
        <v>395</v>
      </c>
      <c r="G209" s="370" t="s">
        <v>395</v>
      </c>
      <c r="H209" s="370" t="s">
        <v>395</v>
      </c>
      <c r="I209" s="370" t="s">
        <v>395</v>
      </c>
      <c r="J209" s="370" t="s">
        <v>395</v>
      </c>
      <c r="K209" s="370" t="s">
        <v>395</v>
      </c>
      <c r="L209" s="370" t="s">
        <v>395</v>
      </c>
      <c r="M209" s="370" t="s">
        <v>395</v>
      </c>
      <c r="N209" s="370" t="s">
        <v>395</v>
      </c>
      <c r="O209" s="370" t="s">
        <v>395</v>
      </c>
      <c r="P209" s="370" t="s">
        <v>395</v>
      </c>
      <c r="Q209" s="371" t="s">
        <v>27</v>
      </c>
      <c r="R209" s="200"/>
      <c r="S209" s="279" t="s">
        <v>2827</v>
      </c>
      <c r="T209" s="348"/>
      <c r="U209" s="303"/>
      <c r="V209" s="303"/>
      <c r="W209" s="277"/>
    </row>
    <row r="210" spans="1:23" ht="79.900000000000006" customHeight="1" x14ac:dyDescent="0.3">
      <c r="A210" s="276">
        <v>61</v>
      </c>
      <c r="B210" s="206">
        <f>SUBTOTAL(103,$C$2:C210)</f>
        <v>70</v>
      </c>
      <c r="C210" s="374"/>
      <c r="D210" s="374" t="s">
        <v>3037</v>
      </c>
      <c r="E210" s="370">
        <v>0</v>
      </c>
      <c r="F210" s="370" t="s">
        <v>395</v>
      </c>
      <c r="G210" s="370" t="s">
        <v>395</v>
      </c>
      <c r="H210" s="370" t="s">
        <v>395</v>
      </c>
      <c r="I210" s="370" t="s">
        <v>395</v>
      </c>
      <c r="J210" s="370" t="s">
        <v>395</v>
      </c>
      <c r="K210" s="370" t="s">
        <v>395</v>
      </c>
      <c r="L210" s="370" t="s">
        <v>395</v>
      </c>
      <c r="M210" s="370" t="s">
        <v>395</v>
      </c>
      <c r="N210" s="370" t="s">
        <v>395</v>
      </c>
      <c r="O210" s="370" t="s">
        <v>395</v>
      </c>
      <c r="P210" s="370" t="s">
        <v>395</v>
      </c>
      <c r="Q210" s="371" t="s">
        <v>27</v>
      </c>
      <c r="R210" s="200"/>
      <c r="S210" s="329"/>
      <c r="T210" s="331"/>
      <c r="U210" s="331"/>
      <c r="V210" s="331"/>
      <c r="W210" s="277"/>
    </row>
    <row r="211" spans="1:23" ht="79.900000000000006" customHeight="1" x14ac:dyDescent="0.3">
      <c r="A211" s="276">
        <v>61</v>
      </c>
      <c r="B211" s="206">
        <f>SUBTOTAL(103,$C$2:C211)</f>
        <v>70</v>
      </c>
      <c r="C211" s="374"/>
      <c r="D211" s="374" t="s">
        <v>3030</v>
      </c>
      <c r="E211" s="370">
        <v>0</v>
      </c>
      <c r="F211" s="370" t="s">
        <v>395</v>
      </c>
      <c r="G211" s="370" t="s">
        <v>395</v>
      </c>
      <c r="H211" s="370" t="s">
        <v>395</v>
      </c>
      <c r="I211" s="370" t="s">
        <v>395</v>
      </c>
      <c r="J211" s="370" t="s">
        <v>395</v>
      </c>
      <c r="K211" s="370" t="s">
        <v>395</v>
      </c>
      <c r="L211" s="370" t="s">
        <v>395</v>
      </c>
      <c r="M211" s="370" t="s">
        <v>395</v>
      </c>
      <c r="N211" s="370" t="s">
        <v>395</v>
      </c>
      <c r="O211" s="370" t="s">
        <v>395</v>
      </c>
      <c r="P211" s="370" t="s">
        <v>395</v>
      </c>
      <c r="Q211" s="371" t="s">
        <v>27</v>
      </c>
      <c r="R211" s="200"/>
      <c r="S211" s="329"/>
      <c r="T211" s="331"/>
      <c r="U211" s="331"/>
      <c r="V211" s="331"/>
      <c r="W211" s="277"/>
    </row>
    <row r="212" spans="1:23" ht="79.900000000000006" customHeight="1" x14ac:dyDescent="0.3">
      <c r="A212" s="276" t="s">
        <v>679</v>
      </c>
      <c r="B212" s="206">
        <f>SUBTOTAL(103,$C$2:C212)</f>
        <v>71</v>
      </c>
      <c r="C212" s="374" t="s">
        <v>680</v>
      </c>
      <c r="D212" s="374" t="s">
        <v>1432</v>
      </c>
      <c r="E212" s="370">
        <v>1</v>
      </c>
      <c r="F212" s="370" t="s">
        <v>395</v>
      </c>
      <c r="G212" s="370" t="s">
        <v>395</v>
      </c>
      <c r="H212" s="370" t="s">
        <v>395</v>
      </c>
      <c r="I212" s="370"/>
      <c r="J212" s="370" t="s">
        <v>395</v>
      </c>
      <c r="K212" s="370" t="s">
        <v>395</v>
      </c>
      <c r="L212" s="370" t="s">
        <v>395</v>
      </c>
      <c r="M212" s="370"/>
      <c r="N212" s="370"/>
      <c r="O212" s="370"/>
      <c r="P212" s="370"/>
      <c r="Q212" s="371" t="s">
        <v>27</v>
      </c>
      <c r="R212" s="200"/>
      <c r="S212" s="329"/>
      <c r="T212" s="298"/>
      <c r="U212" s="331"/>
      <c r="V212" s="331"/>
      <c r="W212" s="277"/>
    </row>
    <row r="213" spans="1:23" ht="79.900000000000006" customHeight="1" x14ac:dyDescent="0.3">
      <c r="A213" s="276" t="s">
        <v>679</v>
      </c>
      <c r="B213" s="206">
        <f>SUBTOTAL(103,$C$2:C213)</f>
        <v>71</v>
      </c>
      <c r="C213" s="374"/>
      <c r="D213" s="374" t="s">
        <v>3333</v>
      </c>
      <c r="E213" s="370">
        <v>0</v>
      </c>
      <c r="F213" s="370" t="s">
        <v>395</v>
      </c>
      <c r="G213" s="370" t="s">
        <v>395</v>
      </c>
      <c r="H213" s="370" t="s">
        <v>395</v>
      </c>
      <c r="I213" s="370"/>
      <c r="J213" s="370" t="s">
        <v>395</v>
      </c>
      <c r="K213" s="370" t="s">
        <v>395</v>
      </c>
      <c r="L213" s="370" t="s">
        <v>395</v>
      </c>
      <c r="M213" s="370"/>
      <c r="N213" s="370"/>
      <c r="O213" s="370"/>
      <c r="P213" s="370"/>
      <c r="Q213" s="371" t="s">
        <v>27</v>
      </c>
      <c r="R213" s="200"/>
      <c r="S213" s="329"/>
      <c r="T213" s="331"/>
      <c r="U213" s="331"/>
      <c r="V213" s="331"/>
      <c r="W213" s="277"/>
    </row>
    <row r="214" spans="1:23" s="277" customFormat="1" ht="79.900000000000006" customHeight="1" x14ac:dyDescent="0.3">
      <c r="A214" s="276" t="s">
        <v>679</v>
      </c>
      <c r="B214" s="206">
        <f>SUBTOTAL(103,$C$2:C214)</f>
        <v>71</v>
      </c>
      <c r="C214" s="374"/>
      <c r="D214" s="374" t="s">
        <v>3334</v>
      </c>
      <c r="E214" s="370">
        <v>0</v>
      </c>
      <c r="F214" s="370" t="s">
        <v>395</v>
      </c>
      <c r="G214" s="370" t="s">
        <v>395</v>
      </c>
      <c r="H214" s="370" t="s">
        <v>395</v>
      </c>
      <c r="I214" s="370"/>
      <c r="J214" s="370" t="s">
        <v>395</v>
      </c>
      <c r="K214" s="370" t="s">
        <v>395</v>
      </c>
      <c r="L214" s="370" t="s">
        <v>395</v>
      </c>
      <c r="M214" s="370"/>
      <c r="N214" s="370"/>
      <c r="O214" s="370"/>
      <c r="P214" s="370"/>
      <c r="Q214" s="371" t="s">
        <v>27</v>
      </c>
      <c r="R214" s="200"/>
      <c r="S214" s="329"/>
      <c r="T214" s="331"/>
      <c r="U214" s="331"/>
      <c r="V214" s="331"/>
    </row>
    <row r="215" spans="1:23" ht="79.900000000000006" customHeight="1" x14ac:dyDescent="0.3">
      <c r="A215" s="280">
        <v>62</v>
      </c>
      <c r="B215" s="206">
        <f>SUBTOTAL(103,$C$2:C215)</f>
        <v>72</v>
      </c>
      <c r="C215" s="374" t="s">
        <v>439</v>
      </c>
      <c r="D215" s="374" t="s">
        <v>3495</v>
      </c>
      <c r="E215" s="370">
        <v>1</v>
      </c>
      <c r="F215" s="370"/>
      <c r="G215" s="370"/>
      <c r="H215" s="370"/>
      <c r="I215" s="370"/>
      <c r="J215" s="370"/>
      <c r="K215" s="370"/>
      <c r="L215" s="370"/>
      <c r="M215" s="370" t="s">
        <v>395</v>
      </c>
      <c r="N215" s="370" t="s">
        <v>395</v>
      </c>
      <c r="O215" s="370" t="s">
        <v>395</v>
      </c>
      <c r="P215" s="370" t="s">
        <v>395</v>
      </c>
      <c r="Q215" s="206"/>
      <c r="R215" s="200"/>
      <c r="S215" s="329"/>
      <c r="T215" s="298"/>
      <c r="U215" s="331"/>
      <c r="V215" s="331"/>
      <c r="W215" s="277"/>
    </row>
    <row r="216" spans="1:23" ht="79.900000000000006" customHeight="1" x14ac:dyDescent="0.3">
      <c r="A216" s="280">
        <v>62</v>
      </c>
      <c r="B216" s="206">
        <f>SUBTOTAL(103,$C$2:C216)</f>
        <v>72</v>
      </c>
      <c r="C216" s="374"/>
      <c r="D216" s="374" t="s">
        <v>3496</v>
      </c>
      <c r="E216" s="370">
        <v>0</v>
      </c>
      <c r="F216" s="370"/>
      <c r="G216" s="370"/>
      <c r="H216" s="370"/>
      <c r="I216" s="370"/>
      <c r="J216" s="370"/>
      <c r="K216" s="370"/>
      <c r="L216" s="370"/>
      <c r="M216" s="370" t="s">
        <v>395</v>
      </c>
      <c r="N216" s="370" t="s">
        <v>395</v>
      </c>
      <c r="O216" s="370" t="s">
        <v>395</v>
      </c>
      <c r="P216" s="370" t="s">
        <v>395</v>
      </c>
      <c r="Q216" s="206"/>
      <c r="R216" s="200"/>
      <c r="S216" s="329"/>
      <c r="T216" s="331"/>
      <c r="U216" s="331"/>
      <c r="V216" s="331"/>
      <c r="W216" s="277"/>
    </row>
    <row r="217" spans="1:23" ht="79.900000000000006" customHeight="1" x14ac:dyDescent="0.3">
      <c r="A217" s="280">
        <v>62</v>
      </c>
      <c r="B217" s="206">
        <f>SUBTOTAL(103,$C$2:C217)</f>
        <v>72</v>
      </c>
      <c r="C217" s="374"/>
      <c r="D217" s="374" t="s">
        <v>3497</v>
      </c>
      <c r="E217" s="370">
        <v>0</v>
      </c>
      <c r="F217" s="370"/>
      <c r="G217" s="370"/>
      <c r="H217" s="370"/>
      <c r="I217" s="370"/>
      <c r="J217" s="370"/>
      <c r="K217" s="370"/>
      <c r="L217" s="370"/>
      <c r="M217" s="370" t="s">
        <v>395</v>
      </c>
      <c r="N217" s="370" t="s">
        <v>395</v>
      </c>
      <c r="O217" s="370" t="s">
        <v>395</v>
      </c>
      <c r="P217" s="370" t="s">
        <v>395</v>
      </c>
      <c r="Q217" s="206"/>
      <c r="R217" s="200"/>
      <c r="S217" s="329"/>
      <c r="T217" s="331"/>
      <c r="U217" s="331"/>
      <c r="V217" s="331"/>
      <c r="W217" s="277"/>
    </row>
    <row r="218" spans="1:23" ht="79.900000000000006" customHeight="1" x14ac:dyDescent="0.3">
      <c r="A218" s="276">
        <v>63</v>
      </c>
      <c r="B218" s="206">
        <f>SUBTOTAL(103,$C$2:C218)</f>
        <v>73</v>
      </c>
      <c r="C218" s="374" t="s">
        <v>880</v>
      </c>
      <c r="D218" s="374" t="s">
        <v>4660</v>
      </c>
      <c r="E218" s="370">
        <v>1</v>
      </c>
      <c r="F218" s="370"/>
      <c r="G218" s="370"/>
      <c r="H218" s="370"/>
      <c r="I218" s="370"/>
      <c r="J218" s="370"/>
      <c r="K218" s="370"/>
      <c r="L218" s="370"/>
      <c r="M218" s="370" t="s">
        <v>395</v>
      </c>
      <c r="N218" s="370" t="s">
        <v>395</v>
      </c>
      <c r="O218" s="370" t="s">
        <v>395</v>
      </c>
      <c r="P218" s="370" t="s">
        <v>395</v>
      </c>
      <c r="Q218" s="206"/>
      <c r="R218" s="200"/>
      <c r="S218" s="329"/>
      <c r="T218" s="298"/>
      <c r="U218" s="331"/>
      <c r="V218" s="331"/>
      <c r="W218" s="277"/>
    </row>
    <row r="219" spans="1:23" ht="79.900000000000006" customHeight="1" x14ac:dyDescent="0.3">
      <c r="A219" s="276">
        <v>63</v>
      </c>
      <c r="B219" s="206">
        <f>SUBTOTAL(103,$C$2:C219)</f>
        <v>73</v>
      </c>
      <c r="C219" s="374"/>
      <c r="D219" s="374" t="s">
        <v>3672</v>
      </c>
      <c r="E219" s="370">
        <v>0</v>
      </c>
      <c r="F219" s="370"/>
      <c r="G219" s="370"/>
      <c r="H219" s="370"/>
      <c r="I219" s="370"/>
      <c r="J219" s="370"/>
      <c r="K219" s="370"/>
      <c r="L219" s="370"/>
      <c r="M219" s="370" t="s">
        <v>395</v>
      </c>
      <c r="N219" s="370" t="s">
        <v>395</v>
      </c>
      <c r="O219" s="370" t="s">
        <v>395</v>
      </c>
      <c r="P219" s="370" t="s">
        <v>395</v>
      </c>
      <c r="Q219" s="206"/>
      <c r="R219" s="200"/>
      <c r="S219" s="329"/>
      <c r="T219" s="331"/>
      <c r="U219" s="331"/>
      <c r="V219" s="331"/>
      <c r="W219" s="277"/>
    </row>
    <row r="220" spans="1:23" ht="79.900000000000006" customHeight="1" x14ac:dyDescent="0.3">
      <c r="A220" s="276">
        <v>63</v>
      </c>
      <c r="B220" s="206">
        <f>SUBTOTAL(103,$C$2:C220)</f>
        <v>73</v>
      </c>
      <c r="C220" s="374"/>
      <c r="D220" s="374" t="s">
        <v>3673</v>
      </c>
      <c r="E220" s="370">
        <v>0</v>
      </c>
      <c r="F220" s="370"/>
      <c r="G220" s="370"/>
      <c r="H220" s="370"/>
      <c r="I220" s="370"/>
      <c r="J220" s="370"/>
      <c r="K220" s="370"/>
      <c r="L220" s="370"/>
      <c r="M220" s="370" t="s">
        <v>395</v>
      </c>
      <c r="N220" s="370" t="s">
        <v>395</v>
      </c>
      <c r="O220" s="370" t="s">
        <v>395</v>
      </c>
      <c r="P220" s="370" t="s">
        <v>395</v>
      </c>
      <c r="Q220" s="206"/>
      <c r="R220" s="200"/>
      <c r="S220" s="329"/>
      <c r="T220" s="331"/>
      <c r="U220" s="331"/>
      <c r="V220" s="331"/>
      <c r="W220" s="277"/>
    </row>
    <row r="221" spans="1:23" ht="79.900000000000006" customHeight="1" x14ac:dyDescent="0.3">
      <c r="A221" s="276">
        <v>64</v>
      </c>
      <c r="B221" s="206">
        <f>SUBTOTAL(103,$C$2:C221)</f>
        <v>74</v>
      </c>
      <c r="C221" s="374" t="s">
        <v>619</v>
      </c>
      <c r="D221" s="374" t="s">
        <v>83</v>
      </c>
      <c r="E221" s="370">
        <v>1</v>
      </c>
      <c r="F221" s="370"/>
      <c r="G221" s="370"/>
      <c r="H221" s="370"/>
      <c r="I221" s="370"/>
      <c r="J221" s="370"/>
      <c r="K221" s="370"/>
      <c r="L221" s="370"/>
      <c r="M221" s="370" t="s">
        <v>395</v>
      </c>
      <c r="N221" s="370" t="s">
        <v>395</v>
      </c>
      <c r="O221" s="370" t="s">
        <v>395</v>
      </c>
      <c r="P221" s="370" t="s">
        <v>395</v>
      </c>
      <c r="Q221" s="206"/>
      <c r="R221" s="200"/>
      <c r="S221" s="329"/>
      <c r="T221" s="298"/>
      <c r="U221" s="331"/>
      <c r="V221" s="331"/>
      <c r="W221" s="277"/>
    </row>
    <row r="222" spans="1:23" ht="79.900000000000006" customHeight="1" x14ac:dyDescent="0.3">
      <c r="A222" s="276">
        <v>64</v>
      </c>
      <c r="B222" s="206">
        <f>SUBTOTAL(103,$C$2:C222)</f>
        <v>74</v>
      </c>
      <c r="C222" s="374"/>
      <c r="D222" s="374" t="s">
        <v>84</v>
      </c>
      <c r="E222" s="370">
        <v>0</v>
      </c>
      <c r="F222" s="370"/>
      <c r="G222" s="370"/>
      <c r="H222" s="370"/>
      <c r="I222" s="370"/>
      <c r="J222" s="370"/>
      <c r="K222" s="370"/>
      <c r="L222" s="370"/>
      <c r="M222" s="370" t="s">
        <v>395</v>
      </c>
      <c r="N222" s="370" t="s">
        <v>395</v>
      </c>
      <c r="O222" s="370" t="s">
        <v>395</v>
      </c>
      <c r="P222" s="370" t="s">
        <v>395</v>
      </c>
      <c r="Q222" s="206"/>
      <c r="R222" s="200"/>
      <c r="S222" s="329"/>
      <c r="T222" s="331"/>
      <c r="U222" s="331"/>
      <c r="V222" s="331"/>
      <c r="W222" s="277"/>
    </row>
    <row r="223" spans="1:23" ht="79.900000000000006" customHeight="1" x14ac:dyDescent="0.3">
      <c r="A223" s="276">
        <v>64</v>
      </c>
      <c r="B223" s="206">
        <f>SUBTOTAL(103,$C$2:C223)</f>
        <v>74</v>
      </c>
      <c r="C223" s="374"/>
      <c r="D223" s="374" t="s">
        <v>620</v>
      </c>
      <c r="E223" s="370">
        <v>0</v>
      </c>
      <c r="F223" s="370"/>
      <c r="G223" s="370"/>
      <c r="H223" s="370"/>
      <c r="I223" s="370"/>
      <c r="J223" s="370"/>
      <c r="K223" s="370"/>
      <c r="L223" s="370"/>
      <c r="M223" s="370" t="s">
        <v>395</v>
      </c>
      <c r="N223" s="370" t="s">
        <v>395</v>
      </c>
      <c r="O223" s="370" t="s">
        <v>395</v>
      </c>
      <c r="P223" s="370" t="s">
        <v>395</v>
      </c>
      <c r="Q223" s="206"/>
      <c r="R223" s="200"/>
      <c r="S223" s="329"/>
      <c r="T223" s="331"/>
      <c r="U223" s="331"/>
      <c r="V223" s="331"/>
      <c r="W223" s="277"/>
    </row>
    <row r="224" spans="1:23" ht="79.900000000000006" customHeight="1" x14ac:dyDescent="0.3">
      <c r="A224" s="276">
        <v>65</v>
      </c>
      <c r="B224" s="206">
        <f>SUBTOTAL(103,$C$2:C224)</f>
        <v>75</v>
      </c>
      <c r="C224" s="374" t="s">
        <v>621</v>
      </c>
      <c r="D224" s="374" t="s">
        <v>1152</v>
      </c>
      <c r="E224" s="370">
        <v>1</v>
      </c>
      <c r="F224" s="370"/>
      <c r="G224" s="370"/>
      <c r="H224" s="370"/>
      <c r="I224" s="370"/>
      <c r="J224" s="370"/>
      <c r="K224" s="370"/>
      <c r="L224" s="370"/>
      <c r="M224" s="370" t="s">
        <v>395</v>
      </c>
      <c r="N224" s="370" t="s">
        <v>395</v>
      </c>
      <c r="O224" s="370" t="s">
        <v>395</v>
      </c>
      <c r="P224" s="370" t="s">
        <v>395</v>
      </c>
      <c r="Q224" s="206"/>
      <c r="R224" s="200"/>
      <c r="S224" s="329"/>
      <c r="T224" s="298"/>
      <c r="U224" s="331"/>
      <c r="V224" s="331"/>
      <c r="W224" s="277"/>
    </row>
    <row r="225" spans="1:23" ht="79.900000000000006" customHeight="1" x14ac:dyDescent="0.3">
      <c r="A225" s="276">
        <v>65</v>
      </c>
      <c r="B225" s="206">
        <f>SUBTOTAL(103,$C$2:C225)</f>
        <v>75</v>
      </c>
      <c r="C225" s="374"/>
      <c r="D225" s="374" t="s">
        <v>3031</v>
      </c>
      <c r="E225" s="370">
        <v>0</v>
      </c>
      <c r="F225" s="370"/>
      <c r="G225" s="370"/>
      <c r="H225" s="370"/>
      <c r="I225" s="370"/>
      <c r="J225" s="370"/>
      <c r="K225" s="370"/>
      <c r="L225" s="370"/>
      <c r="M225" s="370" t="s">
        <v>395</v>
      </c>
      <c r="N225" s="370" t="s">
        <v>395</v>
      </c>
      <c r="O225" s="370" t="s">
        <v>395</v>
      </c>
      <c r="P225" s="370" t="s">
        <v>395</v>
      </c>
      <c r="Q225" s="206"/>
      <c r="R225" s="200"/>
      <c r="S225" s="329"/>
      <c r="T225" s="331"/>
      <c r="U225" s="331"/>
      <c r="V225" s="331"/>
      <c r="W225" s="277"/>
    </row>
    <row r="226" spans="1:23" ht="79.900000000000006" customHeight="1" x14ac:dyDescent="0.3">
      <c r="A226" s="276">
        <v>65</v>
      </c>
      <c r="B226" s="206">
        <f>SUBTOTAL(103,$C$2:C226)</f>
        <v>75</v>
      </c>
      <c r="C226" s="374"/>
      <c r="D226" s="374" t="s">
        <v>3032</v>
      </c>
      <c r="E226" s="370">
        <v>0</v>
      </c>
      <c r="F226" s="370"/>
      <c r="G226" s="370"/>
      <c r="H226" s="370"/>
      <c r="I226" s="370"/>
      <c r="J226" s="370"/>
      <c r="K226" s="370"/>
      <c r="L226" s="370"/>
      <c r="M226" s="370" t="s">
        <v>395</v>
      </c>
      <c r="N226" s="370" t="s">
        <v>395</v>
      </c>
      <c r="O226" s="370" t="s">
        <v>395</v>
      </c>
      <c r="P226" s="370" t="s">
        <v>395</v>
      </c>
      <c r="Q226" s="206"/>
      <c r="R226" s="200"/>
      <c r="S226" s="329"/>
      <c r="T226" s="331"/>
      <c r="U226" s="331"/>
      <c r="V226" s="331"/>
      <c r="W226" s="277"/>
    </row>
    <row r="227" spans="1:23" ht="79.900000000000006" customHeight="1" x14ac:dyDescent="0.3">
      <c r="A227" s="276">
        <v>66</v>
      </c>
      <c r="B227" s="206">
        <f>SUBTOTAL(103,$C$2:C227)</f>
        <v>76</v>
      </c>
      <c r="C227" s="374" t="s">
        <v>440</v>
      </c>
      <c r="D227" s="374" t="s">
        <v>3674</v>
      </c>
      <c r="E227" s="370">
        <v>1</v>
      </c>
      <c r="F227" s="370"/>
      <c r="G227" s="370"/>
      <c r="H227" s="370"/>
      <c r="I227" s="370"/>
      <c r="J227" s="370"/>
      <c r="K227" s="370"/>
      <c r="L227" s="370"/>
      <c r="M227" s="370" t="s">
        <v>395</v>
      </c>
      <c r="N227" s="370" t="s">
        <v>395</v>
      </c>
      <c r="O227" s="370" t="s">
        <v>395</v>
      </c>
      <c r="P227" s="370" t="s">
        <v>395</v>
      </c>
      <c r="Q227" s="206"/>
      <c r="R227" s="200"/>
      <c r="S227" s="329"/>
      <c r="T227" s="298"/>
      <c r="U227" s="331"/>
      <c r="V227" s="331"/>
      <c r="W227" s="277"/>
    </row>
    <row r="228" spans="1:23" ht="79.900000000000006" customHeight="1" x14ac:dyDescent="0.3">
      <c r="A228" s="276">
        <v>66</v>
      </c>
      <c r="B228" s="206">
        <f>SUBTOTAL(103,$C$2:C228)</f>
        <v>76</v>
      </c>
      <c r="C228" s="374"/>
      <c r="D228" s="374" t="s">
        <v>276</v>
      </c>
      <c r="E228" s="370">
        <v>0</v>
      </c>
      <c r="F228" s="370"/>
      <c r="G228" s="370"/>
      <c r="H228" s="370"/>
      <c r="I228" s="370"/>
      <c r="J228" s="370"/>
      <c r="K228" s="370"/>
      <c r="L228" s="370"/>
      <c r="M228" s="370" t="s">
        <v>395</v>
      </c>
      <c r="N228" s="370" t="s">
        <v>395</v>
      </c>
      <c r="O228" s="370" t="s">
        <v>395</v>
      </c>
      <c r="P228" s="370" t="s">
        <v>395</v>
      </c>
      <c r="Q228" s="206"/>
      <c r="R228" s="200"/>
      <c r="S228" s="329"/>
      <c r="T228" s="331"/>
      <c r="U228" s="331"/>
      <c r="V228" s="331"/>
      <c r="W228" s="277"/>
    </row>
    <row r="229" spans="1:23" ht="79.900000000000006" customHeight="1" x14ac:dyDescent="0.3">
      <c r="A229" s="276">
        <v>66</v>
      </c>
      <c r="B229" s="206">
        <f>SUBTOTAL(103,$C$2:C229)</f>
        <v>76</v>
      </c>
      <c r="C229" s="374"/>
      <c r="D229" s="374" t="s">
        <v>3675</v>
      </c>
      <c r="E229" s="370">
        <v>0</v>
      </c>
      <c r="F229" s="370"/>
      <c r="G229" s="370"/>
      <c r="H229" s="370"/>
      <c r="I229" s="370"/>
      <c r="J229" s="370"/>
      <c r="K229" s="370"/>
      <c r="L229" s="370"/>
      <c r="M229" s="370" t="s">
        <v>395</v>
      </c>
      <c r="N229" s="370" t="s">
        <v>395</v>
      </c>
      <c r="O229" s="370" t="s">
        <v>395</v>
      </c>
      <c r="P229" s="370" t="s">
        <v>395</v>
      </c>
      <c r="Q229" s="206"/>
      <c r="R229" s="200"/>
      <c r="S229" s="329"/>
      <c r="T229" s="331"/>
      <c r="U229" s="331"/>
      <c r="V229" s="331"/>
      <c r="W229" s="277"/>
    </row>
    <row r="230" spans="1:23" ht="79.900000000000006" customHeight="1" x14ac:dyDescent="0.3">
      <c r="A230" s="276">
        <v>67</v>
      </c>
      <c r="B230" s="206">
        <f>SUBTOTAL(103,$C$2:C230)</f>
        <v>77</v>
      </c>
      <c r="C230" s="374" t="s">
        <v>622</v>
      </c>
      <c r="D230" s="374" t="s">
        <v>256</v>
      </c>
      <c r="E230" s="370">
        <v>1</v>
      </c>
      <c r="F230" s="370"/>
      <c r="G230" s="370"/>
      <c r="H230" s="370"/>
      <c r="I230" s="370"/>
      <c r="J230" s="370"/>
      <c r="K230" s="370"/>
      <c r="L230" s="370"/>
      <c r="M230" s="370" t="s">
        <v>395</v>
      </c>
      <c r="N230" s="370" t="s">
        <v>395</v>
      </c>
      <c r="O230" s="370" t="s">
        <v>395</v>
      </c>
      <c r="P230" s="370" t="s">
        <v>395</v>
      </c>
      <c r="Q230" s="206"/>
      <c r="R230" s="200"/>
      <c r="S230" s="329"/>
      <c r="T230" s="298"/>
      <c r="U230" s="331"/>
      <c r="V230" s="331"/>
      <c r="W230" s="277"/>
    </row>
    <row r="231" spans="1:23" ht="79.900000000000006" customHeight="1" x14ac:dyDescent="0.3">
      <c r="A231" s="276">
        <v>67</v>
      </c>
      <c r="B231" s="206">
        <f>SUBTOTAL(103,$C$2:C231)</f>
        <v>77</v>
      </c>
      <c r="C231" s="374"/>
      <c r="D231" s="374" t="s">
        <v>3033</v>
      </c>
      <c r="E231" s="370">
        <v>0</v>
      </c>
      <c r="F231" s="370"/>
      <c r="G231" s="370"/>
      <c r="H231" s="370"/>
      <c r="I231" s="370"/>
      <c r="J231" s="370"/>
      <c r="K231" s="370"/>
      <c r="L231" s="370"/>
      <c r="M231" s="370" t="s">
        <v>395</v>
      </c>
      <c r="N231" s="370" t="s">
        <v>395</v>
      </c>
      <c r="O231" s="370" t="s">
        <v>395</v>
      </c>
      <c r="P231" s="370" t="s">
        <v>395</v>
      </c>
      <c r="Q231" s="206"/>
      <c r="R231" s="200"/>
      <c r="S231" s="329"/>
      <c r="T231" s="331"/>
      <c r="U231" s="331"/>
      <c r="V231" s="331"/>
      <c r="W231" s="277"/>
    </row>
    <row r="232" spans="1:23" ht="79.900000000000006" customHeight="1" x14ac:dyDescent="0.3">
      <c r="A232" s="276">
        <v>67</v>
      </c>
      <c r="B232" s="206">
        <f>SUBTOTAL(103,$C$2:C232)</f>
        <v>77</v>
      </c>
      <c r="C232" s="374"/>
      <c r="D232" s="374" t="s">
        <v>44</v>
      </c>
      <c r="E232" s="370">
        <v>0</v>
      </c>
      <c r="F232" s="370"/>
      <c r="G232" s="370"/>
      <c r="H232" s="370"/>
      <c r="I232" s="370"/>
      <c r="J232" s="370"/>
      <c r="K232" s="370"/>
      <c r="L232" s="370"/>
      <c r="M232" s="370" t="s">
        <v>395</v>
      </c>
      <c r="N232" s="370" t="s">
        <v>395</v>
      </c>
      <c r="O232" s="370" t="s">
        <v>395</v>
      </c>
      <c r="P232" s="370" t="s">
        <v>395</v>
      </c>
      <c r="Q232" s="206"/>
      <c r="R232" s="200"/>
      <c r="S232" s="329"/>
      <c r="T232" s="331"/>
      <c r="U232" s="331"/>
      <c r="V232" s="331"/>
      <c r="W232" s="277"/>
    </row>
    <row r="233" spans="1:23" ht="79.900000000000006" customHeight="1" x14ac:dyDescent="0.3">
      <c r="A233" s="276">
        <v>68</v>
      </c>
      <c r="B233" s="206">
        <f>SUBTOTAL(103,$C$2:C233)</f>
        <v>78</v>
      </c>
      <c r="C233" s="374" t="s">
        <v>441</v>
      </c>
      <c r="D233" s="374" t="s">
        <v>101</v>
      </c>
      <c r="E233" s="370">
        <v>1</v>
      </c>
      <c r="F233" s="370"/>
      <c r="G233" s="370"/>
      <c r="H233" s="370"/>
      <c r="I233" s="370"/>
      <c r="J233" s="370"/>
      <c r="K233" s="370"/>
      <c r="L233" s="370"/>
      <c r="M233" s="370" t="s">
        <v>395</v>
      </c>
      <c r="N233" s="370" t="s">
        <v>395</v>
      </c>
      <c r="O233" s="370" t="s">
        <v>395</v>
      </c>
      <c r="P233" s="370" t="s">
        <v>395</v>
      </c>
      <c r="Q233" s="206"/>
      <c r="R233" s="200"/>
      <c r="S233" s="329"/>
      <c r="T233" s="298"/>
      <c r="U233" s="331"/>
      <c r="V233" s="331"/>
      <c r="W233" s="277"/>
    </row>
    <row r="234" spans="1:23" ht="79.900000000000006" customHeight="1" x14ac:dyDescent="0.3">
      <c r="A234" s="276">
        <v>68</v>
      </c>
      <c r="B234" s="206">
        <f>SUBTOTAL(103,$C$2:C234)</f>
        <v>78</v>
      </c>
      <c r="C234" s="374"/>
      <c r="D234" s="374" t="s">
        <v>102</v>
      </c>
      <c r="E234" s="370">
        <v>0</v>
      </c>
      <c r="F234" s="370"/>
      <c r="G234" s="370"/>
      <c r="H234" s="370"/>
      <c r="I234" s="370"/>
      <c r="J234" s="370"/>
      <c r="K234" s="370"/>
      <c r="L234" s="370"/>
      <c r="M234" s="370" t="s">
        <v>395</v>
      </c>
      <c r="N234" s="370" t="s">
        <v>395</v>
      </c>
      <c r="O234" s="370" t="s">
        <v>395</v>
      </c>
      <c r="P234" s="370" t="s">
        <v>395</v>
      </c>
      <c r="Q234" s="206"/>
      <c r="R234" s="200"/>
      <c r="S234" s="329"/>
      <c r="T234" s="331"/>
      <c r="U234" s="331"/>
      <c r="V234" s="331"/>
      <c r="W234" s="277"/>
    </row>
    <row r="235" spans="1:23" ht="79.900000000000006" customHeight="1" x14ac:dyDescent="0.3">
      <c r="A235" s="276">
        <v>68</v>
      </c>
      <c r="B235" s="206">
        <f>SUBTOTAL(103,$C$2:C235)</f>
        <v>78</v>
      </c>
      <c r="C235" s="374"/>
      <c r="D235" s="374" t="s">
        <v>103</v>
      </c>
      <c r="E235" s="370">
        <v>0</v>
      </c>
      <c r="F235" s="370"/>
      <c r="G235" s="370"/>
      <c r="H235" s="370"/>
      <c r="I235" s="370"/>
      <c r="J235" s="370"/>
      <c r="K235" s="370"/>
      <c r="L235" s="370"/>
      <c r="M235" s="370" t="s">
        <v>395</v>
      </c>
      <c r="N235" s="370" t="s">
        <v>395</v>
      </c>
      <c r="O235" s="370" t="s">
        <v>395</v>
      </c>
      <c r="P235" s="370" t="s">
        <v>395</v>
      </c>
      <c r="Q235" s="206"/>
      <c r="R235" s="200"/>
      <c r="S235" s="329"/>
      <c r="T235" s="331"/>
      <c r="U235" s="331"/>
      <c r="V235" s="331"/>
      <c r="W235" s="277"/>
    </row>
    <row r="236" spans="1:23" ht="79.900000000000006" customHeight="1" x14ac:dyDescent="0.3">
      <c r="A236" s="276">
        <v>71</v>
      </c>
      <c r="B236" s="206">
        <f>SUBTOTAL(103,$C$2:C236)</f>
        <v>79</v>
      </c>
      <c r="C236" s="374" t="s">
        <v>442</v>
      </c>
      <c r="D236" s="374" t="s">
        <v>4723</v>
      </c>
      <c r="E236" s="370">
        <v>1</v>
      </c>
      <c r="F236" s="370"/>
      <c r="G236" s="370"/>
      <c r="H236" s="370"/>
      <c r="I236" s="370"/>
      <c r="J236" s="370"/>
      <c r="K236" s="370"/>
      <c r="L236" s="370"/>
      <c r="M236" s="370" t="s">
        <v>395</v>
      </c>
      <c r="N236" s="370" t="s">
        <v>395</v>
      </c>
      <c r="O236" s="370" t="s">
        <v>395</v>
      </c>
      <c r="P236" s="370" t="s">
        <v>395</v>
      </c>
      <c r="Q236" s="371" t="s">
        <v>27</v>
      </c>
      <c r="R236" s="200"/>
      <c r="S236" s="329"/>
      <c r="T236" s="298"/>
      <c r="U236" s="331"/>
      <c r="V236" s="331"/>
      <c r="W236" s="277"/>
    </row>
    <row r="237" spans="1:23" ht="79.900000000000006" customHeight="1" x14ac:dyDescent="0.3">
      <c r="A237" s="276">
        <v>71</v>
      </c>
      <c r="B237" s="206">
        <f>SUBTOTAL(103,$C$2:C237)</f>
        <v>79</v>
      </c>
      <c r="C237" s="374"/>
      <c r="D237" s="374" t="s">
        <v>25</v>
      </c>
      <c r="E237" s="370">
        <v>0</v>
      </c>
      <c r="F237" s="370"/>
      <c r="G237" s="370"/>
      <c r="H237" s="370"/>
      <c r="I237" s="370"/>
      <c r="J237" s="370"/>
      <c r="K237" s="370"/>
      <c r="L237" s="370"/>
      <c r="M237" s="370" t="s">
        <v>395</v>
      </c>
      <c r="N237" s="370" t="s">
        <v>395</v>
      </c>
      <c r="O237" s="370" t="s">
        <v>395</v>
      </c>
      <c r="P237" s="370" t="s">
        <v>395</v>
      </c>
      <c r="Q237" s="371" t="s">
        <v>27</v>
      </c>
      <c r="R237" s="200"/>
      <c r="S237" s="329"/>
      <c r="T237" s="331"/>
      <c r="U237" s="331"/>
      <c r="V237" s="331"/>
      <c r="W237" s="277"/>
    </row>
    <row r="238" spans="1:23" ht="79.900000000000006" customHeight="1" x14ac:dyDescent="0.3">
      <c r="A238" s="276">
        <v>71</v>
      </c>
      <c r="B238" s="206">
        <f>SUBTOTAL(103,$C$2:C238)</f>
        <v>79</v>
      </c>
      <c r="C238" s="374"/>
      <c r="D238" s="374" t="s">
        <v>52</v>
      </c>
      <c r="E238" s="370">
        <v>0</v>
      </c>
      <c r="F238" s="370"/>
      <c r="G238" s="370"/>
      <c r="H238" s="370"/>
      <c r="I238" s="370"/>
      <c r="J238" s="370"/>
      <c r="K238" s="370"/>
      <c r="L238" s="370"/>
      <c r="M238" s="370" t="s">
        <v>395</v>
      </c>
      <c r="N238" s="370" t="s">
        <v>395</v>
      </c>
      <c r="O238" s="370" t="s">
        <v>395</v>
      </c>
      <c r="P238" s="370" t="s">
        <v>395</v>
      </c>
      <c r="Q238" s="371" t="s">
        <v>27</v>
      </c>
      <c r="R238" s="200"/>
      <c r="S238" s="329"/>
      <c r="T238" s="331"/>
      <c r="U238" s="331"/>
      <c r="V238" s="331"/>
      <c r="W238" s="277"/>
    </row>
    <row r="239" spans="1:23" ht="79.900000000000006" customHeight="1" x14ac:dyDescent="0.3">
      <c r="A239" s="276">
        <v>72</v>
      </c>
      <c r="B239" s="206">
        <f>SUBTOTAL(103,$C$2:C239)</f>
        <v>80</v>
      </c>
      <c r="C239" s="374" t="s">
        <v>53</v>
      </c>
      <c r="D239" s="374" t="s">
        <v>4724</v>
      </c>
      <c r="E239" s="370">
        <v>1</v>
      </c>
      <c r="F239" s="370"/>
      <c r="G239" s="370"/>
      <c r="H239" s="370"/>
      <c r="I239" s="370"/>
      <c r="J239" s="370"/>
      <c r="K239" s="370"/>
      <c r="L239" s="370"/>
      <c r="M239" s="370" t="s">
        <v>395</v>
      </c>
      <c r="N239" s="370" t="s">
        <v>395</v>
      </c>
      <c r="O239" s="370" t="s">
        <v>395</v>
      </c>
      <c r="P239" s="370" t="s">
        <v>395</v>
      </c>
      <c r="Q239" s="371" t="s">
        <v>27</v>
      </c>
      <c r="R239" s="200"/>
      <c r="S239" s="329"/>
      <c r="T239" s="298"/>
      <c r="U239" s="331"/>
      <c r="V239" s="331"/>
      <c r="W239" s="277"/>
    </row>
    <row r="240" spans="1:23" ht="79.900000000000006" customHeight="1" x14ac:dyDescent="0.3">
      <c r="A240" s="276">
        <v>72</v>
      </c>
      <c r="B240" s="206">
        <f>SUBTOTAL(103,$C$2:C240)</f>
        <v>80</v>
      </c>
      <c r="C240" s="374"/>
      <c r="D240" s="374" t="s">
        <v>3676</v>
      </c>
      <c r="E240" s="370">
        <v>0</v>
      </c>
      <c r="F240" s="370"/>
      <c r="G240" s="370"/>
      <c r="H240" s="370"/>
      <c r="I240" s="370"/>
      <c r="J240" s="370"/>
      <c r="K240" s="370"/>
      <c r="L240" s="370"/>
      <c r="M240" s="370" t="s">
        <v>395</v>
      </c>
      <c r="N240" s="370" t="s">
        <v>395</v>
      </c>
      <c r="O240" s="370" t="s">
        <v>395</v>
      </c>
      <c r="P240" s="370" t="s">
        <v>395</v>
      </c>
      <c r="Q240" s="371" t="s">
        <v>27</v>
      </c>
      <c r="R240" s="200"/>
      <c r="S240" s="329"/>
      <c r="T240" s="331"/>
      <c r="U240" s="331"/>
      <c r="V240" s="331"/>
      <c r="W240" s="277"/>
    </row>
    <row r="241" spans="1:23" ht="79.900000000000006" customHeight="1" x14ac:dyDescent="0.3">
      <c r="A241" s="276">
        <v>72</v>
      </c>
      <c r="B241" s="206">
        <f>SUBTOTAL(103,$C$2:C241)</f>
        <v>80</v>
      </c>
      <c r="C241" s="374"/>
      <c r="D241" s="374" t="s">
        <v>3677</v>
      </c>
      <c r="E241" s="370">
        <v>0</v>
      </c>
      <c r="F241" s="370"/>
      <c r="G241" s="370"/>
      <c r="H241" s="370"/>
      <c r="I241" s="370"/>
      <c r="J241" s="370"/>
      <c r="K241" s="370"/>
      <c r="L241" s="370"/>
      <c r="M241" s="370" t="s">
        <v>395</v>
      </c>
      <c r="N241" s="370" t="s">
        <v>395</v>
      </c>
      <c r="O241" s="370" t="s">
        <v>395</v>
      </c>
      <c r="P241" s="370" t="s">
        <v>395</v>
      </c>
      <c r="Q241" s="371" t="s">
        <v>27</v>
      </c>
      <c r="R241" s="200"/>
      <c r="S241" s="329"/>
      <c r="T241" s="331"/>
      <c r="U241" s="331"/>
      <c r="V241" s="331"/>
      <c r="W241" s="277"/>
    </row>
    <row r="242" spans="1:23" ht="79.900000000000006" customHeight="1" x14ac:dyDescent="0.3">
      <c r="A242" s="276">
        <v>74</v>
      </c>
      <c r="B242" s="206">
        <f>SUBTOTAL(103,$C$2:C242)</f>
        <v>81</v>
      </c>
      <c r="C242" s="374" t="s">
        <v>623</v>
      </c>
      <c r="D242" s="374" t="s">
        <v>96</v>
      </c>
      <c r="E242" s="370">
        <v>1</v>
      </c>
      <c r="F242" s="370"/>
      <c r="G242" s="370"/>
      <c r="H242" s="370"/>
      <c r="I242" s="370"/>
      <c r="J242" s="370"/>
      <c r="K242" s="370"/>
      <c r="L242" s="370"/>
      <c r="M242" s="370" t="s">
        <v>395</v>
      </c>
      <c r="N242" s="370" t="s">
        <v>395</v>
      </c>
      <c r="O242" s="370" t="s">
        <v>395</v>
      </c>
      <c r="P242" s="370" t="s">
        <v>395</v>
      </c>
      <c r="Q242" s="206"/>
      <c r="R242" s="200"/>
      <c r="S242" s="329"/>
      <c r="T242" s="298"/>
      <c r="U242" s="331"/>
      <c r="V242" s="331"/>
      <c r="W242" s="277"/>
    </row>
    <row r="243" spans="1:23" ht="79.900000000000006" customHeight="1" x14ac:dyDescent="0.3">
      <c r="A243" s="276">
        <v>74</v>
      </c>
      <c r="B243" s="206">
        <f>SUBTOTAL(103,$C$2:C243)</f>
        <v>81</v>
      </c>
      <c r="C243" s="374"/>
      <c r="D243" s="374" t="s">
        <v>221</v>
      </c>
      <c r="E243" s="370">
        <v>0</v>
      </c>
      <c r="F243" s="370"/>
      <c r="G243" s="370"/>
      <c r="H243" s="370"/>
      <c r="I243" s="370"/>
      <c r="J243" s="370"/>
      <c r="K243" s="370"/>
      <c r="L243" s="370"/>
      <c r="M243" s="370" t="s">
        <v>395</v>
      </c>
      <c r="N243" s="370" t="s">
        <v>395</v>
      </c>
      <c r="O243" s="370" t="s">
        <v>395</v>
      </c>
      <c r="P243" s="370" t="s">
        <v>395</v>
      </c>
      <c r="Q243" s="206"/>
      <c r="R243" s="200"/>
      <c r="S243" s="329"/>
      <c r="T243" s="331"/>
      <c r="U243" s="331"/>
      <c r="V243" s="331"/>
      <c r="W243" s="277"/>
    </row>
    <row r="244" spans="1:23" ht="79.900000000000006" customHeight="1" x14ac:dyDescent="0.3">
      <c r="A244" s="276">
        <v>74</v>
      </c>
      <c r="B244" s="206">
        <f>SUBTOTAL(103,$C$2:C244)</f>
        <v>81</v>
      </c>
      <c r="C244" s="374"/>
      <c r="D244" s="374" t="s">
        <v>97</v>
      </c>
      <c r="E244" s="370">
        <v>0</v>
      </c>
      <c r="F244" s="370"/>
      <c r="G244" s="370"/>
      <c r="H244" s="370"/>
      <c r="I244" s="370"/>
      <c r="J244" s="370"/>
      <c r="K244" s="370"/>
      <c r="L244" s="370"/>
      <c r="M244" s="370" t="s">
        <v>395</v>
      </c>
      <c r="N244" s="370" t="s">
        <v>395</v>
      </c>
      <c r="O244" s="370" t="s">
        <v>395</v>
      </c>
      <c r="P244" s="370" t="s">
        <v>395</v>
      </c>
      <c r="Q244" s="206"/>
      <c r="R244" s="200"/>
      <c r="S244" s="329"/>
      <c r="T244" s="331"/>
      <c r="U244" s="331"/>
      <c r="V244" s="331"/>
      <c r="W244" s="277"/>
    </row>
    <row r="245" spans="1:23" ht="79.900000000000006" customHeight="1" x14ac:dyDescent="0.3">
      <c r="A245" s="276">
        <v>78</v>
      </c>
      <c r="B245" s="206">
        <f>SUBTOTAL(103,$C$2:C245)</f>
        <v>82</v>
      </c>
      <c r="C245" s="374" t="s">
        <v>624</v>
      </c>
      <c r="D245" s="374" t="s">
        <v>75</v>
      </c>
      <c r="E245" s="370">
        <v>1</v>
      </c>
      <c r="F245" s="370"/>
      <c r="G245" s="370"/>
      <c r="H245" s="370"/>
      <c r="I245" s="370"/>
      <c r="J245" s="370"/>
      <c r="K245" s="370"/>
      <c r="L245" s="370"/>
      <c r="M245" s="370" t="s">
        <v>395</v>
      </c>
      <c r="N245" s="370" t="s">
        <v>395</v>
      </c>
      <c r="O245" s="370" t="s">
        <v>395</v>
      </c>
      <c r="P245" s="370" t="s">
        <v>395</v>
      </c>
      <c r="Q245" s="206"/>
      <c r="R245" s="200"/>
      <c r="S245" s="329"/>
      <c r="T245" s="298"/>
      <c r="U245" s="331"/>
      <c r="V245" s="331"/>
      <c r="W245" s="277"/>
    </row>
    <row r="246" spans="1:23" ht="79.900000000000006" customHeight="1" x14ac:dyDescent="0.3">
      <c r="A246" s="276">
        <v>78</v>
      </c>
      <c r="B246" s="206">
        <f>SUBTOTAL(103,$C$2:C246)</f>
        <v>82</v>
      </c>
      <c r="C246" s="374"/>
      <c r="D246" s="374" t="s">
        <v>2047</v>
      </c>
      <c r="E246" s="370">
        <v>0</v>
      </c>
      <c r="F246" s="370"/>
      <c r="G246" s="370"/>
      <c r="H246" s="370"/>
      <c r="I246" s="370"/>
      <c r="J246" s="370"/>
      <c r="K246" s="370"/>
      <c r="L246" s="370"/>
      <c r="M246" s="370" t="s">
        <v>395</v>
      </c>
      <c r="N246" s="370" t="s">
        <v>395</v>
      </c>
      <c r="O246" s="370" t="s">
        <v>395</v>
      </c>
      <c r="P246" s="370" t="s">
        <v>395</v>
      </c>
      <c r="Q246" s="206"/>
      <c r="R246" s="200"/>
      <c r="S246" s="329"/>
      <c r="T246" s="331"/>
      <c r="U246" s="331"/>
      <c r="V246" s="331"/>
      <c r="W246" s="277"/>
    </row>
    <row r="247" spans="1:23" ht="79.900000000000006" customHeight="1" x14ac:dyDescent="0.3">
      <c r="A247" s="276">
        <v>78</v>
      </c>
      <c r="B247" s="206">
        <f>SUBTOTAL(103,$C$2:C247)</f>
        <v>82</v>
      </c>
      <c r="C247" s="374"/>
      <c r="D247" s="374" t="s">
        <v>2048</v>
      </c>
      <c r="E247" s="370">
        <v>0</v>
      </c>
      <c r="F247" s="370"/>
      <c r="G247" s="370"/>
      <c r="H247" s="370"/>
      <c r="I247" s="370"/>
      <c r="J247" s="370"/>
      <c r="K247" s="370"/>
      <c r="L247" s="370"/>
      <c r="M247" s="370" t="s">
        <v>395</v>
      </c>
      <c r="N247" s="370" t="s">
        <v>395</v>
      </c>
      <c r="O247" s="370" t="s">
        <v>395</v>
      </c>
      <c r="P247" s="370" t="s">
        <v>395</v>
      </c>
      <c r="Q247" s="206"/>
      <c r="R247" s="200"/>
      <c r="S247" s="329"/>
      <c r="T247" s="331"/>
      <c r="U247" s="331"/>
      <c r="V247" s="331"/>
      <c r="W247" s="277"/>
    </row>
    <row r="248" spans="1:23" ht="79.900000000000006" customHeight="1" x14ac:dyDescent="0.3">
      <c r="A248" s="276">
        <v>79</v>
      </c>
      <c r="B248" s="206">
        <f>SUBTOTAL(103,$C$2:C248)</f>
        <v>83</v>
      </c>
      <c r="C248" s="374" t="s">
        <v>625</v>
      </c>
      <c r="D248" s="374" t="s">
        <v>98</v>
      </c>
      <c r="E248" s="370">
        <v>1</v>
      </c>
      <c r="F248" s="370"/>
      <c r="G248" s="370"/>
      <c r="H248" s="370"/>
      <c r="I248" s="370"/>
      <c r="J248" s="370"/>
      <c r="K248" s="370"/>
      <c r="L248" s="370"/>
      <c r="M248" s="370" t="s">
        <v>395</v>
      </c>
      <c r="N248" s="370" t="s">
        <v>395</v>
      </c>
      <c r="O248" s="370" t="s">
        <v>395</v>
      </c>
      <c r="P248" s="370" t="s">
        <v>395</v>
      </c>
      <c r="Q248" s="206"/>
      <c r="R248" s="200"/>
      <c r="S248" s="329"/>
      <c r="T248" s="298"/>
      <c r="U248" s="331"/>
      <c r="V248" s="331"/>
      <c r="W248" s="277"/>
    </row>
    <row r="249" spans="1:23" ht="79.900000000000006" customHeight="1" x14ac:dyDescent="0.3">
      <c r="A249" s="276">
        <v>79</v>
      </c>
      <c r="B249" s="206">
        <f>SUBTOTAL(103,$C$2:C249)</f>
        <v>83</v>
      </c>
      <c r="C249" s="374"/>
      <c r="D249" s="374" t="s">
        <v>222</v>
      </c>
      <c r="E249" s="370">
        <v>0</v>
      </c>
      <c r="F249" s="370"/>
      <c r="G249" s="370"/>
      <c r="H249" s="370"/>
      <c r="I249" s="370"/>
      <c r="J249" s="370"/>
      <c r="K249" s="370"/>
      <c r="L249" s="370"/>
      <c r="M249" s="370" t="s">
        <v>395</v>
      </c>
      <c r="N249" s="370" t="s">
        <v>395</v>
      </c>
      <c r="O249" s="370" t="s">
        <v>395</v>
      </c>
      <c r="P249" s="370" t="s">
        <v>395</v>
      </c>
      <c r="Q249" s="206"/>
      <c r="R249" s="200"/>
      <c r="S249" s="329"/>
      <c r="T249" s="331"/>
      <c r="U249" s="331"/>
      <c r="V249" s="331"/>
      <c r="W249" s="277"/>
    </row>
    <row r="250" spans="1:23" ht="79.900000000000006" customHeight="1" x14ac:dyDescent="0.3">
      <c r="A250" s="276">
        <v>79</v>
      </c>
      <c r="B250" s="206">
        <f>SUBTOTAL(103,$C$2:C250)</f>
        <v>83</v>
      </c>
      <c r="C250" s="374"/>
      <c r="D250" s="374" t="s">
        <v>96</v>
      </c>
      <c r="E250" s="370">
        <v>0</v>
      </c>
      <c r="F250" s="370"/>
      <c r="G250" s="370"/>
      <c r="H250" s="370"/>
      <c r="I250" s="370"/>
      <c r="J250" s="370"/>
      <c r="K250" s="370"/>
      <c r="L250" s="370"/>
      <c r="M250" s="370" t="s">
        <v>395</v>
      </c>
      <c r="N250" s="370" t="s">
        <v>395</v>
      </c>
      <c r="O250" s="370" t="s">
        <v>395</v>
      </c>
      <c r="P250" s="370" t="s">
        <v>395</v>
      </c>
      <c r="Q250" s="206"/>
      <c r="R250" s="200"/>
      <c r="S250" s="329"/>
      <c r="T250" s="331"/>
      <c r="U250" s="331"/>
      <c r="V250" s="331"/>
      <c r="W250" s="277"/>
    </row>
    <row r="251" spans="1:23" ht="79.900000000000006" customHeight="1" x14ac:dyDescent="0.3">
      <c r="A251" s="276">
        <v>80</v>
      </c>
      <c r="B251" s="206">
        <f>SUBTOTAL(103,$C$2:C251)</f>
        <v>84</v>
      </c>
      <c r="C251" s="374" t="s">
        <v>443</v>
      </c>
      <c r="D251" s="374" t="s">
        <v>626</v>
      </c>
      <c r="E251" s="370">
        <v>1</v>
      </c>
      <c r="F251" s="370"/>
      <c r="G251" s="370"/>
      <c r="H251" s="370"/>
      <c r="I251" s="370"/>
      <c r="J251" s="370"/>
      <c r="K251" s="370"/>
      <c r="L251" s="370"/>
      <c r="M251" s="370" t="s">
        <v>395</v>
      </c>
      <c r="N251" s="370" t="s">
        <v>395</v>
      </c>
      <c r="O251" s="370" t="s">
        <v>395</v>
      </c>
      <c r="P251" s="370" t="s">
        <v>395</v>
      </c>
      <c r="Q251" s="206"/>
      <c r="R251" s="200"/>
      <c r="S251" s="329"/>
      <c r="T251" s="298"/>
      <c r="U251" s="331"/>
      <c r="V251" s="331"/>
      <c r="W251" s="277"/>
    </row>
    <row r="252" spans="1:23" ht="79.900000000000006" customHeight="1" x14ac:dyDescent="0.3">
      <c r="A252" s="276">
        <v>80</v>
      </c>
      <c r="B252" s="206">
        <f>SUBTOTAL(103,$C$2:C252)</f>
        <v>84</v>
      </c>
      <c r="C252" s="374"/>
      <c r="D252" s="374" t="s">
        <v>627</v>
      </c>
      <c r="E252" s="370">
        <v>0</v>
      </c>
      <c r="F252" s="370"/>
      <c r="G252" s="370"/>
      <c r="H252" s="370"/>
      <c r="I252" s="370"/>
      <c r="J252" s="370"/>
      <c r="K252" s="370"/>
      <c r="L252" s="370"/>
      <c r="M252" s="370" t="s">
        <v>395</v>
      </c>
      <c r="N252" s="370" t="s">
        <v>395</v>
      </c>
      <c r="O252" s="370" t="s">
        <v>395</v>
      </c>
      <c r="P252" s="370" t="s">
        <v>395</v>
      </c>
      <c r="Q252" s="206"/>
      <c r="R252" s="200"/>
      <c r="S252" s="329"/>
      <c r="T252" s="331"/>
      <c r="U252" s="331"/>
      <c r="V252" s="331"/>
      <c r="W252" s="277"/>
    </row>
    <row r="253" spans="1:23" ht="79.900000000000006" customHeight="1" x14ac:dyDescent="0.3">
      <c r="A253" s="276">
        <v>80</v>
      </c>
      <c r="B253" s="206">
        <f>SUBTOTAL(103,$C$2:C253)</f>
        <v>84</v>
      </c>
      <c r="C253" s="374"/>
      <c r="D253" s="374" t="s">
        <v>348</v>
      </c>
      <c r="E253" s="370">
        <v>0</v>
      </c>
      <c r="F253" s="370"/>
      <c r="G253" s="370"/>
      <c r="H253" s="370"/>
      <c r="I253" s="370"/>
      <c r="J253" s="370"/>
      <c r="K253" s="370"/>
      <c r="L253" s="370"/>
      <c r="M253" s="370" t="s">
        <v>395</v>
      </c>
      <c r="N253" s="370" t="s">
        <v>395</v>
      </c>
      <c r="O253" s="370" t="s">
        <v>395</v>
      </c>
      <c r="P253" s="370" t="s">
        <v>395</v>
      </c>
      <c r="Q253" s="206"/>
      <c r="R253" s="200"/>
      <c r="S253" s="329"/>
      <c r="T253" s="331"/>
      <c r="U253" s="331"/>
      <c r="V253" s="331"/>
      <c r="W253" s="277"/>
    </row>
    <row r="254" spans="1:23" ht="79.900000000000006" customHeight="1" x14ac:dyDescent="0.3">
      <c r="A254" s="276">
        <v>81</v>
      </c>
      <c r="B254" s="206">
        <f>SUBTOTAL(103,$C$2:C254)</f>
        <v>85</v>
      </c>
      <c r="C254" s="374" t="s">
        <v>628</v>
      </c>
      <c r="D254" s="374" t="s">
        <v>626</v>
      </c>
      <c r="E254" s="370">
        <v>1</v>
      </c>
      <c r="F254" s="370"/>
      <c r="G254" s="370"/>
      <c r="H254" s="370"/>
      <c r="I254" s="370"/>
      <c r="J254" s="370"/>
      <c r="K254" s="370"/>
      <c r="L254" s="370"/>
      <c r="M254" s="370" t="s">
        <v>395</v>
      </c>
      <c r="N254" s="370" t="s">
        <v>395</v>
      </c>
      <c r="O254" s="370" t="s">
        <v>395</v>
      </c>
      <c r="P254" s="370" t="s">
        <v>395</v>
      </c>
      <c r="Q254" s="206"/>
      <c r="R254" s="200"/>
      <c r="S254" s="329"/>
      <c r="T254" s="298"/>
      <c r="U254" s="331"/>
      <c r="V254" s="331"/>
      <c r="W254" s="277"/>
    </row>
    <row r="255" spans="1:23" ht="79.900000000000006" customHeight="1" x14ac:dyDescent="0.3">
      <c r="A255" s="276">
        <v>81</v>
      </c>
      <c r="B255" s="206">
        <f>SUBTOTAL(103,$C$2:C255)</f>
        <v>85</v>
      </c>
      <c r="C255" s="374"/>
      <c r="D255" s="374" t="s">
        <v>627</v>
      </c>
      <c r="E255" s="370">
        <v>0</v>
      </c>
      <c r="F255" s="370"/>
      <c r="G255" s="370"/>
      <c r="H255" s="370"/>
      <c r="I255" s="370"/>
      <c r="J255" s="370"/>
      <c r="K255" s="370"/>
      <c r="L255" s="370"/>
      <c r="M255" s="370" t="s">
        <v>395</v>
      </c>
      <c r="N255" s="370" t="s">
        <v>395</v>
      </c>
      <c r="O255" s="370" t="s">
        <v>395</v>
      </c>
      <c r="P255" s="370" t="s">
        <v>395</v>
      </c>
      <c r="Q255" s="206"/>
      <c r="R255" s="200"/>
      <c r="S255" s="329"/>
      <c r="T255" s="331"/>
      <c r="U255" s="331"/>
      <c r="V255" s="331"/>
      <c r="W255" s="277"/>
    </row>
    <row r="256" spans="1:23" ht="79.900000000000006" customHeight="1" x14ac:dyDescent="0.3">
      <c r="A256" s="276">
        <v>81</v>
      </c>
      <c r="B256" s="206">
        <f>SUBTOTAL(103,$C$2:C256)</f>
        <v>85</v>
      </c>
      <c r="C256" s="374"/>
      <c r="D256" s="374" t="s">
        <v>348</v>
      </c>
      <c r="E256" s="370">
        <v>0</v>
      </c>
      <c r="F256" s="370"/>
      <c r="G256" s="370"/>
      <c r="H256" s="370"/>
      <c r="I256" s="370"/>
      <c r="J256" s="370"/>
      <c r="K256" s="370"/>
      <c r="L256" s="370"/>
      <c r="M256" s="370" t="s">
        <v>395</v>
      </c>
      <c r="N256" s="370" t="s">
        <v>395</v>
      </c>
      <c r="O256" s="370" t="s">
        <v>395</v>
      </c>
      <c r="P256" s="370" t="s">
        <v>395</v>
      </c>
      <c r="Q256" s="206"/>
      <c r="R256" s="200"/>
      <c r="S256" s="329"/>
      <c r="T256" s="331"/>
      <c r="U256" s="331"/>
      <c r="V256" s="331"/>
      <c r="W256" s="277"/>
    </row>
    <row r="257" spans="1:23" s="277" customFormat="1" ht="79.900000000000006" customHeight="1" x14ac:dyDescent="0.3">
      <c r="A257" s="276">
        <v>82</v>
      </c>
      <c r="B257" s="206">
        <f>SUBTOTAL(103,$C$2:C257)</f>
        <v>86</v>
      </c>
      <c r="C257" s="374" t="s">
        <v>496</v>
      </c>
      <c r="D257" s="374" t="s">
        <v>4661</v>
      </c>
      <c r="E257" s="370">
        <v>1</v>
      </c>
      <c r="F257" s="370" t="s">
        <v>395</v>
      </c>
      <c r="G257" s="370" t="s">
        <v>395</v>
      </c>
      <c r="H257" s="370" t="s">
        <v>395</v>
      </c>
      <c r="I257" s="370" t="s">
        <v>395</v>
      </c>
      <c r="J257" s="370"/>
      <c r="K257" s="370"/>
      <c r="L257" s="370"/>
      <c r="M257" s="370"/>
      <c r="N257" s="370"/>
      <c r="O257" s="370"/>
      <c r="P257" s="370"/>
      <c r="Q257" s="371" t="s">
        <v>27</v>
      </c>
      <c r="R257" s="200"/>
      <c r="S257" s="329"/>
      <c r="T257" s="298"/>
      <c r="U257" s="331"/>
      <c r="V257" s="331"/>
    </row>
    <row r="258" spans="1:23" ht="79.900000000000006" customHeight="1" x14ac:dyDescent="0.3">
      <c r="A258" s="276">
        <v>82</v>
      </c>
      <c r="B258" s="206">
        <f>SUBTOTAL(103,$C$2:C258)</f>
        <v>86</v>
      </c>
      <c r="C258" s="374"/>
      <c r="D258" s="374" t="s">
        <v>1131</v>
      </c>
      <c r="E258" s="370">
        <v>0</v>
      </c>
      <c r="F258" s="370" t="s">
        <v>395</v>
      </c>
      <c r="G258" s="370" t="s">
        <v>395</v>
      </c>
      <c r="H258" s="370" t="s">
        <v>395</v>
      </c>
      <c r="I258" s="370" t="s">
        <v>395</v>
      </c>
      <c r="J258" s="370"/>
      <c r="K258" s="370"/>
      <c r="L258" s="370"/>
      <c r="M258" s="370"/>
      <c r="N258" s="370"/>
      <c r="O258" s="370"/>
      <c r="P258" s="370"/>
      <c r="Q258" s="371" t="s">
        <v>27</v>
      </c>
      <c r="R258" s="200"/>
      <c r="S258" s="329"/>
      <c r="T258" s="331"/>
      <c r="U258" s="331"/>
      <c r="V258" s="331"/>
      <c r="W258" s="277"/>
    </row>
    <row r="259" spans="1:23" ht="79.900000000000006" customHeight="1" x14ac:dyDescent="0.3">
      <c r="A259" s="276">
        <v>82</v>
      </c>
      <c r="B259" s="206">
        <f>SUBTOTAL(103,$C$2:C259)</f>
        <v>86</v>
      </c>
      <c r="C259" s="374"/>
      <c r="D259" s="374" t="s">
        <v>4048</v>
      </c>
      <c r="E259" s="370">
        <v>0</v>
      </c>
      <c r="F259" s="370" t="s">
        <v>395</v>
      </c>
      <c r="G259" s="370" t="s">
        <v>395</v>
      </c>
      <c r="H259" s="370" t="s">
        <v>395</v>
      </c>
      <c r="I259" s="370" t="s">
        <v>395</v>
      </c>
      <c r="J259" s="370"/>
      <c r="K259" s="370"/>
      <c r="L259" s="370"/>
      <c r="M259" s="370"/>
      <c r="N259" s="370"/>
      <c r="O259" s="370"/>
      <c r="P259" s="370"/>
      <c r="Q259" s="371" t="s">
        <v>27</v>
      </c>
      <c r="R259" s="200"/>
      <c r="S259" s="329"/>
      <c r="T259" s="331"/>
      <c r="U259" s="331"/>
      <c r="V259" s="331"/>
      <c r="W259" s="277"/>
    </row>
    <row r="260" spans="1:23" ht="79.900000000000006" customHeight="1" x14ac:dyDescent="0.3">
      <c r="A260" s="276">
        <v>83</v>
      </c>
      <c r="B260" s="206">
        <f>SUBTOTAL(103,$C$2:C260)</f>
        <v>87</v>
      </c>
      <c r="C260" s="374" t="s">
        <v>4443</v>
      </c>
      <c r="D260" s="374" t="s">
        <v>563</v>
      </c>
      <c r="E260" s="370">
        <v>1</v>
      </c>
      <c r="F260" s="370" t="s">
        <v>395</v>
      </c>
      <c r="G260" s="370" t="s">
        <v>395</v>
      </c>
      <c r="H260" s="370" t="s">
        <v>395</v>
      </c>
      <c r="I260" s="370" t="s">
        <v>395</v>
      </c>
      <c r="J260" s="370"/>
      <c r="K260" s="370"/>
      <c r="L260" s="370"/>
      <c r="M260" s="370" t="s">
        <v>395</v>
      </c>
      <c r="N260" s="370" t="s">
        <v>395</v>
      </c>
      <c r="O260" s="370" t="s">
        <v>395</v>
      </c>
      <c r="P260" s="370" t="s">
        <v>395</v>
      </c>
      <c r="Q260" s="371" t="s">
        <v>27</v>
      </c>
      <c r="R260" s="200"/>
      <c r="S260" s="329"/>
      <c r="T260" s="298"/>
      <c r="U260" s="331"/>
      <c r="V260" s="331"/>
      <c r="W260" s="277"/>
    </row>
    <row r="261" spans="1:23" ht="79.900000000000006" customHeight="1" x14ac:dyDescent="0.3">
      <c r="A261" s="276">
        <v>83</v>
      </c>
      <c r="B261" s="206">
        <f>SUBTOTAL(103,$C$2:C261)</f>
        <v>87</v>
      </c>
      <c r="C261" s="374"/>
      <c r="D261" s="374" t="s">
        <v>1131</v>
      </c>
      <c r="E261" s="370">
        <v>0</v>
      </c>
      <c r="F261" s="370" t="s">
        <v>395</v>
      </c>
      <c r="G261" s="370" t="s">
        <v>395</v>
      </c>
      <c r="H261" s="370" t="s">
        <v>395</v>
      </c>
      <c r="I261" s="370" t="s">
        <v>395</v>
      </c>
      <c r="J261" s="370"/>
      <c r="K261" s="370"/>
      <c r="L261" s="370"/>
      <c r="M261" s="370" t="s">
        <v>395</v>
      </c>
      <c r="N261" s="370" t="s">
        <v>395</v>
      </c>
      <c r="O261" s="370" t="s">
        <v>395</v>
      </c>
      <c r="P261" s="370" t="s">
        <v>395</v>
      </c>
      <c r="Q261" s="371" t="s">
        <v>27</v>
      </c>
      <c r="R261" s="200"/>
      <c r="S261" s="329"/>
      <c r="T261" s="331"/>
      <c r="U261" s="331"/>
      <c r="V261" s="331"/>
      <c r="W261" s="277"/>
    </row>
    <row r="262" spans="1:23" ht="93.75" x14ac:dyDescent="0.3">
      <c r="A262" s="276">
        <v>83</v>
      </c>
      <c r="B262" s="206">
        <f>SUBTOTAL(103,$C$2:C262)</f>
        <v>87</v>
      </c>
      <c r="C262" s="374"/>
      <c r="D262" s="374" t="s">
        <v>1174</v>
      </c>
      <c r="E262" s="370">
        <v>0</v>
      </c>
      <c r="F262" s="370" t="s">
        <v>395</v>
      </c>
      <c r="G262" s="370" t="s">
        <v>395</v>
      </c>
      <c r="H262" s="370" t="s">
        <v>395</v>
      </c>
      <c r="I262" s="370" t="s">
        <v>395</v>
      </c>
      <c r="J262" s="370"/>
      <c r="K262" s="370"/>
      <c r="L262" s="370"/>
      <c r="M262" s="370" t="s">
        <v>395</v>
      </c>
      <c r="N262" s="370" t="s">
        <v>395</v>
      </c>
      <c r="O262" s="370" t="s">
        <v>395</v>
      </c>
      <c r="P262" s="370" t="s">
        <v>395</v>
      </c>
      <c r="Q262" s="371" t="s">
        <v>27</v>
      </c>
      <c r="R262" s="200"/>
      <c r="S262" s="329"/>
      <c r="T262" s="331"/>
      <c r="U262" s="331"/>
      <c r="V262" s="331"/>
      <c r="W262" s="277"/>
    </row>
    <row r="263" spans="1:23" ht="79.900000000000006" customHeight="1" x14ac:dyDescent="0.3">
      <c r="A263" s="276">
        <v>84</v>
      </c>
      <c r="B263" s="206">
        <f>SUBTOTAL(103,$C$2:C263)</f>
        <v>88</v>
      </c>
      <c r="C263" s="374" t="s">
        <v>4444</v>
      </c>
      <c r="D263" s="374" t="s">
        <v>3024</v>
      </c>
      <c r="E263" s="370">
        <v>1</v>
      </c>
      <c r="F263" s="370" t="s">
        <v>395</v>
      </c>
      <c r="G263" s="370" t="s">
        <v>395</v>
      </c>
      <c r="H263" s="370" t="s">
        <v>395</v>
      </c>
      <c r="I263" s="370" t="s">
        <v>395</v>
      </c>
      <c r="J263" s="370" t="s">
        <v>395</v>
      </c>
      <c r="K263" s="370" t="s">
        <v>395</v>
      </c>
      <c r="L263" s="370" t="s">
        <v>395</v>
      </c>
      <c r="M263" s="370"/>
      <c r="N263" s="370"/>
      <c r="O263" s="370"/>
      <c r="P263" s="370"/>
      <c r="Q263" s="371" t="s">
        <v>27</v>
      </c>
      <c r="R263" s="200"/>
      <c r="S263" s="329"/>
      <c r="T263" s="298"/>
      <c r="U263" s="331"/>
      <c r="V263" s="331"/>
      <c r="W263" s="277"/>
    </row>
    <row r="264" spans="1:23" ht="79.900000000000006" customHeight="1" x14ac:dyDescent="0.3">
      <c r="A264" s="276">
        <v>84</v>
      </c>
      <c r="B264" s="206">
        <f>SUBTOTAL(103,$C$2:C264)</f>
        <v>88</v>
      </c>
      <c r="C264" s="374"/>
      <c r="D264" s="374" t="s">
        <v>1131</v>
      </c>
      <c r="E264" s="370">
        <v>0</v>
      </c>
      <c r="F264" s="370" t="s">
        <v>395</v>
      </c>
      <c r="G264" s="370" t="s">
        <v>395</v>
      </c>
      <c r="H264" s="370" t="s">
        <v>395</v>
      </c>
      <c r="I264" s="370" t="s">
        <v>395</v>
      </c>
      <c r="J264" s="370" t="s">
        <v>395</v>
      </c>
      <c r="K264" s="370" t="s">
        <v>395</v>
      </c>
      <c r="L264" s="370" t="s">
        <v>395</v>
      </c>
      <c r="M264" s="370"/>
      <c r="N264" s="370"/>
      <c r="O264" s="370"/>
      <c r="P264" s="370"/>
      <c r="Q264" s="371" t="s">
        <v>27</v>
      </c>
      <c r="R264" s="200"/>
      <c r="S264" s="329"/>
      <c r="T264" s="331"/>
      <c r="U264" s="331"/>
      <c r="V264" s="331"/>
      <c r="W264" s="277"/>
    </row>
    <row r="265" spans="1:23" ht="112.5" x14ac:dyDescent="0.3">
      <c r="A265" s="276">
        <v>84</v>
      </c>
      <c r="B265" s="206">
        <f>SUBTOTAL(103,$C$2:C265)</f>
        <v>88</v>
      </c>
      <c r="C265" s="374"/>
      <c r="D265" s="374" t="s">
        <v>3025</v>
      </c>
      <c r="E265" s="370">
        <v>0</v>
      </c>
      <c r="F265" s="370" t="s">
        <v>395</v>
      </c>
      <c r="G265" s="370" t="s">
        <v>395</v>
      </c>
      <c r="H265" s="370" t="s">
        <v>395</v>
      </c>
      <c r="I265" s="370" t="s">
        <v>395</v>
      </c>
      <c r="J265" s="370" t="s">
        <v>395</v>
      </c>
      <c r="K265" s="370" t="s">
        <v>395</v>
      </c>
      <c r="L265" s="370" t="s">
        <v>395</v>
      </c>
      <c r="M265" s="370"/>
      <c r="N265" s="370"/>
      <c r="O265" s="370"/>
      <c r="P265" s="370"/>
      <c r="Q265" s="371" t="s">
        <v>27</v>
      </c>
      <c r="R265" s="200"/>
      <c r="S265" s="329"/>
      <c r="T265" s="331"/>
      <c r="U265" s="331"/>
      <c r="V265" s="331"/>
      <c r="W265" s="277"/>
    </row>
    <row r="266" spans="1:23" ht="79.900000000000006" customHeight="1" x14ac:dyDescent="0.3">
      <c r="A266" s="276">
        <v>85</v>
      </c>
      <c r="B266" s="206">
        <f>SUBTOTAL(103,$C$2:C266)</f>
        <v>89</v>
      </c>
      <c r="C266" s="374" t="s">
        <v>565</v>
      </c>
      <c r="D266" s="374" t="s">
        <v>3026</v>
      </c>
      <c r="E266" s="370">
        <v>1</v>
      </c>
      <c r="F266" s="370" t="s">
        <v>395</v>
      </c>
      <c r="G266" s="370" t="s">
        <v>395</v>
      </c>
      <c r="H266" s="370" t="s">
        <v>395</v>
      </c>
      <c r="I266" s="370" t="s">
        <v>395</v>
      </c>
      <c r="J266" s="370" t="s">
        <v>395</v>
      </c>
      <c r="K266" s="370" t="s">
        <v>395</v>
      </c>
      <c r="L266" s="370" t="s">
        <v>395</v>
      </c>
      <c r="M266" s="370" t="s">
        <v>395</v>
      </c>
      <c r="N266" s="370" t="s">
        <v>395</v>
      </c>
      <c r="O266" s="370" t="s">
        <v>395</v>
      </c>
      <c r="P266" s="370" t="s">
        <v>395</v>
      </c>
      <c r="Q266" s="371" t="s">
        <v>27</v>
      </c>
      <c r="R266" s="200"/>
      <c r="S266" s="279" t="s">
        <v>3012</v>
      </c>
      <c r="T266" s="298"/>
      <c r="U266" s="331"/>
      <c r="V266" s="331"/>
      <c r="W266" s="277"/>
    </row>
    <row r="267" spans="1:23" ht="79.900000000000006" customHeight="1" x14ac:dyDescent="0.3">
      <c r="A267" s="276">
        <v>85</v>
      </c>
      <c r="B267" s="206">
        <f>SUBTOTAL(103,$C$2:C267)</f>
        <v>89</v>
      </c>
      <c r="C267" s="374"/>
      <c r="D267" s="374" t="s">
        <v>3550</v>
      </c>
      <c r="E267" s="370">
        <v>0</v>
      </c>
      <c r="F267" s="370" t="s">
        <v>395</v>
      </c>
      <c r="G267" s="370" t="s">
        <v>395</v>
      </c>
      <c r="H267" s="370" t="s">
        <v>395</v>
      </c>
      <c r="I267" s="370" t="s">
        <v>395</v>
      </c>
      <c r="J267" s="370" t="s">
        <v>395</v>
      </c>
      <c r="K267" s="370" t="s">
        <v>395</v>
      </c>
      <c r="L267" s="370" t="s">
        <v>395</v>
      </c>
      <c r="M267" s="370" t="s">
        <v>395</v>
      </c>
      <c r="N267" s="370" t="s">
        <v>395</v>
      </c>
      <c r="O267" s="370" t="s">
        <v>395</v>
      </c>
      <c r="P267" s="370" t="s">
        <v>395</v>
      </c>
      <c r="Q267" s="371" t="s">
        <v>27</v>
      </c>
      <c r="R267" s="200"/>
      <c r="S267" s="329"/>
      <c r="T267" s="331"/>
      <c r="U267" s="331"/>
      <c r="V267" s="331"/>
      <c r="W267" s="277"/>
    </row>
    <row r="268" spans="1:23" ht="79.900000000000006" customHeight="1" x14ac:dyDescent="0.3">
      <c r="A268" s="276">
        <v>85</v>
      </c>
      <c r="B268" s="206">
        <f>SUBTOTAL(103,$C$2:C268)</f>
        <v>89</v>
      </c>
      <c r="C268" s="374"/>
      <c r="D268" s="374" t="s">
        <v>3551</v>
      </c>
      <c r="E268" s="370">
        <v>0</v>
      </c>
      <c r="F268" s="370" t="s">
        <v>395</v>
      </c>
      <c r="G268" s="370" t="s">
        <v>395</v>
      </c>
      <c r="H268" s="370" t="s">
        <v>395</v>
      </c>
      <c r="I268" s="370" t="s">
        <v>395</v>
      </c>
      <c r="J268" s="370" t="s">
        <v>395</v>
      </c>
      <c r="K268" s="370" t="s">
        <v>395</v>
      </c>
      <c r="L268" s="370" t="s">
        <v>395</v>
      </c>
      <c r="M268" s="370" t="s">
        <v>395</v>
      </c>
      <c r="N268" s="370" t="s">
        <v>395</v>
      </c>
      <c r="O268" s="370" t="s">
        <v>395</v>
      </c>
      <c r="P268" s="370" t="s">
        <v>395</v>
      </c>
      <c r="Q268" s="371" t="s">
        <v>27</v>
      </c>
      <c r="R268" s="200"/>
      <c r="S268" s="329"/>
      <c r="T268" s="331"/>
      <c r="U268" s="331"/>
      <c r="V268" s="331"/>
      <c r="W268" s="277"/>
    </row>
    <row r="269" spans="1:23" ht="79.900000000000006" customHeight="1" x14ac:dyDescent="0.3">
      <c r="A269" s="276">
        <v>86</v>
      </c>
      <c r="B269" s="206">
        <f>SUBTOTAL(103,$C$2:C269)</f>
        <v>90</v>
      </c>
      <c r="C269" s="374" t="s">
        <v>1185</v>
      </c>
      <c r="D269" s="374" t="s">
        <v>4662</v>
      </c>
      <c r="E269" s="370">
        <v>1</v>
      </c>
      <c r="F269" s="370" t="s">
        <v>395</v>
      </c>
      <c r="G269" s="370" t="s">
        <v>395</v>
      </c>
      <c r="H269" s="370" t="s">
        <v>395</v>
      </c>
      <c r="I269" s="370" t="s">
        <v>395</v>
      </c>
      <c r="J269" s="370" t="s">
        <v>395</v>
      </c>
      <c r="K269" s="370" t="s">
        <v>395</v>
      </c>
      <c r="L269" s="370" t="s">
        <v>395</v>
      </c>
      <c r="M269" s="370" t="s">
        <v>395</v>
      </c>
      <c r="N269" s="370" t="s">
        <v>395</v>
      </c>
      <c r="O269" s="370" t="s">
        <v>395</v>
      </c>
      <c r="P269" s="370" t="s">
        <v>395</v>
      </c>
      <c r="Q269" s="371" t="s">
        <v>27</v>
      </c>
      <c r="R269" s="200"/>
      <c r="S269" s="279" t="s">
        <v>2828</v>
      </c>
      <c r="T269" s="298"/>
      <c r="U269" s="331"/>
      <c r="V269" s="331"/>
      <c r="W269" s="277"/>
    </row>
    <row r="270" spans="1:23" ht="79.900000000000006" customHeight="1" x14ac:dyDescent="0.3">
      <c r="A270" s="276">
        <v>86</v>
      </c>
      <c r="B270" s="206">
        <f>SUBTOTAL(103,$C$2:C270)</f>
        <v>90</v>
      </c>
      <c r="C270" s="374"/>
      <c r="D270" s="374" t="s">
        <v>566</v>
      </c>
      <c r="E270" s="370">
        <v>0</v>
      </c>
      <c r="F270" s="370" t="s">
        <v>395</v>
      </c>
      <c r="G270" s="370" t="s">
        <v>395</v>
      </c>
      <c r="H270" s="370" t="s">
        <v>395</v>
      </c>
      <c r="I270" s="370" t="s">
        <v>395</v>
      </c>
      <c r="J270" s="370" t="s">
        <v>395</v>
      </c>
      <c r="K270" s="370" t="s">
        <v>395</v>
      </c>
      <c r="L270" s="370" t="s">
        <v>395</v>
      </c>
      <c r="M270" s="370" t="s">
        <v>395</v>
      </c>
      <c r="N270" s="370" t="s">
        <v>395</v>
      </c>
      <c r="O270" s="370" t="s">
        <v>395</v>
      </c>
      <c r="P270" s="370" t="s">
        <v>395</v>
      </c>
      <c r="Q270" s="371" t="s">
        <v>27</v>
      </c>
      <c r="R270" s="200"/>
      <c r="S270" s="329"/>
      <c r="T270" s="331"/>
      <c r="U270" s="331"/>
      <c r="V270" s="331"/>
      <c r="W270" s="277"/>
    </row>
    <row r="271" spans="1:23" ht="79.900000000000006" customHeight="1" x14ac:dyDescent="0.3">
      <c r="A271" s="276">
        <v>86</v>
      </c>
      <c r="B271" s="206">
        <f>SUBTOTAL(103,$C$2:C271)</f>
        <v>90</v>
      </c>
      <c r="C271" s="374"/>
      <c r="D271" s="374" t="s">
        <v>2434</v>
      </c>
      <c r="E271" s="370">
        <v>0</v>
      </c>
      <c r="F271" s="370" t="s">
        <v>395</v>
      </c>
      <c r="G271" s="370" t="s">
        <v>395</v>
      </c>
      <c r="H271" s="370" t="s">
        <v>395</v>
      </c>
      <c r="I271" s="370" t="s">
        <v>395</v>
      </c>
      <c r="J271" s="370" t="s">
        <v>395</v>
      </c>
      <c r="K271" s="370" t="s">
        <v>395</v>
      </c>
      <c r="L271" s="370" t="s">
        <v>395</v>
      </c>
      <c r="M271" s="370" t="s">
        <v>395</v>
      </c>
      <c r="N271" s="370" t="s">
        <v>395</v>
      </c>
      <c r="O271" s="370" t="s">
        <v>395</v>
      </c>
      <c r="P271" s="370" t="s">
        <v>395</v>
      </c>
      <c r="Q271" s="371" t="s">
        <v>27</v>
      </c>
      <c r="R271" s="200"/>
      <c r="S271" s="329"/>
      <c r="T271" s="331"/>
      <c r="U271" s="331"/>
      <c r="V271" s="331"/>
      <c r="W271" s="277"/>
    </row>
    <row r="272" spans="1:23" ht="79.900000000000006" customHeight="1" x14ac:dyDescent="0.3">
      <c r="A272" s="276">
        <v>87</v>
      </c>
      <c r="B272" s="206">
        <f>SUBTOTAL(103,$C$2:C272)</f>
        <v>91</v>
      </c>
      <c r="C272" s="374" t="s">
        <v>2986</v>
      </c>
      <c r="D272" s="374" t="s">
        <v>25</v>
      </c>
      <c r="E272" s="370">
        <v>1</v>
      </c>
      <c r="F272" s="370" t="s">
        <v>395</v>
      </c>
      <c r="G272" s="370" t="s">
        <v>395</v>
      </c>
      <c r="H272" s="370" t="s">
        <v>395</v>
      </c>
      <c r="I272" s="370" t="s">
        <v>395</v>
      </c>
      <c r="J272" s="370" t="s">
        <v>395</v>
      </c>
      <c r="K272" s="370" t="s">
        <v>395</v>
      </c>
      <c r="L272" s="370" t="s">
        <v>395</v>
      </c>
      <c r="M272" s="370" t="s">
        <v>395</v>
      </c>
      <c r="N272" s="370" t="s">
        <v>395</v>
      </c>
      <c r="O272" s="370" t="s">
        <v>395</v>
      </c>
      <c r="P272" s="370" t="s">
        <v>395</v>
      </c>
      <c r="Q272" s="371" t="s">
        <v>27</v>
      </c>
      <c r="R272" s="200"/>
      <c r="S272" s="329"/>
      <c r="T272" s="298"/>
      <c r="U272" s="331"/>
      <c r="V272" s="331"/>
      <c r="W272" s="277"/>
    </row>
    <row r="273" spans="1:23" ht="79.900000000000006" customHeight="1" x14ac:dyDescent="0.3">
      <c r="A273" s="276">
        <v>87</v>
      </c>
      <c r="B273" s="206">
        <f>SUBTOTAL(103,$C$2:C273)</f>
        <v>91</v>
      </c>
      <c r="C273" s="374"/>
      <c r="D273" s="374" t="s">
        <v>22</v>
      </c>
      <c r="E273" s="370">
        <v>0</v>
      </c>
      <c r="F273" s="370" t="s">
        <v>395</v>
      </c>
      <c r="G273" s="370" t="s">
        <v>395</v>
      </c>
      <c r="H273" s="370" t="s">
        <v>395</v>
      </c>
      <c r="I273" s="370" t="s">
        <v>395</v>
      </c>
      <c r="J273" s="370" t="s">
        <v>395</v>
      </c>
      <c r="K273" s="370" t="s">
        <v>395</v>
      </c>
      <c r="L273" s="370" t="s">
        <v>395</v>
      </c>
      <c r="M273" s="370" t="s">
        <v>395</v>
      </c>
      <c r="N273" s="370" t="s">
        <v>395</v>
      </c>
      <c r="O273" s="370" t="s">
        <v>395</v>
      </c>
      <c r="P273" s="370" t="s">
        <v>395</v>
      </c>
      <c r="Q273" s="371" t="s">
        <v>27</v>
      </c>
      <c r="R273" s="200"/>
      <c r="S273" s="329"/>
      <c r="T273" s="331"/>
      <c r="U273" s="331"/>
      <c r="V273" s="331"/>
      <c r="W273" s="277"/>
    </row>
    <row r="274" spans="1:23" ht="79.900000000000006" customHeight="1" x14ac:dyDescent="0.3">
      <c r="A274" s="276">
        <v>87</v>
      </c>
      <c r="B274" s="206">
        <f>SUBTOTAL(103,$C$2:C274)</f>
        <v>91</v>
      </c>
      <c r="C274" s="374"/>
      <c r="D274" s="374" t="s">
        <v>629</v>
      </c>
      <c r="E274" s="370">
        <v>0</v>
      </c>
      <c r="F274" s="370" t="s">
        <v>395</v>
      </c>
      <c r="G274" s="370" t="s">
        <v>395</v>
      </c>
      <c r="H274" s="370" t="s">
        <v>395</v>
      </c>
      <c r="I274" s="370" t="s">
        <v>395</v>
      </c>
      <c r="J274" s="370" t="s">
        <v>395</v>
      </c>
      <c r="K274" s="370" t="s">
        <v>395</v>
      </c>
      <c r="L274" s="370" t="s">
        <v>395</v>
      </c>
      <c r="M274" s="370" t="s">
        <v>395</v>
      </c>
      <c r="N274" s="370" t="s">
        <v>395</v>
      </c>
      <c r="O274" s="370" t="s">
        <v>395</v>
      </c>
      <c r="P274" s="370" t="s">
        <v>395</v>
      </c>
      <c r="Q274" s="371" t="s">
        <v>27</v>
      </c>
      <c r="R274" s="200"/>
      <c r="S274" s="329"/>
      <c r="T274" s="331"/>
      <c r="U274" s="331"/>
      <c r="V274" s="331"/>
      <c r="W274" s="277"/>
    </row>
    <row r="275" spans="1:23" ht="79.900000000000006" customHeight="1" x14ac:dyDescent="0.3">
      <c r="A275" s="276">
        <v>88</v>
      </c>
      <c r="B275" s="206">
        <f>SUBTOTAL(103,$C$2:C275)</f>
        <v>92</v>
      </c>
      <c r="C275" s="374" t="s">
        <v>630</v>
      </c>
      <c r="D275" s="374" t="s">
        <v>3333</v>
      </c>
      <c r="E275" s="370">
        <v>1</v>
      </c>
      <c r="F275" s="370" t="s">
        <v>395</v>
      </c>
      <c r="G275" s="370" t="s">
        <v>395</v>
      </c>
      <c r="H275" s="370" t="s">
        <v>395</v>
      </c>
      <c r="I275" s="370" t="s">
        <v>395</v>
      </c>
      <c r="J275" s="370"/>
      <c r="K275" s="370"/>
      <c r="L275" s="370"/>
      <c r="M275" s="370"/>
      <c r="N275" s="370"/>
      <c r="O275" s="370"/>
      <c r="P275" s="370"/>
      <c r="Q275" s="371" t="s">
        <v>27</v>
      </c>
      <c r="R275" s="200"/>
      <c r="S275" s="329"/>
      <c r="T275" s="298"/>
      <c r="U275" s="331"/>
      <c r="V275" s="331"/>
      <c r="W275" s="277"/>
    </row>
    <row r="276" spans="1:23" ht="79.900000000000006" customHeight="1" x14ac:dyDescent="0.3">
      <c r="A276" s="276">
        <v>88</v>
      </c>
      <c r="B276" s="206">
        <f>SUBTOTAL(103,$C$2:C276)</f>
        <v>92</v>
      </c>
      <c r="C276" s="374"/>
      <c r="D276" s="374" t="s">
        <v>1432</v>
      </c>
      <c r="E276" s="370">
        <v>0</v>
      </c>
      <c r="F276" s="370" t="s">
        <v>395</v>
      </c>
      <c r="G276" s="370" t="s">
        <v>395</v>
      </c>
      <c r="H276" s="370" t="s">
        <v>395</v>
      </c>
      <c r="I276" s="370" t="s">
        <v>395</v>
      </c>
      <c r="J276" s="370"/>
      <c r="K276" s="370"/>
      <c r="L276" s="370"/>
      <c r="M276" s="370"/>
      <c r="N276" s="370"/>
      <c r="O276" s="370"/>
      <c r="P276" s="370"/>
      <c r="Q276" s="371" t="s">
        <v>27</v>
      </c>
      <c r="R276" s="200"/>
      <c r="S276" s="329"/>
      <c r="T276" s="331"/>
      <c r="U276" s="331"/>
      <c r="V276" s="331"/>
      <c r="W276" s="277"/>
    </row>
    <row r="277" spans="1:23" ht="79.900000000000006" customHeight="1" x14ac:dyDescent="0.3">
      <c r="A277" s="276">
        <v>88</v>
      </c>
      <c r="B277" s="206">
        <f>SUBTOTAL(103,$C$2:C277)</f>
        <v>92</v>
      </c>
      <c r="C277" s="374"/>
      <c r="D277" s="374" t="s">
        <v>3334</v>
      </c>
      <c r="E277" s="370">
        <v>0</v>
      </c>
      <c r="F277" s="370" t="s">
        <v>395</v>
      </c>
      <c r="G277" s="370" t="s">
        <v>395</v>
      </c>
      <c r="H277" s="370" t="s">
        <v>395</v>
      </c>
      <c r="I277" s="370" t="s">
        <v>395</v>
      </c>
      <c r="J277" s="370"/>
      <c r="K277" s="370"/>
      <c r="L277" s="370"/>
      <c r="M277" s="370"/>
      <c r="N277" s="370"/>
      <c r="O277" s="370"/>
      <c r="P277" s="370"/>
      <c r="Q277" s="371" t="s">
        <v>27</v>
      </c>
      <c r="R277" s="200"/>
      <c r="S277" s="329"/>
      <c r="T277" s="331"/>
      <c r="U277" s="331"/>
      <c r="V277" s="331"/>
      <c r="W277" s="277"/>
    </row>
    <row r="278" spans="1:23" ht="79.900000000000006" customHeight="1" x14ac:dyDescent="0.3">
      <c r="A278" s="276">
        <v>89</v>
      </c>
      <c r="B278" s="206">
        <f>SUBTOTAL(103,$C$2:C278)</f>
        <v>93</v>
      </c>
      <c r="C278" s="374" t="s">
        <v>631</v>
      </c>
      <c r="D278" s="374" t="s">
        <v>3334</v>
      </c>
      <c r="E278" s="370">
        <v>1</v>
      </c>
      <c r="F278" s="370" t="s">
        <v>395</v>
      </c>
      <c r="G278" s="370" t="s">
        <v>395</v>
      </c>
      <c r="H278" s="370" t="s">
        <v>395</v>
      </c>
      <c r="I278" s="370" t="s">
        <v>395</v>
      </c>
      <c r="J278" s="370"/>
      <c r="K278" s="370"/>
      <c r="L278" s="370"/>
      <c r="M278" s="370"/>
      <c r="N278" s="370"/>
      <c r="O278" s="370"/>
      <c r="P278" s="370"/>
      <c r="Q278" s="371" t="s">
        <v>27</v>
      </c>
      <c r="R278" s="200"/>
      <c r="S278" s="329"/>
      <c r="T278" s="298"/>
      <c r="U278" s="331"/>
      <c r="V278" s="331"/>
      <c r="W278" s="277"/>
    </row>
    <row r="279" spans="1:23" ht="79.900000000000006" customHeight="1" x14ac:dyDescent="0.3">
      <c r="A279" s="276">
        <v>89</v>
      </c>
      <c r="B279" s="206">
        <f>SUBTOTAL(103,$C$2:C279)</f>
        <v>93</v>
      </c>
      <c r="C279" s="374"/>
      <c r="D279" s="374" t="s">
        <v>1432</v>
      </c>
      <c r="E279" s="370">
        <v>0</v>
      </c>
      <c r="F279" s="370" t="s">
        <v>395</v>
      </c>
      <c r="G279" s="370" t="s">
        <v>395</v>
      </c>
      <c r="H279" s="370" t="s">
        <v>395</v>
      </c>
      <c r="I279" s="370" t="s">
        <v>395</v>
      </c>
      <c r="J279" s="370"/>
      <c r="K279" s="370"/>
      <c r="L279" s="370"/>
      <c r="M279" s="370"/>
      <c r="N279" s="370"/>
      <c r="O279" s="370"/>
      <c r="P279" s="370"/>
      <c r="Q279" s="371" t="s">
        <v>27</v>
      </c>
      <c r="R279" s="200"/>
      <c r="S279" s="329"/>
      <c r="T279" s="331"/>
      <c r="U279" s="331"/>
      <c r="V279" s="331"/>
      <c r="W279" s="277"/>
    </row>
    <row r="280" spans="1:23" ht="79.900000000000006" customHeight="1" x14ac:dyDescent="0.3">
      <c r="A280" s="276">
        <v>89</v>
      </c>
      <c r="B280" s="206">
        <f>SUBTOTAL(103,$C$2:C280)</f>
        <v>93</v>
      </c>
      <c r="C280" s="374"/>
      <c r="D280" s="374" t="s">
        <v>3333</v>
      </c>
      <c r="E280" s="370">
        <v>0</v>
      </c>
      <c r="F280" s="370" t="s">
        <v>395</v>
      </c>
      <c r="G280" s="370" t="s">
        <v>395</v>
      </c>
      <c r="H280" s="370" t="s">
        <v>395</v>
      </c>
      <c r="I280" s="370" t="s">
        <v>395</v>
      </c>
      <c r="J280" s="370"/>
      <c r="K280" s="370"/>
      <c r="L280" s="370"/>
      <c r="M280" s="370"/>
      <c r="N280" s="370"/>
      <c r="O280" s="370"/>
      <c r="P280" s="370"/>
      <c r="Q280" s="371" t="s">
        <v>27</v>
      </c>
      <c r="R280" s="200"/>
      <c r="S280" s="329"/>
      <c r="T280" s="331"/>
      <c r="U280" s="331"/>
      <c r="V280" s="331"/>
      <c r="W280" s="277"/>
    </row>
    <row r="281" spans="1:23" ht="93.75" x14ac:dyDescent="0.3">
      <c r="A281" s="276">
        <v>90</v>
      </c>
      <c r="B281" s="206">
        <f>SUBTOTAL(103,$C$2:C281)</f>
        <v>94</v>
      </c>
      <c r="C281" s="374" t="s">
        <v>633</v>
      </c>
      <c r="D281" s="374" t="s">
        <v>1132</v>
      </c>
      <c r="E281" s="370">
        <v>1</v>
      </c>
      <c r="F281" s="370" t="s">
        <v>395</v>
      </c>
      <c r="G281" s="370" t="s">
        <v>395</v>
      </c>
      <c r="H281" s="370" t="s">
        <v>395</v>
      </c>
      <c r="I281" s="370"/>
      <c r="J281" s="368"/>
      <c r="K281" s="368"/>
      <c r="L281" s="368"/>
      <c r="M281" s="368"/>
      <c r="N281" s="368"/>
      <c r="O281" s="368"/>
      <c r="P281" s="368"/>
      <c r="Q281" s="206"/>
      <c r="R281" s="200"/>
      <c r="S281" s="329"/>
      <c r="T281" s="298"/>
      <c r="U281" s="331"/>
      <c r="V281" s="331"/>
      <c r="W281" s="277"/>
    </row>
    <row r="282" spans="1:23" ht="79.900000000000006" customHeight="1" x14ac:dyDescent="0.3">
      <c r="A282" s="276">
        <v>90</v>
      </c>
      <c r="B282" s="206">
        <f>SUBTOTAL(103,$C$2:C282)</f>
        <v>94</v>
      </c>
      <c r="C282" s="374"/>
      <c r="D282" s="374" t="s">
        <v>1133</v>
      </c>
      <c r="E282" s="370">
        <v>0</v>
      </c>
      <c r="F282" s="370" t="s">
        <v>395</v>
      </c>
      <c r="G282" s="370" t="s">
        <v>395</v>
      </c>
      <c r="H282" s="370" t="s">
        <v>395</v>
      </c>
      <c r="I282" s="370"/>
      <c r="J282" s="368"/>
      <c r="K282" s="368"/>
      <c r="L282" s="368"/>
      <c r="M282" s="368"/>
      <c r="N282" s="368"/>
      <c r="O282" s="368"/>
      <c r="P282" s="368"/>
      <c r="Q282" s="206"/>
      <c r="R282" s="200"/>
      <c r="S282" s="329"/>
      <c r="T282" s="331"/>
      <c r="U282" s="331"/>
      <c r="V282" s="331"/>
      <c r="W282" s="277"/>
    </row>
    <row r="283" spans="1:23" ht="79.900000000000006" customHeight="1" x14ac:dyDescent="0.3">
      <c r="A283" s="276">
        <v>90</v>
      </c>
      <c r="B283" s="206">
        <f>SUBTOTAL(103,$C$2:C283)</f>
        <v>94</v>
      </c>
      <c r="C283" s="418"/>
      <c r="D283" s="374" t="s">
        <v>632</v>
      </c>
      <c r="E283" s="370">
        <v>0</v>
      </c>
      <c r="F283" s="370" t="s">
        <v>395</v>
      </c>
      <c r="G283" s="370" t="s">
        <v>395</v>
      </c>
      <c r="H283" s="370" t="s">
        <v>395</v>
      </c>
      <c r="I283" s="370"/>
      <c r="J283" s="368"/>
      <c r="K283" s="368"/>
      <c r="L283" s="368"/>
      <c r="M283" s="368"/>
      <c r="N283" s="368"/>
      <c r="O283" s="368"/>
      <c r="P283" s="368"/>
      <c r="Q283" s="206"/>
      <c r="R283" s="200"/>
      <c r="S283" s="329"/>
      <c r="T283" s="331"/>
      <c r="U283" s="331"/>
      <c r="V283" s="331"/>
      <c r="W283" s="277"/>
    </row>
    <row r="284" spans="1:23" ht="79.900000000000006" customHeight="1" x14ac:dyDescent="0.3">
      <c r="A284" s="276">
        <v>91</v>
      </c>
      <c r="B284" s="206">
        <f>SUBTOTAL(103,$C$2:C284)</f>
        <v>95</v>
      </c>
      <c r="C284" s="374" t="s">
        <v>3502</v>
      </c>
      <c r="D284" s="374" t="s">
        <v>4663</v>
      </c>
      <c r="E284" s="370">
        <v>1</v>
      </c>
      <c r="F284" s="370"/>
      <c r="G284" s="370"/>
      <c r="H284" s="370"/>
      <c r="I284" s="368"/>
      <c r="J284" s="368"/>
      <c r="K284" s="368"/>
      <c r="L284" s="368"/>
      <c r="M284" s="368" t="s">
        <v>395</v>
      </c>
      <c r="N284" s="368" t="s">
        <v>395</v>
      </c>
      <c r="O284" s="368" t="s">
        <v>395</v>
      </c>
      <c r="P284" s="368" t="s">
        <v>395</v>
      </c>
      <c r="Q284" s="206"/>
      <c r="R284" s="200"/>
      <c r="S284" s="329"/>
      <c r="T284" s="298"/>
      <c r="U284" s="331"/>
      <c r="V284" s="331"/>
      <c r="W284" s="277"/>
    </row>
    <row r="285" spans="1:23" ht="79.900000000000006" customHeight="1" x14ac:dyDescent="0.3">
      <c r="A285" s="276">
        <v>92</v>
      </c>
      <c r="B285" s="206">
        <f>SUBTOTAL(103,$C$2:C285)</f>
        <v>95</v>
      </c>
      <c r="C285" s="374"/>
      <c r="D285" s="374" t="s">
        <v>4664</v>
      </c>
      <c r="E285" s="370">
        <v>0</v>
      </c>
      <c r="F285" s="370"/>
      <c r="G285" s="370"/>
      <c r="H285" s="370"/>
      <c r="I285" s="368"/>
      <c r="J285" s="368"/>
      <c r="K285" s="368"/>
      <c r="L285" s="368"/>
      <c r="M285" s="368" t="s">
        <v>395</v>
      </c>
      <c r="N285" s="368" t="s">
        <v>395</v>
      </c>
      <c r="O285" s="368" t="s">
        <v>395</v>
      </c>
      <c r="P285" s="368" t="s">
        <v>395</v>
      </c>
      <c r="Q285" s="206"/>
      <c r="R285" s="200"/>
      <c r="S285" s="329"/>
      <c r="T285" s="331"/>
      <c r="U285" s="331"/>
      <c r="V285" s="331"/>
      <c r="W285" s="277"/>
    </row>
    <row r="286" spans="1:23" ht="79.900000000000006" customHeight="1" x14ac:dyDescent="0.3">
      <c r="A286" s="276">
        <v>93</v>
      </c>
      <c r="B286" s="206">
        <f>SUBTOTAL(103,$C$2:C286)</f>
        <v>95</v>
      </c>
      <c r="C286" s="374"/>
      <c r="D286" s="374" t="s">
        <v>1187</v>
      </c>
      <c r="E286" s="370">
        <v>0</v>
      </c>
      <c r="F286" s="370"/>
      <c r="G286" s="370"/>
      <c r="H286" s="370"/>
      <c r="I286" s="368"/>
      <c r="J286" s="368"/>
      <c r="K286" s="368"/>
      <c r="L286" s="368"/>
      <c r="M286" s="368" t="s">
        <v>395</v>
      </c>
      <c r="N286" s="368" t="s">
        <v>395</v>
      </c>
      <c r="O286" s="368" t="s">
        <v>395</v>
      </c>
      <c r="P286" s="368" t="s">
        <v>395</v>
      </c>
      <c r="Q286" s="206"/>
      <c r="R286" s="200"/>
      <c r="S286" s="329"/>
      <c r="T286" s="331"/>
      <c r="U286" s="331"/>
      <c r="V286" s="331"/>
      <c r="W286" s="277"/>
    </row>
    <row r="287" spans="1:23" ht="79.900000000000006" customHeight="1" x14ac:dyDescent="0.3">
      <c r="A287" s="276">
        <v>94</v>
      </c>
      <c r="B287" s="206">
        <f>SUBTOTAL(103,$C$2:C287)</f>
        <v>96</v>
      </c>
      <c r="C287" s="374" t="s">
        <v>1186</v>
      </c>
      <c r="D287" s="374" t="s">
        <v>25</v>
      </c>
      <c r="E287" s="370">
        <v>1</v>
      </c>
      <c r="F287" s="370"/>
      <c r="G287" s="370"/>
      <c r="H287" s="370"/>
      <c r="I287" s="368"/>
      <c r="J287" s="368"/>
      <c r="K287" s="368"/>
      <c r="L287" s="368"/>
      <c r="M287" s="368" t="s">
        <v>395</v>
      </c>
      <c r="N287" s="368" t="s">
        <v>395</v>
      </c>
      <c r="O287" s="368" t="s">
        <v>395</v>
      </c>
      <c r="P287" s="368" t="s">
        <v>395</v>
      </c>
      <c r="Q287" s="371" t="s">
        <v>27</v>
      </c>
      <c r="R287" s="200"/>
      <c r="S287" s="329"/>
      <c r="T287" s="298"/>
      <c r="U287" s="331"/>
      <c r="V287" s="331"/>
      <c r="W287" s="277"/>
    </row>
    <row r="288" spans="1:23" ht="79.900000000000006" customHeight="1" x14ac:dyDescent="0.3">
      <c r="A288" s="276">
        <v>95</v>
      </c>
      <c r="B288" s="206">
        <f>SUBTOTAL(103,$C$2:C288)</f>
        <v>96</v>
      </c>
      <c r="C288" s="374"/>
      <c r="D288" s="374" t="s">
        <v>1141</v>
      </c>
      <c r="E288" s="370">
        <v>0</v>
      </c>
      <c r="F288" s="370"/>
      <c r="G288" s="370"/>
      <c r="H288" s="370"/>
      <c r="I288" s="368"/>
      <c r="J288" s="368"/>
      <c r="K288" s="368"/>
      <c r="L288" s="368"/>
      <c r="M288" s="368" t="s">
        <v>395</v>
      </c>
      <c r="N288" s="368" t="s">
        <v>395</v>
      </c>
      <c r="O288" s="368" t="s">
        <v>395</v>
      </c>
      <c r="P288" s="368" t="s">
        <v>395</v>
      </c>
      <c r="Q288" s="371" t="s">
        <v>27</v>
      </c>
      <c r="R288" s="200"/>
      <c r="S288" s="329"/>
      <c r="T288" s="331"/>
      <c r="U288" s="331"/>
      <c r="V288" s="331"/>
      <c r="W288" s="277"/>
    </row>
    <row r="289" spans="1:23" ht="79.900000000000006" customHeight="1" x14ac:dyDescent="0.3">
      <c r="A289" s="276">
        <v>96</v>
      </c>
      <c r="B289" s="206">
        <f>SUBTOTAL(103,$C$2:C289)</f>
        <v>96</v>
      </c>
      <c r="C289" s="374"/>
      <c r="D289" s="374" t="s">
        <v>1175</v>
      </c>
      <c r="E289" s="370">
        <v>0</v>
      </c>
      <c r="F289" s="370"/>
      <c r="G289" s="370"/>
      <c r="H289" s="370"/>
      <c r="I289" s="368"/>
      <c r="J289" s="368"/>
      <c r="K289" s="368"/>
      <c r="L289" s="368"/>
      <c r="M289" s="368" t="s">
        <v>395</v>
      </c>
      <c r="N289" s="368" t="s">
        <v>395</v>
      </c>
      <c r="O289" s="368" t="s">
        <v>395</v>
      </c>
      <c r="P289" s="368" t="s">
        <v>395</v>
      </c>
      <c r="Q289" s="371" t="s">
        <v>27</v>
      </c>
      <c r="R289" s="200"/>
      <c r="S289" s="329"/>
      <c r="T289" s="331"/>
      <c r="U289" s="331"/>
      <c r="V289" s="331"/>
      <c r="W289" s="277"/>
    </row>
    <row r="290" spans="1:23" ht="79.900000000000006" customHeight="1" x14ac:dyDescent="0.3">
      <c r="A290" s="276">
        <v>104</v>
      </c>
      <c r="B290" s="206">
        <f>SUBTOTAL(103,$C$2:C290)</f>
        <v>97</v>
      </c>
      <c r="C290" s="374" t="s">
        <v>1144</v>
      </c>
      <c r="D290" s="374" t="s">
        <v>1145</v>
      </c>
      <c r="E290" s="370">
        <v>1</v>
      </c>
      <c r="F290" s="370" t="s">
        <v>395</v>
      </c>
      <c r="G290" s="370" t="s">
        <v>395</v>
      </c>
      <c r="H290" s="370" t="s">
        <v>395</v>
      </c>
      <c r="I290" s="370" t="s">
        <v>395</v>
      </c>
      <c r="J290" s="370" t="s">
        <v>395</v>
      </c>
      <c r="K290" s="370" t="s">
        <v>395</v>
      </c>
      <c r="L290" s="370" t="s">
        <v>395</v>
      </c>
      <c r="M290" s="368" t="s">
        <v>395</v>
      </c>
      <c r="N290" s="368" t="s">
        <v>395</v>
      </c>
      <c r="O290" s="368" t="s">
        <v>395</v>
      </c>
      <c r="P290" s="368" t="s">
        <v>395</v>
      </c>
      <c r="Q290" s="206"/>
      <c r="R290" s="200"/>
      <c r="S290" s="329"/>
      <c r="T290" s="298"/>
      <c r="U290" s="331"/>
      <c r="V290" s="331"/>
      <c r="W290" s="277"/>
    </row>
    <row r="291" spans="1:23" ht="79.900000000000006" customHeight="1" x14ac:dyDescent="0.3">
      <c r="A291" s="276">
        <v>105</v>
      </c>
      <c r="B291" s="206">
        <f>SUBTOTAL(103,$C$2:C291)</f>
        <v>97</v>
      </c>
      <c r="C291" s="374"/>
      <c r="D291" s="374" t="s">
        <v>1146</v>
      </c>
      <c r="E291" s="370">
        <v>0</v>
      </c>
      <c r="F291" s="370" t="s">
        <v>395</v>
      </c>
      <c r="G291" s="370" t="s">
        <v>395</v>
      </c>
      <c r="H291" s="370" t="s">
        <v>395</v>
      </c>
      <c r="I291" s="370" t="s">
        <v>395</v>
      </c>
      <c r="J291" s="370" t="s">
        <v>395</v>
      </c>
      <c r="K291" s="370" t="s">
        <v>395</v>
      </c>
      <c r="L291" s="370" t="s">
        <v>395</v>
      </c>
      <c r="M291" s="368" t="s">
        <v>395</v>
      </c>
      <c r="N291" s="368" t="s">
        <v>395</v>
      </c>
      <c r="O291" s="368" t="s">
        <v>395</v>
      </c>
      <c r="P291" s="368" t="s">
        <v>395</v>
      </c>
      <c r="Q291" s="206"/>
      <c r="R291" s="200"/>
      <c r="S291" s="329"/>
      <c r="T291" s="331"/>
      <c r="U291" s="331"/>
      <c r="V291" s="331"/>
      <c r="W291" s="277"/>
    </row>
    <row r="292" spans="1:23" ht="79.900000000000006" customHeight="1" x14ac:dyDescent="0.3">
      <c r="A292" s="276">
        <v>106</v>
      </c>
      <c r="B292" s="206">
        <f>SUBTOTAL(103,$C$2:C292)</f>
        <v>97</v>
      </c>
      <c r="C292" s="374"/>
      <c r="D292" s="374" t="s">
        <v>1147</v>
      </c>
      <c r="E292" s="370">
        <v>0</v>
      </c>
      <c r="F292" s="370" t="s">
        <v>395</v>
      </c>
      <c r="G292" s="370" t="s">
        <v>395</v>
      </c>
      <c r="H292" s="370" t="s">
        <v>395</v>
      </c>
      <c r="I292" s="370" t="s">
        <v>395</v>
      </c>
      <c r="J292" s="370" t="s">
        <v>395</v>
      </c>
      <c r="K292" s="370" t="s">
        <v>395</v>
      </c>
      <c r="L292" s="370" t="s">
        <v>395</v>
      </c>
      <c r="M292" s="368" t="s">
        <v>395</v>
      </c>
      <c r="N292" s="368" t="s">
        <v>395</v>
      </c>
      <c r="O292" s="368" t="s">
        <v>395</v>
      </c>
      <c r="P292" s="368" t="s">
        <v>395</v>
      </c>
      <c r="Q292" s="206"/>
      <c r="R292" s="200"/>
      <c r="S292" s="329"/>
      <c r="T292" s="331"/>
      <c r="U292" s="331"/>
      <c r="V292" s="331"/>
      <c r="W292" s="277"/>
    </row>
    <row r="293" spans="1:23" ht="79.900000000000006" customHeight="1" x14ac:dyDescent="0.3">
      <c r="A293" s="276">
        <v>107</v>
      </c>
      <c r="B293" s="206">
        <f>SUBTOTAL(103,$C$2:C293)</f>
        <v>98</v>
      </c>
      <c r="C293" s="374" t="s">
        <v>1148</v>
      </c>
      <c r="D293" s="374" t="s">
        <v>95</v>
      </c>
      <c r="E293" s="370">
        <v>1</v>
      </c>
      <c r="F293" s="370" t="s">
        <v>395</v>
      </c>
      <c r="G293" s="370" t="s">
        <v>395</v>
      </c>
      <c r="H293" s="370" t="s">
        <v>395</v>
      </c>
      <c r="I293" s="370" t="s">
        <v>395</v>
      </c>
      <c r="J293" s="370" t="s">
        <v>395</v>
      </c>
      <c r="K293" s="370" t="s">
        <v>395</v>
      </c>
      <c r="L293" s="370" t="s">
        <v>395</v>
      </c>
      <c r="M293" s="368" t="s">
        <v>395</v>
      </c>
      <c r="N293" s="368" t="s">
        <v>395</v>
      </c>
      <c r="O293" s="368" t="s">
        <v>395</v>
      </c>
      <c r="P293" s="368" t="s">
        <v>395</v>
      </c>
      <c r="Q293" s="371" t="s">
        <v>27</v>
      </c>
      <c r="R293" s="200"/>
      <c r="S293" s="329"/>
      <c r="T293" s="298"/>
      <c r="U293" s="331"/>
      <c r="V293" s="331"/>
      <c r="W293" s="277"/>
    </row>
    <row r="294" spans="1:23" ht="79.900000000000006" customHeight="1" x14ac:dyDescent="0.3">
      <c r="A294" s="276">
        <v>108</v>
      </c>
      <c r="B294" s="206">
        <f>SUBTOTAL(103,$C$2:C294)</f>
        <v>98</v>
      </c>
      <c r="C294" s="374"/>
      <c r="D294" s="374" t="s">
        <v>1149</v>
      </c>
      <c r="E294" s="370">
        <v>0</v>
      </c>
      <c r="F294" s="370" t="s">
        <v>395</v>
      </c>
      <c r="G294" s="370" t="s">
        <v>395</v>
      </c>
      <c r="H294" s="370" t="s">
        <v>395</v>
      </c>
      <c r="I294" s="370" t="s">
        <v>395</v>
      </c>
      <c r="J294" s="370" t="s">
        <v>395</v>
      </c>
      <c r="K294" s="370" t="s">
        <v>395</v>
      </c>
      <c r="L294" s="370" t="s">
        <v>395</v>
      </c>
      <c r="M294" s="368" t="s">
        <v>395</v>
      </c>
      <c r="N294" s="368" t="s">
        <v>395</v>
      </c>
      <c r="O294" s="368" t="s">
        <v>395</v>
      </c>
      <c r="P294" s="368" t="s">
        <v>395</v>
      </c>
      <c r="Q294" s="371" t="s">
        <v>27</v>
      </c>
      <c r="R294" s="200"/>
      <c r="S294" s="329"/>
      <c r="T294" s="331"/>
      <c r="U294" s="331"/>
      <c r="V294" s="331"/>
      <c r="W294" s="277"/>
    </row>
    <row r="295" spans="1:23" ht="79.900000000000006" customHeight="1" x14ac:dyDescent="0.3">
      <c r="A295" s="276">
        <v>109</v>
      </c>
      <c r="B295" s="206">
        <f>SUBTOTAL(103,$C$2:C295)</f>
        <v>98</v>
      </c>
      <c r="C295" s="374"/>
      <c r="D295" s="374" t="s">
        <v>1150</v>
      </c>
      <c r="E295" s="370">
        <v>0</v>
      </c>
      <c r="F295" s="370" t="s">
        <v>395</v>
      </c>
      <c r="G295" s="370" t="s">
        <v>395</v>
      </c>
      <c r="H295" s="370" t="s">
        <v>395</v>
      </c>
      <c r="I295" s="370" t="s">
        <v>395</v>
      </c>
      <c r="J295" s="370" t="s">
        <v>395</v>
      </c>
      <c r="K295" s="370" t="s">
        <v>395</v>
      </c>
      <c r="L295" s="370" t="s">
        <v>395</v>
      </c>
      <c r="M295" s="368" t="s">
        <v>395</v>
      </c>
      <c r="N295" s="368" t="s">
        <v>395</v>
      </c>
      <c r="O295" s="368" t="s">
        <v>395</v>
      </c>
      <c r="P295" s="368" t="s">
        <v>395</v>
      </c>
      <c r="Q295" s="371" t="s">
        <v>27</v>
      </c>
      <c r="R295" s="200"/>
      <c r="S295" s="329"/>
      <c r="T295" s="331"/>
      <c r="U295" s="331"/>
      <c r="V295" s="331"/>
      <c r="W295" s="277"/>
    </row>
    <row r="296" spans="1:23" ht="79.900000000000006" customHeight="1" x14ac:dyDescent="0.3">
      <c r="A296" s="276">
        <v>110</v>
      </c>
      <c r="B296" s="206">
        <f>SUBTOTAL(103,$C$2:C296)</f>
        <v>99</v>
      </c>
      <c r="C296" s="374" t="s">
        <v>4445</v>
      </c>
      <c r="D296" s="374" t="s">
        <v>96</v>
      </c>
      <c r="E296" s="370">
        <v>1</v>
      </c>
      <c r="F296" s="370"/>
      <c r="G296" s="370"/>
      <c r="H296" s="370"/>
      <c r="I296" s="368"/>
      <c r="J296" s="368"/>
      <c r="K296" s="368"/>
      <c r="L296" s="368"/>
      <c r="M296" s="368" t="s">
        <v>395</v>
      </c>
      <c r="N296" s="368" t="s">
        <v>395</v>
      </c>
      <c r="O296" s="368" t="s">
        <v>395</v>
      </c>
      <c r="P296" s="368" t="s">
        <v>395</v>
      </c>
      <c r="Q296" s="371" t="s">
        <v>27</v>
      </c>
      <c r="R296" s="200"/>
      <c r="S296" s="329"/>
      <c r="T296" s="298"/>
      <c r="U296" s="331"/>
      <c r="V296" s="331"/>
      <c r="W296" s="277"/>
    </row>
    <row r="297" spans="1:23" ht="79.900000000000006" customHeight="1" x14ac:dyDescent="0.3">
      <c r="A297" s="276">
        <v>111</v>
      </c>
      <c r="B297" s="206">
        <f>SUBTOTAL(103,$C$2:C297)</f>
        <v>99</v>
      </c>
      <c r="C297" s="374"/>
      <c r="D297" s="374" t="s">
        <v>221</v>
      </c>
      <c r="E297" s="370">
        <v>0</v>
      </c>
      <c r="F297" s="370"/>
      <c r="G297" s="370"/>
      <c r="H297" s="370"/>
      <c r="I297" s="368"/>
      <c r="J297" s="368"/>
      <c r="K297" s="368"/>
      <c r="L297" s="368"/>
      <c r="M297" s="368" t="s">
        <v>395</v>
      </c>
      <c r="N297" s="368" t="s">
        <v>395</v>
      </c>
      <c r="O297" s="368" t="s">
        <v>395</v>
      </c>
      <c r="P297" s="368" t="s">
        <v>395</v>
      </c>
      <c r="Q297" s="371" t="s">
        <v>27</v>
      </c>
      <c r="R297" s="200"/>
      <c r="S297" s="329"/>
      <c r="T297" s="331"/>
      <c r="U297" s="331"/>
      <c r="V297" s="331"/>
      <c r="W297" s="277"/>
    </row>
    <row r="298" spans="1:23" ht="79.900000000000006" customHeight="1" x14ac:dyDescent="0.3">
      <c r="A298" s="276">
        <v>112</v>
      </c>
      <c r="B298" s="206">
        <f>SUBTOTAL(103,$C$2:C298)</f>
        <v>99</v>
      </c>
      <c r="C298" s="374"/>
      <c r="D298" s="374" t="s">
        <v>97</v>
      </c>
      <c r="E298" s="370">
        <v>0</v>
      </c>
      <c r="F298" s="370"/>
      <c r="G298" s="370"/>
      <c r="H298" s="370"/>
      <c r="I298" s="368"/>
      <c r="J298" s="368"/>
      <c r="K298" s="368"/>
      <c r="L298" s="368"/>
      <c r="M298" s="368" t="s">
        <v>395</v>
      </c>
      <c r="N298" s="368" t="s">
        <v>395</v>
      </c>
      <c r="O298" s="368" t="s">
        <v>395</v>
      </c>
      <c r="P298" s="368" t="s">
        <v>395</v>
      </c>
      <c r="Q298" s="371" t="s">
        <v>27</v>
      </c>
      <c r="R298" s="200"/>
      <c r="S298" s="329"/>
      <c r="T298" s="331"/>
      <c r="U298" s="331"/>
      <c r="V298" s="331"/>
      <c r="W298" s="277"/>
    </row>
    <row r="299" spans="1:23" ht="79.900000000000006" customHeight="1" x14ac:dyDescent="0.3">
      <c r="A299" s="276">
        <v>113</v>
      </c>
      <c r="B299" s="206">
        <f>SUBTOTAL(103,$C$2:C299)</f>
        <v>100</v>
      </c>
      <c r="C299" s="374" t="s">
        <v>1151</v>
      </c>
      <c r="D299" s="374" t="s">
        <v>1152</v>
      </c>
      <c r="E299" s="370">
        <v>1</v>
      </c>
      <c r="F299" s="370"/>
      <c r="G299" s="370"/>
      <c r="H299" s="370"/>
      <c r="I299" s="368"/>
      <c r="J299" s="368"/>
      <c r="K299" s="368"/>
      <c r="L299" s="368"/>
      <c r="M299" s="368" t="s">
        <v>395</v>
      </c>
      <c r="N299" s="368" t="s">
        <v>395</v>
      </c>
      <c r="O299" s="368" t="s">
        <v>395</v>
      </c>
      <c r="P299" s="368" t="s">
        <v>395</v>
      </c>
      <c r="Q299" s="206"/>
      <c r="R299" s="200"/>
      <c r="S299" s="329"/>
      <c r="T299" s="298"/>
      <c r="U299" s="331"/>
      <c r="V299" s="331"/>
      <c r="W299" s="277"/>
    </row>
    <row r="300" spans="1:23" ht="79.900000000000006" customHeight="1" x14ac:dyDescent="0.3">
      <c r="A300" s="276">
        <v>114</v>
      </c>
      <c r="B300" s="206">
        <f>SUBTOTAL(103,$C$2:C300)</f>
        <v>100</v>
      </c>
      <c r="C300" s="374"/>
      <c r="D300" s="374" t="s">
        <v>1153</v>
      </c>
      <c r="E300" s="370">
        <v>0</v>
      </c>
      <c r="F300" s="370"/>
      <c r="G300" s="370"/>
      <c r="H300" s="370"/>
      <c r="I300" s="368"/>
      <c r="J300" s="368"/>
      <c r="K300" s="368"/>
      <c r="L300" s="368"/>
      <c r="M300" s="368" t="s">
        <v>395</v>
      </c>
      <c r="N300" s="368" t="s">
        <v>395</v>
      </c>
      <c r="O300" s="368" t="s">
        <v>395</v>
      </c>
      <c r="P300" s="368" t="s">
        <v>395</v>
      </c>
      <c r="Q300" s="206"/>
      <c r="R300" s="200"/>
      <c r="S300" s="329"/>
      <c r="T300" s="331"/>
      <c r="U300" s="331"/>
      <c r="V300" s="331"/>
      <c r="W300" s="277"/>
    </row>
    <row r="301" spans="1:23" ht="79.900000000000006" customHeight="1" x14ac:dyDescent="0.3">
      <c r="A301" s="276">
        <v>115</v>
      </c>
      <c r="B301" s="206">
        <f>SUBTOTAL(103,$C$2:C301)</f>
        <v>100</v>
      </c>
      <c r="C301" s="374"/>
      <c r="D301" s="374" t="s">
        <v>1154</v>
      </c>
      <c r="E301" s="370">
        <v>0</v>
      </c>
      <c r="F301" s="370"/>
      <c r="G301" s="370"/>
      <c r="H301" s="370"/>
      <c r="I301" s="368"/>
      <c r="J301" s="368"/>
      <c r="K301" s="368"/>
      <c r="L301" s="368"/>
      <c r="M301" s="368" t="s">
        <v>395</v>
      </c>
      <c r="N301" s="368" t="s">
        <v>395</v>
      </c>
      <c r="O301" s="368" t="s">
        <v>395</v>
      </c>
      <c r="P301" s="368" t="s">
        <v>395</v>
      </c>
      <c r="Q301" s="206"/>
      <c r="R301" s="200"/>
      <c r="S301" s="329"/>
      <c r="T301" s="331"/>
      <c r="U301" s="331"/>
      <c r="V301" s="331"/>
      <c r="W301" s="277"/>
    </row>
    <row r="302" spans="1:23" ht="79.900000000000006" customHeight="1" x14ac:dyDescent="0.3">
      <c r="A302" s="276">
        <v>116</v>
      </c>
      <c r="B302" s="206">
        <f>SUBTOTAL(103,$C$2:C302)</f>
        <v>101</v>
      </c>
      <c r="C302" s="374" t="s">
        <v>4446</v>
      </c>
      <c r="D302" s="374" t="s">
        <v>4447</v>
      </c>
      <c r="E302" s="370">
        <v>1</v>
      </c>
      <c r="F302" s="370" t="s">
        <v>395</v>
      </c>
      <c r="G302" s="370" t="s">
        <v>395</v>
      </c>
      <c r="H302" s="370" t="s">
        <v>395</v>
      </c>
      <c r="I302" s="370" t="s">
        <v>395</v>
      </c>
      <c r="J302" s="368"/>
      <c r="K302" s="368"/>
      <c r="L302" s="368"/>
      <c r="M302" s="368" t="s">
        <v>395</v>
      </c>
      <c r="N302" s="368" t="s">
        <v>395</v>
      </c>
      <c r="O302" s="368" t="s">
        <v>395</v>
      </c>
      <c r="P302" s="368" t="s">
        <v>395</v>
      </c>
      <c r="Q302" s="206"/>
      <c r="R302" s="200"/>
      <c r="S302" s="329"/>
      <c r="T302" s="298"/>
      <c r="U302" s="331"/>
      <c r="V302" s="331"/>
      <c r="W302" s="277"/>
    </row>
    <row r="303" spans="1:23" ht="79.900000000000006" customHeight="1" x14ac:dyDescent="0.3">
      <c r="A303" s="276">
        <v>117</v>
      </c>
      <c r="B303" s="206">
        <f>SUBTOTAL(103,$C$2:C303)</f>
        <v>101</v>
      </c>
      <c r="C303" s="374"/>
      <c r="D303" s="374" t="s">
        <v>1188</v>
      </c>
      <c r="E303" s="370">
        <v>0</v>
      </c>
      <c r="F303" s="370" t="s">
        <v>395</v>
      </c>
      <c r="G303" s="370" t="s">
        <v>395</v>
      </c>
      <c r="H303" s="370" t="s">
        <v>395</v>
      </c>
      <c r="I303" s="370" t="s">
        <v>395</v>
      </c>
      <c r="J303" s="368"/>
      <c r="K303" s="368"/>
      <c r="L303" s="368"/>
      <c r="M303" s="368" t="s">
        <v>395</v>
      </c>
      <c r="N303" s="368" t="s">
        <v>395</v>
      </c>
      <c r="O303" s="368" t="s">
        <v>395</v>
      </c>
      <c r="P303" s="368" t="s">
        <v>395</v>
      </c>
      <c r="Q303" s="206"/>
      <c r="R303" s="200"/>
      <c r="S303" s="329"/>
      <c r="T303" s="331"/>
      <c r="U303" s="331"/>
      <c r="V303" s="331"/>
      <c r="W303" s="277"/>
    </row>
    <row r="304" spans="1:23" ht="79.900000000000006" customHeight="1" x14ac:dyDescent="0.3">
      <c r="A304" s="276">
        <v>118</v>
      </c>
      <c r="B304" s="206">
        <f>SUBTOTAL(103,$C$2:C304)</f>
        <v>101</v>
      </c>
      <c r="C304" s="374"/>
      <c r="D304" s="374" t="s">
        <v>1189</v>
      </c>
      <c r="E304" s="370">
        <v>0</v>
      </c>
      <c r="F304" s="370" t="s">
        <v>395</v>
      </c>
      <c r="G304" s="370" t="s">
        <v>395</v>
      </c>
      <c r="H304" s="370" t="s">
        <v>395</v>
      </c>
      <c r="I304" s="370" t="s">
        <v>395</v>
      </c>
      <c r="J304" s="368"/>
      <c r="K304" s="368"/>
      <c r="L304" s="368"/>
      <c r="M304" s="368" t="s">
        <v>395</v>
      </c>
      <c r="N304" s="368" t="s">
        <v>395</v>
      </c>
      <c r="O304" s="368" t="s">
        <v>395</v>
      </c>
      <c r="P304" s="368" t="s">
        <v>395</v>
      </c>
      <c r="Q304" s="206"/>
      <c r="R304" s="200"/>
      <c r="S304" s="329"/>
      <c r="T304" s="331"/>
      <c r="U304" s="331"/>
      <c r="V304" s="331"/>
      <c r="W304" s="277"/>
    </row>
    <row r="305" spans="1:23" ht="79.900000000000006" customHeight="1" x14ac:dyDescent="0.3">
      <c r="A305" s="276">
        <v>119</v>
      </c>
      <c r="B305" s="206">
        <f>SUBTOTAL(103,$C$2:C305)</f>
        <v>102</v>
      </c>
      <c r="C305" s="374" t="s">
        <v>4448</v>
      </c>
      <c r="D305" s="374" t="s">
        <v>4449</v>
      </c>
      <c r="E305" s="370">
        <v>1</v>
      </c>
      <c r="F305" s="370" t="s">
        <v>395</v>
      </c>
      <c r="G305" s="370" t="s">
        <v>395</v>
      </c>
      <c r="H305" s="370" t="s">
        <v>395</v>
      </c>
      <c r="I305" s="370" t="s">
        <v>395</v>
      </c>
      <c r="J305" s="370" t="s">
        <v>395</v>
      </c>
      <c r="K305" s="370" t="s">
        <v>395</v>
      </c>
      <c r="L305" s="370" t="s">
        <v>395</v>
      </c>
      <c r="M305" s="368" t="s">
        <v>395</v>
      </c>
      <c r="N305" s="368" t="s">
        <v>395</v>
      </c>
      <c r="O305" s="368" t="s">
        <v>395</v>
      </c>
      <c r="P305" s="368" t="s">
        <v>395</v>
      </c>
      <c r="Q305" s="206"/>
      <c r="R305" s="200"/>
      <c r="S305" s="329"/>
      <c r="T305" s="298"/>
      <c r="U305" s="331"/>
      <c r="V305" s="331"/>
      <c r="W305" s="277"/>
    </row>
    <row r="306" spans="1:23" ht="79.900000000000006" customHeight="1" x14ac:dyDescent="0.3">
      <c r="A306" s="276">
        <v>120</v>
      </c>
      <c r="B306" s="206">
        <f>SUBTOTAL(103,$C$2:C306)</f>
        <v>102</v>
      </c>
      <c r="C306" s="374"/>
      <c r="D306" s="374" t="s">
        <v>4450</v>
      </c>
      <c r="E306" s="370">
        <v>0</v>
      </c>
      <c r="F306" s="370" t="s">
        <v>395</v>
      </c>
      <c r="G306" s="370" t="s">
        <v>395</v>
      </c>
      <c r="H306" s="370" t="s">
        <v>395</v>
      </c>
      <c r="I306" s="370" t="s">
        <v>395</v>
      </c>
      <c r="J306" s="370" t="s">
        <v>395</v>
      </c>
      <c r="K306" s="370" t="s">
        <v>395</v>
      </c>
      <c r="L306" s="370" t="s">
        <v>395</v>
      </c>
      <c r="M306" s="368" t="s">
        <v>395</v>
      </c>
      <c r="N306" s="368" t="s">
        <v>395</v>
      </c>
      <c r="O306" s="368" t="s">
        <v>395</v>
      </c>
      <c r="P306" s="368" t="s">
        <v>395</v>
      </c>
      <c r="Q306" s="206"/>
      <c r="R306" s="200"/>
      <c r="S306" s="329"/>
      <c r="T306" s="331"/>
      <c r="U306" s="331"/>
      <c r="V306" s="331"/>
      <c r="W306" s="277"/>
    </row>
    <row r="307" spans="1:23" ht="79.900000000000006" customHeight="1" x14ac:dyDescent="0.3">
      <c r="A307" s="276">
        <v>121</v>
      </c>
      <c r="B307" s="206">
        <f>SUBTOTAL(103,$C$2:C307)</f>
        <v>102</v>
      </c>
      <c r="C307" s="374"/>
      <c r="D307" s="374" t="s">
        <v>4451</v>
      </c>
      <c r="E307" s="370">
        <v>0</v>
      </c>
      <c r="F307" s="370" t="s">
        <v>395</v>
      </c>
      <c r="G307" s="370" t="s">
        <v>395</v>
      </c>
      <c r="H307" s="370" t="s">
        <v>395</v>
      </c>
      <c r="I307" s="370" t="s">
        <v>395</v>
      </c>
      <c r="J307" s="370" t="s">
        <v>395</v>
      </c>
      <c r="K307" s="370" t="s">
        <v>395</v>
      </c>
      <c r="L307" s="370" t="s">
        <v>395</v>
      </c>
      <c r="M307" s="368" t="s">
        <v>395</v>
      </c>
      <c r="N307" s="368" t="s">
        <v>395</v>
      </c>
      <c r="O307" s="368" t="s">
        <v>395</v>
      </c>
      <c r="P307" s="368" t="s">
        <v>395</v>
      </c>
      <c r="Q307" s="206"/>
      <c r="R307" s="200"/>
      <c r="S307" s="329"/>
      <c r="T307" s="331"/>
      <c r="U307" s="331"/>
      <c r="V307" s="331"/>
      <c r="W307" s="277"/>
    </row>
    <row r="308" spans="1:23" ht="79.900000000000006" customHeight="1" x14ac:dyDescent="0.3">
      <c r="A308" s="276">
        <v>122</v>
      </c>
      <c r="B308" s="206">
        <f>SUBTOTAL(103,$C$2:C308)</f>
        <v>103</v>
      </c>
      <c r="C308" s="374" t="s">
        <v>4452</v>
      </c>
      <c r="D308" s="374" t="s">
        <v>3862</v>
      </c>
      <c r="E308" s="370">
        <v>1</v>
      </c>
      <c r="F308" s="368" t="s">
        <v>395</v>
      </c>
      <c r="G308" s="370"/>
      <c r="H308" s="370"/>
      <c r="I308" s="370"/>
      <c r="J308" s="368"/>
      <c r="K308" s="368"/>
      <c r="L308" s="368" t="s">
        <v>395</v>
      </c>
      <c r="M308" s="368"/>
      <c r="N308" s="368"/>
      <c r="O308" s="368"/>
      <c r="P308" s="368"/>
      <c r="Q308" s="206"/>
      <c r="R308" s="200"/>
      <c r="S308" s="329"/>
      <c r="T308" s="298"/>
      <c r="U308" s="331"/>
      <c r="V308" s="331"/>
      <c r="W308" s="277"/>
    </row>
    <row r="309" spans="1:23" ht="79.900000000000006" customHeight="1" x14ac:dyDescent="0.3">
      <c r="A309" s="276">
        <v>123</v>
      </c>
      <c r="B309" s="206">
        <f>SUBTOTAL(103,$C$2:C309)</f>
        <v>103</v>
      </c>
      <c r="C309" s="374"/>
      <c r="D309" s="374" t="s">
        <v>4453</v>
      </c>
      <c r="E309" s="370">
        <v>0</v>
      </c>
      <c r="F309" s="368" t="s">
        <v>395</v>
      </c>
      <c r="G309" s="370"/>
      <c r="H309" s="370"/>
      <c r="I309" s="368"/>
      <c r="J309" s="368"/>
      <c r="K309" s="368"/>
      <c r="L309" s="368" t="s">
        <v>395</v>
      </c>
      <c r="M309" s="368"/>
      <c r="N309" s="368"/>
      <c r="O309" s="368"/>
      <c r="P309" s="368"/>
      <c r="Q309" s="206"/>
      <c r="R309" s="200"/>
      <c r="S309" s="329"/>
      <c r="T309" s="331"/>
      <c r="U309" s="331"/>
      <c r="V309" s="331"/>
      <c r="W309" s="277"/>
    </row>
    <row r="310" spans="1:23" ht="79.900000000000006" customHeight="1" x14ac:dyDescent="0.3">
      <c r="A310" s="276">
        <v>124</v>
      </c>
      <c r="B310" s="206">
        <f>SUBTOTAL(103,$C$2:C310)</f>
        <v>103</v>
      </c>
      <c r="C310" s="374"/>
      <c r="D310" s="374" t="s">
        <v>4454</v>
      </c>
      <c r="E310" s="370">
        <v>0</v>
      </c>
      <c r="F310" s="368" t="s">
        <v>395</v>
      </c>
      <c r="G310" s="370"/>
      <c r="H310" s="370"/>
      <c r="I310" s="368"/>
      <c r="J310" s="368"/>
      <c r="K310" s="368"/>
      <c r="L310" s="368" t="s">
        <v>395</v>
      </c>
      <c r="M310" s="368"/>
      <c r="N310" s="368"/>
      <c r="O310" s="368"/>
      <c r="P310" s="368"/>
      <c r="Q310" s="206"/>
      <c r="R310" s="200"/>
      <c r="S310" s="329"/>
      <c r="T310" s="331"/>
      <c r="U310" s="331"/>
      <c r="V310" s="331"/>
      <c r="W310" s="277"/>
    </row>
    <row r="311" spans="1:23" ht="79.900000000000006" customHeight="1" x14ac:dyDescent="0.3">
      <c r="A311" s="276">
        <v>125</v>
      </c>
      <c r="B311" s="206">
        <f>SUBTOTAL(103,$C$2:C311)</f>
        <v>104</v>
      </c>
      <c r="C311" s="374" t="s">
        <v>1190</v>
      </c>
      <c r="D311" s="374" t="s">
        <v>1155</v>
      </c>
      <c r="E311" s="370">
        <v>1</v>
      </c>
      <c r="F311" s="370" t="s">
        <v>395</v>
      </c>
      <c r="G311" s="370" t="s">
        <v>395</v>
      </c>
      <c r="H311" s="370" t="s">
        <v>395</v>
      </c>
      <c r="I311" s="370" t="s">
        <v>395</v>
      </c>
      <c r="J311" s="368"/>
      <c r="K311" s="368"/>
      <c r="L311" s="368"/>
      <c r="M311" s="368" t="s">
        <v>395</v>
      </c>
      <c r="N311" s="368" t="s">
        <v>395</v>
      </c>
      <c r="O311" s="368" t="s">
        <v>395</v>
      </c>
      <c r="P311" s="368" t="s">
        <v>395</v>
      </c>
      <c r="Q311" s="206"/>
      <c r="R311" s="200"/>
      <c r="S311" s="329"/>
      <c r="T311" s="298"/>
      <c r="U311" s="331"/>
      <c r="V311" s="331"/>
      <c r="W311" s="277"/>
    </row>
    <row r="312" spans="1:23" ht="79.900000000000006" customHeight="1" x14ac:dyDescent="0.3">
      <c r="A312" s="276">
        <v>126</v>
      </c>
      <c r="B312" s="206">
        <f>SUBTOTAL(103,$C$2:C312)</f>
        <v>104</v>
      </c>
      <c r="C312" s="374"/>
      <c r="D312" s="374" t="s">
        <v>3335</v>
      </c>
      <c r="E312" s="370">
        <v>0</v>
      </c>
      <c r="F312" s="370" t="s">
        <v>395</v>
      </c>
      <c r="G312" s="370" t="s">
        <v>395</v>
      </c>
      <c r="H312" s="370" t="s">
        <v>395</v>
      </c>
      <c r="I312" s="370" t="s">
        <v>395</v>
      </c>
      <c r="J312" s="368"/>
      <c r="K312" s="368"/>
      <c r="L312" s="368"/>
      <c r="M312" s="368" t="s">
        <v>395</v>
      </c>
      <c r="N312" s="368" t="s">
        <v>395</v>
      </c>
      <c r="O312" s="368" t="s">
        <v>395</v>
      </c>
      <c r="P312" s="368" t="s">
        <v>395</v>
      </c>
      <c r="Q312" s="206"/>
      <c r="R312" s="200"/>
      <c r="S312" s="329"/>
      <c r="T312" s="331"/>
      <c r="U312" s="331"/>
      <c r="V312" s="331"/>
      <c r="W312" s="277"/>
    </row>
    <row r="313" spans="1:23" ht="79.900000000000006" customHeight="1" x14ac:dyDescent="0.3">
      <c r="A313" s="276">
        <v>127</v>
      </c>
      <c r="B313" s="207">
        <f>SUBTOTAL(103,$C$2:C313)</f>
        <v>104</v>
      </c>
      <c r="C313" s="374"/>
      <c r="D313" s="374" t="s">
        <v>1156</v>
      </c>
      <c r="E313" s="370">
        <v>0</v>
      </c>
      <c r="F313" s="370" t="s">
        <v>395</v>
      </c>
      <c r="G313" s="370" t="s">
        <v>395</v>
      </c>
      <c r="H313" s="370" t="s">
        <v>395</v>
      </c>
      <c r="I313" s="370" t="s">
        <v>395</v>
      </c>
      <c r="J313" s="368"/>
      <c r="K313" s="368"/>
      <c r="L313" s="368"/>
      <c r="M313" s="368" t="s">
        <v>395</v>
      </c>
      <c r="N313" s="368" t="s">
        <v>395</v>
      </c>
      <c r="O313" s="368" t="s">
        <v>395</v>
      </c>
      <c r="P313" s="368" t="s">
        <v>395</v>
      </c>
      <c r="Q313" s="206"/>
      <c r="R313" s="200"/>
      <c r="S313" s="329"/>
      <c r="T313" s="331"/>
      <c r="U313" s="331"/>
      <c r="V313" s="331"/>
      <c r="W313" s="277"/>
    </row>
    <row r="314" spans="1:23" ht="79.900000000000006" customHeight="1" x14ac:dyDescent="0.3">
      <c r="A314" s="276">
        <v>128</v>
      </c>
      <c r="B314" s="206">
        <f>SUBTOTAL(103,$C$2:C314)</f>
        <v>105</v>
      </c>
      <c r="C314" s="374" t="s">
        <v>1168</v>
      </c>
      <c r="D314" s="374" t="s">
        <v>1157</v>
      </c>
      <c r="E314" s="370">
        <v>1</v>
      </c>
      <c r="F314" s="370"/>
      <c r="G314" s="370"/>
      <c r="H314" s="370"/>
      <c r="I314" s="368"/>
      <c r="J314" s="368"/>
      <c r="K314" s="368"/>
      <c r="L314" s="368"/>
      <c r="M314" s="368" t="s">
        <v>395</v>
      </c>
      <c r="N314" s="368" t="s">
        <v>395</v>
      </c>
      <c r="O314" s="368" t="s">
        <v>395</v>
      </c>
      <c r="P314" s="368" t="s">
        <v>395</v>
      </c>
      <c r="Q314" s="371" t="s">
        <v>27</v>
      </c>
      <c r="R314" s="200"/>
      <c r="S314" s="329"/>
      <c r="T314" s="298"/>
      <c r="U314" s="331"/>
      <c r="V314" s="331"/>
      <c r="W314" s="277"/>
    </row>
    <row r="315" spans="1:23" ht="79.900000000000006" customHeight="1" x14ac:dyDescent="0.3">
      <c r="A315" s="276">
        <v>129</v>
      </c>
      <c r="B315" s="206">
        <f>SUBTOTAL(103,$C$2:C315)</f>
        <v>105</v>
      </c>
      <c r="C315" s="374"/>
      <c r="D315" s="374" t="s">
        <v>1158</v>
      </c>
      <c r="E315" s="370">
        <v>0</v>
      </c>
      <c r="F315" s="370"/>
      <c r="G315" s="370"/>
      <c r="H315" s="370"/>
      <c r="I315" s="368"/>
      <c r="J315" s="368"/>
      <c r="K315" s="368"/>
      <c r="L315" s="368"/>
      <c r="M315" s="368" t="s">
        <v>395</v>
      </c>
      <c r="N315" s="368" t="s">
        <v>395</v>
      </c>
      <c r="O315" s="368" t="s">
        <v>395</v>
      </c>
      <c r="P315" s="368" t="s">
        <v>395</v>
      </c>
      <c r="Q315" s="371" t="s">
        <v>27</v>
      </c>
      <c r="R315" s="200"/>
      <c r="S315" s="329"/>
      <c r="T315" s="331"/>
      <c r="U315" s="331"/>
      <c r="V315" s="331"/>
      <c r="W315" s="277"/>
    </row>
    <row r="316" spans="1:23" ht="79.900000000000006" customHeight="1" thickBot="1" x14ac:dyDescent="0.35">
      <c r="A316" s="276">
        <v>130</v>
      </c>
      <c r="B316" s="278">
        <f>SUBTOTAL(103,$C$2:C316)</f>
        <v>105</v>
      </c>
      <c r="C316" s="374"/>
      <c r="D316" s="374" t="s">
        <v>1159</v>
      </c>
      <c r="E316" s="370">
        <v>0</v>
      </c>
      <c r="F316" s="370"/>
      <c r="G316" s="370"/>
      <c r="H316" s="370"/>
      <c r="I316" s="368"/>
      <c r="J316" s="368"/>
      <c r="K316" s="368"/>
      <c r="L316" s="368"/>
      <c r="M316" s="368" t="s">
        <v>395</v>
      </c>
      <c r="N316" s="368" t="s">
        <v>395</v>
      </c>
      <c r="O316" s="368" t="s">
        <v>395</v>
      </c>
      <c r="P316" s="368" t="s">
        <v>395</v>
      </c>
      <c r="Q316" s="371" t="s">
        <v>27</v>
      </c>
      <c r="R316" s="200"/>
      <c r="S316" s="329"/>
      <c r="T316" s="331"/>
      <c r="U316" s="331"/>
      <c r="V316" s="331"/>
      <c r="W316" s="277"/>
    </row>
    <row r="317" spans="1:23" ht="79.900000000000006" customHeight="1" x14ac:dyDescent="0.3">
      <c r="A317" s="276">
        <v>132</v>
      </c>
      <c r="B317" s="206">
        <f>SUBTOTAL(103,$C$2:C317)</f>
        <v>106</v>
      </c>
      <c r="C317" s="374" t="s">
        <v>1169</v>
      </c>
      <c r="D317" s="374" t="s">
        <v>2964</v>
      </c>
      <c r="E317" s="370">
        <v>1</v>
      </c>
      <c r="F317" s="370"/>
      <c r="G317" s="370"/>
      <c r="H317" s="370"/>
      <c r="I317" s="368"/>
      <c r="J317" s="368"/>
      <c r="K317" s="368"/>
      <c r="L317" s="368"/>
      <c r="M317" s="368" t="s">
        <v>395</v>
      </c>
      <c r="N317" s="368" t="s">
        <v>395</v>
      </c>
      <c r="O317" s="368" t="s">
        <v>395</v>
      </c>
      <c r="P317" s="368" t="s">
        <v>395</v>
      </c>
      <c r="Q317" s="206"/>
      <c r="R317" s="200"/>
      <c r="S317" s="329"/>
      <c r="T317" s="298"/>
      <c r="U317" s="331"/>
      <c r="V317" s="331"/>
      <c r="W317" s="277"/>
    </row>
    <row r="318" spans="1:23" ht="79.900000000000006" customHeight="1" x14ac:dyDescent="0.3">
      <c r="A318" s="276">
        <v>133</v>
      </c>
      <c r="B318" s="206">
        <f>SUBTOTAL(103,$C$2:C318)</f>
        <v>106</v>
      </c>
      <c r="C318" s="374"/>
      <c r="D318" s="374" t="s">
        <v>2987</v>
      </c>
      <c r="E318" s="370">
        <v>0</v>
      </c>
      <c r="F318" s="370"/>
      <c r="G318" s="370"/>
      <c r="H318" s="370"/>
      <c r="I318" s="368"/>
      <c r="J318" s="368"/>
      <c r="K318" s="368"/>
      <c r="L318" s="368"/>
      <c r="M318" s="368" t="s">
        <v>395</v>
      </c>
      <c r="N318" s="368" t="s">
        <v>395</v>
      </c>
      <c r="O318" s="368" t="s">
        <v>395</v>
      </c>
      <c r="P318" s="368" t="s">
        <v>395</v>
      </c>
      <c r="Q318" s="206"/>
      <c r="R318" s="200"/>
      <c r="S318" s="329"/>
      <c r="T318" s="331"/>
      <c r="U318" s="331"/>
      <c r="V318" s="331"/>
      <c r="W318" s="277"/>
    </row>
    <row r="319" spans="1:23" ht="79.900000000000006" customHeight="1" x14ac:dyDescent="0.3">
      <c r="A319" s="276">
        <v>134</v>
      </c>
      <c r="B319" s="206">
        <f>SUBTOTAL(103,$C$2:C319)</f>
        <v>106</v>
      </c>
      <c r="C319" s="374"/>
      <c r="D319" s="374" t="s">
        <v>2988</v>
      </c>
      <c r="E319" s="370">
        <v>0</v>
      </c>
      <c r="F319" s="370"/>
      <c r="G319" s="370"/>
      <c r="H319" s="370"/>
      <c r="I319" s="368"/>
      <c r="J319" s="368"/>
      <c r="K319" s="368"/>
      <c r="L319" s="368"/>
      <c r="M319" s="368" t="s">
        <v>395</v>
      </c>
      <c r="N319" s="368" t="s">
        <v>395</v>
      </c>
      <c r="O319" s="368" t="s">
        <v>395</v>
      </c>
      <c r="P319" s="368" t="s">
        <v>395</v>
      </c>
      <c r="Q319" s="206"/>
      <c r="R319" s="200"/>
      <c r="S319" s="329"/>
      <c r="T319" s="331"/>
      <c r="U319" s="331"/>
      <c r="V319" s="331"/>
      <c r="W319" s="277"/>
    </row>
    <row r="320" spans="1:23" ht="79.900000000000006" customHeight="1" x14ac:dyDescent="0.3">
      <c r="A320" s="276">
        <v>135</v>
      </c>
      <c r="B320" s="206">
        <f>SUBTOTAL(103,$C$2:C320)</f>
        <v>107</v>
      </c>
      <c r="C320" s="374" t="s">
        <v>3013</v>
      </c>
      <c r="D320" s="374" t="s">
        <v>1181</v>
      </c>
      <c r="E320" s="370">
        <v>1</v>
      </c>
      <c r="F320" s="370"/>
      <c r="G320" s="370"/>
      <c r="H320" s="370"/>
      <c r="I320" s="368"/>
      <c r="J320" s="368"/>
      <c r="K320" s="368"/>
      <c r="L320" s="368"/>
      <c r="M320" s="368" t="s">
        <v>395</v>
      </c>
      <c r="N320" s="368" t="s">
        <v>395</v>
      </c>
      <c r="O320" s="368" t="s">
        <v>395</v>
      </c>
      <c r="P320" s="368" t="s">
        <v>395</v>
      </c>
      <c r="Q320" s="206"/>
      <c r="R320" s="200"/>
      <c r="S320" s="329"/>
      <c r="T320" s="298"/>
      <c r="U320" s="331"/>
      <c r="V320" s="331"/>
      <c r="W320" s="277"/>
    </row>
    <row r="321" spans="1:23" ht="79.900000000000006" customHeight="1" x14ac:dyDescent="0.3">
      <c r="A321" s="276">
        <v>136</v>
      </c>
      <c r="B321" s="206">
        <f>SUBTOTAL(103,$C$2:C321)</f>
        <v>107</v>
      </c>
      <c r="C321" s="374"/>
      <c r="D321" s="374" t="s">
        <v>1182</v>
      </c>
      <c r="E321" s="370">
        <v>0</v>
      </c>
      <c r="F321" s="370"/>
      <c r="G321" s="370"/>
      <c r="H321" s="370"/>
      <c r="I321" s="368"/>
      <c r="J321" s="368"/>
      <c r="K321" s="368"/>
      <c r="L321" s="368"/>
      <c r="M321" s="368" t="s">
        <v>395</v>
      </c>
      <c r="N321" s="368" t="s">
        <v>395</v>
      </c>
      <c r="O321" s="368" t="s">
        <v>395</v>
      </c>
      <c r="P321" s="368" t="s">
        <v>395</v>
      </c>
      <c r="Q321" s="206"/>
      <c r="R321" s="200"/>
      <c r="S321" s="329"/>
      <c r="T321" s="331"/>
      <c r="U321" s="331"/>
      <c r="V321" s="331"/>
      <c r="W321" s="277"/>
    </row>
    <row r="322" spans="1:23" ht="79.900000000000006" customHeight="1" x14ac:dyDescent="0.3">
      <c r="A322" s="276">
        <v>137</v>
      </c>
      <c r="B322" s="206">
        <f>SUBTOTAL(103,$C$2:C322)</f>
        <v>107</v>
      </c>
      <c r="C322" s="374"/>
      <c r="D322" s="374" t="s">
        <v>1183</v>
      </c>
      <c r="E322" s="370">
        <v>0</v>
      </c>
      <c r="F322" s="370"/>
      <c r="G322" s="370"/>
      <c r="H322" s="370"/>
      <c r="I322" s="368"/>
      <c r="J322" s="368"/>
      <c r="K322" s="368"/>
      <c r="L322" s="368"/>
      <c r="M322" s="368" t="s">
        <v>395</v>
      </c>
      <c r="N322" s="368" t="s">
        <v>395</v>
      </c>
      <c r="O322" s="368" t="s">
        <v>395</v>
      </c>
      <c r="P322" s="368" t="s">
        <v>395</v>
      </c>
      <c r="Q322" s="206"/>
      <c r="R322" s="200"/>
      <c r="S322" s="329"/>
      <c r="T322" s="331"/>
      <c r="U322" s="331"/>
      <c r="V322" s="331"/>
      <c r="W322" s="277"/>
    </row>
    <row r="323" spans="1:23" ht="79.900000000000006" customHeight="1" x14ac:dyDescent="0.3">
      <c r="A323" s="276">
        <v>138</v>
      </c>
      <c r="B323" s="206">
        <f>SUBTOTAL(103,$C$2:C323)</f>
        <v>108</v>
      </c>
      <c r="C323" s="374" t="s">
        <v>1170</v>
      </c>
      <c r="D323" s="374" t="s">
        <v>1177</v>
      </c>
      <c r="E323" s="370">
        <v>1</v>
      </c>
      <c r="F323" s="370"/>
      <c r="G323" s="370"/>
      <c r="H323" s="370"/>
      <c r="I323" s="370"/>
      <c r="J323" s="368"/>
      <c r="K323" s="368"/>
      <c r="L323" s="368"/>
      <c r="M323" s="368" t="s">
        <v>395</v>
      </c>
      <c r="N323" s="368" t="s">
        <v>395</v>
      </c>
      <c r="O323" s="368" t="s">
        <v>395</v>
      </c>
      <c r="P323" s="368" t="s">
        <v>395</v>
      </c>
      <c r="Q323" s="371" t="s">
        <v>27</v>
      </c>
      <c r="R323" s="200"/>
      <c r="S323" s="329"/>
      <c r="T323" s="298"/>
      <c r="U323" s="331"/>
      <c r="V323" s="331"/>
      <c r="W323" s="277"/>
    </row>
    <row r="324" spans="1:23" ht="79.900000000000006" customHeight="1" x14ac:dyDescent="0.3">
      <c r="A324" s="276">
        <v>139</v>
      </c>
      <c r="B324" s="206">
        <f>SUBTOTAL(103,$C$2:C324)</f>
        <v>108</v>
      </c>
      <c r="C324" s="374"/>
      <c r="D324" s="374" t="s">
        <v>3040</v>
      </c>
      <c r="E324" s="370">
        <v>0</v>
      </c>
      <c r="F324" s="370"/>
      <c r="G324" s="370"/>
      <c r="H324" s="370"/>
      <c r="I324" s="368"/>
      <c r="J324" s="368"/>
      <c r="K324" s="368"/>
      <c r="L324" s="368"/>
      <c r="M324" s="368" t="s">
        <v>395</v>
      </c>
      <c r="N324" s="368" t="s">
        <v>395</v>
      </c>
      <c r="O324" s="368" t="s">
        <v>395</v>
      </c>
      <c r="P324" s="368" t="s">
        <v>395</v>
      </c>
      <c r="Q324" s="371" t="s">
        <v>27</v>
      </c>
      <c r="R324" s="200"/>
      <c r="S324" s="329"/>
      <c r="T324" s="331"/>
      <c r="U324" s="331"/>
      <c r="V324" s="331"/>
      <c r="W324" s="277"/>
    </row>
    <row r="325" spans="1:23" ht="79.900000000000006" customHeight="1" x14ac:dyDescent="0.3">
      <c r="A325" s="276">
        <v>140</v>
      </c>
      <c r="B325" s="206">
        <f>SUBTOTAL(103,$C$2:C325)</f>
        <v>108</v>
      </c>
      <c r="C325" s="374"/>
      <c r="D325" s="374" t="s">
        <v>1180</v>
      </c>
      <c r="E325" s="370">
        <v>0</v>
      </c>
      <c r="F325" s="370"/>
      <c r="G325" s="370"/>
      <c r="H325" s="370"/>
      <c r="I325" s="368"/>
      <c r="J325" s="368"/>
      <c r="K325" s="368"/>
      <c r="L325" s="368"/>
      <c r="M325" s="368" t="s">
        <v>395</v>
      </c>
      <c r="N325" s="368" t="s">
        <v>395</v>
      </c>
      <c r="O325" s="368" t="s">
        <v>395</v>
      </c>
      <c r="P325" s="368" t="s">
        <v>395</v>
      </c>
      <c r="Q325" s="371" t="s">
        <v>27</v>
      </c>
      <c r="R325" s="200"/>
      <c r="S325" s="329"/>
      <c r="T325" s="331"/>
      <c r="U325" s="331"/>
      <c r="V325" s="331"/>
      <c r="W325" s="277"/>
    </row>
    <row r="326" spans="1:23" ht="79.900000000000006" customHeight="1" x14ac:dyDescent="0.3">
      <c r="A326" s="276">
        <v>144</v>
      </c>
      <c r="B326" s="206">
        <f>SUBTOTAL(103,$C$2:C326)</f>
        <v>109</v>
      </c>
      <c r="C326" s="374" t="s">
        <v>1171</v>
      </c>
      <c r="D326" s="374" t="s">
        <v>6</v>
      </c>
      <c r="E326" s="370">
        <v>1</v>
      </c>
      <c r="F326" s="370" t="s">
        <v>395</v>
      </c>
      <c r="G326" s="370" t="s">
        <v>395</v>
      </c>
      <c r="H326" s="370" t="s">
        <v>395</v>
      </c>
      <c r="I326" s="370" t="s">
        <v>395</v>
      </c>
      <c r="J326" s="370" t="s">
        <v>395</v>
      </c>
      <c r="K326" s="370" t="s">
        <v>395</v>
      </c>
      <c r="L326" s="370" t="s">
        <v>395</v>
      </c>
      <c r="M326" s="368" t="s">
        <v>395</v>
      </c>
      <c r="N326" s="368" t="s">
        <v>395</v>
      </c>
      <c r="O326" s="368" t="s">
        <v>395</v>
      </c>
      <c r="P326" s="368" t="s">
        <v>395</v>
      </c>
      <c r="Q326" s="371" t="s">
        <v>27</v>
      </c>
      <c r="R326" s="200"/>
      <c r="S326" s="329"/>
      <c r="T326" s="298"/>
      <c r="U326" s="331"/>
      <c r="V326" s="331"/>
      <c r="W326" s="277"/>
    </row>
    <row r="327" spans="1:23" ht="79.900000000000006" customHeight="1" x14ac:dyDescent="0.3">
      <c r="A327" s="276">
        <v>145</v>
      </c>
      <c r="B327" s="206">
        <f>SUBTOTAL(103,$C$2:C327)</f>
        <v>109</v>
      </c>
      <c r="C327" s="374"/>
      <c r="D327" s="374" t="s">
        <v>1160</v>
      </c>
      <c r="E327" s="370">
        <v>0</v>
      </c>
      <c r="F327" s="370" t="s">
        <v>395</v>
      </c>
      <c r="G327" s="370" t="s">
        <v>395</v>
      </c>
      <c r="H327" s="370" t="s">
        <v>395</v>
      </c>
      <c r="I327" s="370" t="s">
        <v>395</v>
      </c>
      <c r="J327" s="370" t="s">
        <v>395</v>
      </c>
      <c r="K327" s="370" t="s">
        <v>395</v>
      </c>
      <c r="L327" s="370" t="s">
        <v>395</v>
      </c>
      <c r="M327" s="368" t="s">
        <v>395</v>
      </c>
      <c r="N327" s="368" t="s">
        <v>395</v>
      </c>
      <c r="O327" s="368" t="s">
        <v>395</v>
      </c>
      <c r="P327" s="368" t="s">
        <v>395</v>
      </c>
      <c r="Q327" s="371" t="s">
        <v>27</v>
      </c>
      <c r="R327" s="200"/>
      <c r="S327" s="329"/>
      <c r="T327" s="331"/>
      <c r="U327" s="331"/>
      <c r="V327" s="331"/>
      <c r="W327" s="277"/>
    </row>
    <row r="328" spans="1:23" ht="79.900000000000006" customHeight="1" x14ac:dyDescent="0.3">
      <c r="A328" s="276">
        <v>146</v>
      </c>
      <c r="B328" s="206">
        <f>SUBTOTAL(103,$C$2:C328)</f>
        <v>109</v>
      </c>
      <c r="C328" s="374"/>
      <c r="D328" s="374" t="s">
        <v>1176</v>
      </c>
      <c r="E328" s="370">
        <v>0</v>
      </c>
      <c r="F328" s="370" t="s">
        <v>395</v>
      </c>
      <c r="G328" s="370" t="s">
        <v>395</v>
      </c>
      <c r="H328" s="370" t="s">
        <v>395</v>
      </c>
      <c r="I328" s="370" t="s">
        <v>395</v>
      </c>
      <c r="J328" s="370" t="s">
        <v>395</v>
      </c>
      <c r="K328" s="370" t="s">
        <v>395</v>
      </c>
      <c r="L328" s="370" t="s">
        <v>395</v>
      </c>
      <c r="M328" s="368" t="s">
        <v>395</v>
      </c>
      <c r="N328" s="368" t="s">
        <v>395</v>
      </c>
      <c r="O328" s="368" t="s">
        <v>395</v>
      </c>
      <c r="P328" s="368" t="s">
        <v>395</v>
      </c>
      <c r="Q328" s="371" t="s">
        <v>27</v>
      </c>
      <c r="R328" s="200"/>
      <c r="S328" s="329"/>
      <c r="T328" s="331"/>
      <c r="U328" s="331"/>
      <c r="V328" s="331"/>
      <c r="W328" s="277"/>
    </row>
    <row r="329" spans="1:23" ht="79.900000000000006" customHeight="1" x14ac:dyDescent="0.3">
      <c r="A329" s="276">
        <v>147</v>
      </c>
      <c r="B329" s="206">
        <f>SUBTOTAL(103,$C$2:C329)</f>
        <v>110</v>
      </c>
      <c r="C329" s="374" t="s">
        <v>4455</v>
      </c>
      <c r="D329" s="374" t="s">
        <v>3678</v>
      </c>
      <c r="E329" s="370">
        <v>1</v>
      </c>
      <c r="F329" s="370" t="s">
        <v>395</v>
      </c>
      <c r="G329" s="370" t="s">
        <v>395</v>
      </c>
      <c r="H329" s="370" t="s">
        <v>395</v>
      </c>
      <c r="I329" s="370" t="s">
        <v>395</v>
      </c>
      <c r="J329" s="370" t="s">
        <v>395</v>
      </c>
      <c r="K329" s="370" t="s">
        <v>395</v>
      </c>
      <c r="L329" s="370" t="s">
        <v>395</v>
      </c>
      <c r="M329" s="368" t="s">
        <v>395</v>
      </c>
      <c r="N329" s="368" t="s">
        <v>395</v>
      </c>
      <c r="O329" s="368" t="s">
        <v>395</v>
      </c>
      <c r="P329" s="368" t="s">
        <v>395</v>
      </c>
      <c r="Q329" s="206"/>
      <c r="R329" s="281"/>
      <c r="S329" s="329"/>
      <c r="T329" s="298"/>
      <c r="U329" s="331"/>
      <c r="V329" s="331"/>
      <c r="W329" s="277"/>
    </row>
    <row r="330" spans="1:23" ht="79.900000000000006" customHeight="1" x14ac:dyDescent="0.3">
      <c r="A330" s="276">
        <v>148</v>
      </c>
      <c r="B330" s="206">
        <f>SUBTOTAL(103,$C$2:C330)</f>
        <v>110</v>
      </c>
      <c r="C330" s="374"/>
      <c r="D330" s="374" t="s">
        <v>3679</v>
      </c>
      <c r="E330" s="370">
        <v>0</v>
      </c>
      <c r="F330" s="370" t="s">
        <v>395</v>
      </c>
      <c r="G330" s="370" t="s">
        <v>395</v>
      </c>
      <c r="H330" s="370" t="s">
        <v>395</v>
      </c>
      <c r="I330" s="370" t="s">
        <v>395</v>
      </c>
      <c r="J330" s="370" t="s">
        <v>395</v>
      </c>
      <c r="K330" s="370" t="s">
        <v>395</v>
      </c>
      <c r="L330" s="370" t="s">
        <v>395</v>
      </c>
      <c r="M330" s="368" t="s">
        <v>395</v>
      </c>
      <c r="N330" s="368" t="s">
        <v>395</v>
      </c>
      <c r="O330" s="368" t="s">
        <v>395</v>
      </c>
      <c r="P330" s="368" t="s">
        <v>395</v>
      </c>
      <c r="Q330" s="206"/>
      <c r="R330" s="200"/>
      <c r="S330" s="329"/>
      <c r="T330" s="331"/>
      <c r="U330" s="331"/>
      <c r="V330" s="331"/>
      <c r="W330" s="277"/>
    </row>
    <row r="331" spans="1:23" ht="79.900000000000006" customHeight="1" x14ac:dyDescent="0.3">
      <c r="A331" s="276">
        <v>149</v>
      </c>
      <c r="B331" s="206">
        <f>SUBTOTAL(103,$C$2:C331)</f>
        <v>110</v>
      </c>
      <c r="C331" s="374"/>
      <c r="D331" s="374" t="s">
        <v>3680</v>
      </c>
      <c r="E331" s="370">
        <v>0</v>
      </c>
      <c r="F331" s="370" t="s">
        <v>395</v>
      </c>
      <c r="G331" s="370" t="s">
        <v>395</v>
      </c>
      <c r="H331" s="370" t="s">
        <v>395</v>
      </c>
      <c r="I331" s="370" t="s">
        <v>395</v>
      </c>
      <c r="J331" s="370" t="s">
        <v>395</v>
      </c>
      <c r="K331" s="370" t="s">
        <v>395</v>
      </c>
      <c r="L331" s="370" t="s">
        <v>395</v>
      </c>
      <c r="M331" s="368" t="s">
        <v>395</v>
      </c>
      <c r="N331" s="368" t="s">
        <v>395</v>
      </c>
      <c r="O331" s="368" t="s">
        <v>395</v>
      </c>
      <c r="P331" s="368" t="s">
        <v>395</v>
      </c>
      <c r="Q331" s="206"/>
      <c r="R331" s="200"/>
      <c r="S331" s="329"/>
      <c r="T331" s="331"/>
      <c r="U331" s="331"/>
      <c r="V331" s="331"/>
      <c r="W331" s="277"/>
    </row>
    <row r="332" spans="1:23" ht="93" customHeight="1" x14ac:dyDescent="0.3">
      <c r="A332" s="276">
        <v>150</v>
      </c>
      <c r="B332" s="206">
        <f>SUBTOTAL(103,$C$2:C332)</f>
        <v>111</v>
      </c>
      <c r="C332" s="374" t="s">
        <v>4456</v>
      </c>
      <c r="D332" s="374" t="s">
        <v>3002</v>
      </c>
      <c r="E332" s="370">
        <v>1</v>
      </c>
      <c r="F332" s="370"/>
      <c r="G332" s="370"/>
      <c r="H332" s="370"/>
      <c r="I332" s="368"/>
      <c r="J332" s="368"/>
      <c r="K332" s="368"/>
      <c r="L332" s="368"/>
      <c r="M332" s="368" t="s">
        <v>395</v>
      </c>
      <c r="N332" s="368" t="s">
        <v>395</v>
      </c>
      <c r="O332" s="368" t="s">
        <v>395</v>
      </c>
      <c r="P332" s="368" t="s">
        <v>395</v>
      </c>
      <c r="Q332" s="206"/>
      <c r="R332" s="200"/>
      <c r="S332" s="329"/>
      <c r="T332" s="298"/>
      <c r="U332" s="331"/>
      <c r="V332" s="331"/>
      <c r="W332" s="277"/>
    </row>
    <row r="333" spans="1:23" ht="79.900000000000006" customHeight="1" x14ac:dyDescent="0.3">
      <c r="A333" s="276">
        <v>151</v>
      </c>
      <c r="B333" s="206">
        <f>SUBTOTAL(103,$C$2:C333)</f>
        <v>111</v>
      </c>
      <c r="C333" s="374"/>
      <c r="D333" s="374" t="s">
        <v>1161</v>
      </c>
      <c r="E333" s="370">
        <v>0</v>
      </c>
      <c r="F333" s="370"/>
      <c r="G333" s="370"/>
      <c r="H333" s="370"/>
      <c r="I333" s="368"/>
      <c r="J333" s="368"/>
      <c r="K333" s="368"/>
      <c r="L333" s="368"/>
      <c r="M333" s="368" t="s">
        <v>395</v>
      </c>
      <c r="N333" s="368" t="s">
        <v>395</v>
      </c>
      <c r="O333" s="368" t="s">
        <v>395</v>
      </c>
      <c r="P333" s="368" t="s">
        <v>395</v>
      </c>
      <c r="Q333" s="206"/>
      <c r="R333" s="200"/>
      <c r="S333" s="329"/>
      <c r="T333" s="331"/>
      <c r="U333" s="331"/>
      <c r="V333" s="331"/>
      <c r="W333" s="277"/>
    </row>
    <row r="334" spans="1:23" ht="79.900000000000006" customHeight="1" x14ac:dyDescent="0.3">
      <c r="A334" s="276">
        <v>152</v>
      </c>
      <c r="B334" s="206">
        <f>SUBTOTAL(103,$C$2:C334)</f>
        <v>111</v>
      </c>
      <c r="C334" s="374"/>
      <c r="D334" s="374" t="s">
        <v>1162</v>
      </c>
      <c r="E334" s="370">
        <v>0</v>
      </c>
      <c r="F334" s="370"/>
      <c r="G334" s="370"/>
      <c r="H334" s="370"/>
      <c r="I334" s="368"/>
      <c r="J334" s="368"/>
      <c r="K334" s="368"/>
      <c r="L334" s="368"/>
      <c r="M334" s="368" t="s">
        <v>395</v>
      </c>
      <c r="N334" s="368" t="s">
        <v>395</v>
      </c>
      <c r="O334" s="368" t="s">
        <v>395</v>
      </c>
      <c r="P334" s="368" t="s">
        <v>395</v>
      </c>
      <c r="Q334" s="206"/>
      <c r="R334" s="200"/>
      <c r="S334" s="329"/>
      <c r="T334" s="331"/>
      <c r="U334" s="331"/>
      <c r="V334" s="331"/>
      <c r="W334" s="277"/>
    </row>
    <row r="335" spans="1:23" ht="79.900000000000006" customHeight="1" x14ac:dyDescent="0.3">
      <c r="A335" s="276">
        <v>153</v>
      </c>
      <c r="B335" s="206">
        <f>SUBTOTAL(103,$C$2:C335)</f>
        <v>112</v>
      </c>
      <c r="C335" s="374" t="s">
        <v>1173</v>
      </c>
      <c r="D335" s="374" t="s">
        <v>1163</v>
      </c>
      <c r="E335" s="370">
        <v>1</v>
      </c>
      <c r="F335" s="370"/>
      <c r="G335" s="370"/>
      <c r="H335" s="370"/>
      <c r="I335" s="368"/>
      <c r="J335" s="368"/>
      <c r="K335" s="368"/>
      <c r="L335" s="368"/>
      <c r="M335" s="368" t="s">
        <v>395</v>
      </c>
      <c r="N335" s="368" t="s">
        <v>395</v>
      </c>
      <c r="O335" s="368" t="s">
        <v>395</v>
      </c>
      <c r="P335" s="368" t="s">
        <v>395</v>
      </c>
      <c r="Q335" s="371" t="s">
        <v>27</v>
      </c>
      <c r="R335" s="200"/>
      <c r="S335" s="329"/>
      <c r="T335" s="298"/>
      <c r="U335" s="331"/>
      <c r="V335" s="331"/>
      <c r="W335" s="277"/>
    </row>
    <row r="336" spans="1:23" ht="79.900000000000006" customHeight="1" x14ac:dyDescent="0.3">
      <c r="A336" s="276">
        <v>154</v>
      </c>
      <c r="B336" s="206">
        <f>SUBTOTAL(103,$C$2:C336)</f>
        <v>112</v>
      </c>
      <c r="C336" s="374"/>
      <c r="D336" s="374" t="s">
        <v>1164</v>
      </c>
      <c r="E336" s="370">
        <v>0</v>
      </c>
      <c r="F336" s="370"/>
      <c r="G336" s="370"/>
      <c r="H336" s="370"/>
      <c r="I336" s="368"/>
      <c r="J336" s="368"/>
      <c r="K336" s="368"/>
      <c r="L336" s="368"/>
      <c r="M336" s="368" t="s">
        <v>395</v>
      </c>
      <c r="N336" s="368" t="s">
        <v>395</v>
      </c>
      <c r="O336" s="368" t="s">
        <v>395</v>
      </c>
      <c r="P336" s="368" t="s">
        <v>395</v>
      </c>
      <c r="Q336" s="371" t="s">
        <v>27</v>
      </c>
      <c r="R336" s="200"/>
      <c r="S336" s="329"/>
      <c r="T336" s="331"/>
      <c r="U336" s="331"/>
      <c r="V336" s="331"/>
      <c r="W336" s="277"/>
    </row>
    <row r="337" spans="1:23" ht="79.900000000000006" customHeight="1" x14ac:dyDescent="0.3">
      <c r="A337" s="276">
        <v>155</v>
      </c>
      <c r="B337" s="206">
        <f>SUBTOTAL(103,$C$2:C337)</f>
        <v>112</v>
      </c>
      <c r="C337" s="374"/>
      <c r="D337" s="374" t="s">
        <v>1172</v>
      </c>
      <c r="E337" s="370">
        <v>0</v>
      </c>
      <c r="F337" s="370"/>
      <c r="G337" s="370"/>
      <c r="H337" s="370"/>
      <c r="I337" s="368"/>
      <c r="J337" s="368"/>
      <c r="K337" s="368"/>
      <c r="L337" s="368"/>
      <c r="M337" s="368" t="s">
        <v>395</v>
      </c>
      <c r="N337" s="368" t="s">
        <v>395</v>
      </c>
      <c r="O337" s="368" t="s">
        <v>395</v>
      </c>
      <c r="P337" s="368" t="s">
        <v>395</v>
      </c>
      <c r="Q337" s="371" t="s">
        <v>27</v>
      </c>
      <c r="R337" s="200"/>
      <c r="S337" s="329"/>
      <c r="T337" s="331"/>
      <c r="U337" s="331"/>
      <c r="V337" s="331"/>
      <c r="W337" s="277"/>
    </row>
    <row r="338" spans="1:23" ht="79.900000000000006" customHeight="1" x14ac:dyDescent="0.3">
      <c r="A338" s="276">
        <v>156</v>
      </c>
      <c r="B338" s="206">
        <f>SUBTOTAL(103,$C$2:C338)</f>
        <v>113</v>
      </c>
      <c r="C338" s="374" t="s">
        <v>1173</v>
      </c>
      <c r="D338" s="374" t="s">
        <v>1165</v>
      </c>
      <c r="E338" s="370">
        <v>1</v>
      </c>
      <c r="F338" s="370"/>
      <c r="G338" s="370"/>
      <c r="H338" s="370"/>
      <c r="I338" s="368"/>
      <c r="J338" s="368"/>
      <c r="K338" s="368"/>
      <c r="L338" s="368"/>
      <c r="M338" s="368" t="s">
        <v>395</v>
      </c>
      <c r="N338" s="368" t="s">
        <v>395</v>
      </c>
      <c r="O338" s="368" t="s">
        <v>395</v>
      </c>
      <c r="P338" s="368" t="s">
        <v>395</v>
      </c>
      <c r="Q338" s="371" t="s">
        <v>27</v>
      </c>
      <c r="R338" s="200"/>
      <c r="S338" s="329"/>
      <c r="T338" s="298"/>
      <c r="U338" s="331"/>
      <c r="V338" s="331"/>
      <c r="W338" s="277"/>
    </row>
    <row r="339" spans="1:23" ht="79.900000000000006" customHeight="1" x14ac:dyDescent="0.3">
      <c r="A339" s="276">
        <v>157</v>
      </c>
      <c r="B339" s="206">
        <f>SUBTOTAL(103,$C$2:C339)</f>
        <v>113</v>
      </c>
      <c r="C339" s="374"/>
      <c r="D339" s="374" t="s">
        <v>1166</v>
      </c>
      <c r="E339" s="370">
        <v>0</v>
      </c>
      <c r="F339" s="370"/>
      <c r="G339" s="370"/>
      <c r="H339" s="370"/>
      <c r="I339" s="368"/>
      <c r="J339" s="368"/>
      <c r="K339" s="368"/>
      <c r="L339" s="368"/>
      <c r="M339" s="368" t="s">
        <v>395</v>
      </c>
      <c r="N339" s="368" t="s">
        <v>395</v>
      </c>
      <c r="O339" s="368" t="s">
        <v>395</v>
      </c>
      <c r="P339" s="368" t="s">
        <v>395</v>
      </c>
      <c r="Q339" s="371" t="s">
        <v>27</v>
      </c>
      <c r="R339" s="200"/>
      <c r="S339" s="329"/>
      <c r="T339" s="331"/>
      <c r="U339" s="331"/>
      <c r="V339" s="331"/>
      <c r="W339" s="277"/>
    </row>
    <row r="340" spans="1:23" ht="79.900000000000006" customHeight="1" x14ac:dyDescent="0.3">
      <c r="A340" s="276">
        <v>158</v>
      </c>
      <c r="B340" s="206">
        <f>SUBTOTAL(103,$C$2:C340)</f>
        <v>113</v>
      </c>
      <c r="C340" s="374"/>
      <c r="D340" s="374" t="s">
        <v>1167</v>
      </c>
      <c r="E340" s="370">
        <v>0</v>
      </c>
      <c r="F340" s="370"/>
      <c r="G340" s="370"/>
      <c r="H340" s="370"/>
      <c r="I340" s="368"/>
      <c r="J340" s="368"/>
      <c r="K340" s="368"/>
      <c r="L340" s="368"/>
      <c r="M340" s="368" t="s">
        <v>395</v>
      </c>
      <c r="N340" s="368" t="s">
        <v>395</v>
      </c>
      <c r="O340" s="368" t="s">
        <v>395</v>
      </c>
      <c r="P340" s="368" t="s">
        <v>395</v>
      </c>
      <c r="Q340" s="371" t="s">
        <v>27</v>
      </c>
      <c r="R340" s="200"/>
      <c r="S340" s="329"/>
      <c r="T340" s="331"/>
      <c r="U340" s="331"/>
      <c r="V340" s="331"/>
      <c r="W340" s="277"/>
    </row>
    <row r="341" spans="1:23" ht="79.900000000000006" customHeight="1" x14ac:dyDescent="0.3">
      <c r="A341" s="276">
        <v>158</v>
      </c>
      <c r="B341" s="206">
        <f>SUBTOTAL(103,$C$2:C341)</f>
        <v>114</v>
      </c>
      <c r="C341" s="374" t="s">
        <v>1259</v>
      </c>
      <c r="D341" s="374" t="s">
        <v>778</v>
      </c>
      <c r="E341" s="370">
        <v>1</v>
      </c>
      <c r="F341" s="370" t="s">
        <v>395</v>
      </c>
      <c r="G341" s="370" t="s">
        <v>395</v>
      </c>
      <c r="H341" s="370" t="s">
        <v>395</v>
      </c>
      <c r="I341" s="370" t="s">
        <v>395</v>
      </c>
      <c r="J341" s="370" t="s">
        <v>395</v>
      </c>
      <c r="K341" s="370" t="s">
        <v>395</v>
      </c>
      <c r="L341" s="370" t="s">
        <v>395</v>
      </c>
      <c r="M341" s="370" t="s">
        <v>395</v>
      </c>
      <c r="N341" s="370" t="s">
        <v>395</v>
      </c>
      <c r="O341" s="370" t="s">
        <v>395</v>
      </c>
      <c r="P341" s="370" t="s">
        <v>395</v>
      </c>
      <c r="Q341" s="206"/>
      <c r="R341" s="200"/>
      <c r="S341" s="329"/>
      <c r="T341" s="298"/>
      <c r="U341" s="331"/>
      <c r="V341" s="331"/>
      <c r="W341" s="277"/>
    </row>
    <row r="342" spans="1:23" ht="79.900000000000006" customHeight="1" x14ac:dyDescent="0.3">
      <c r="A342" s="276">
        <v>158</v>
      </c>
      <c r="B342" s="206">
        <f>SUBTOTAL(103,$C$2:C342)</f>
        <v>114</v>
      </c>
      <c r="C342" s="418"/>
      <c r="D342" s="374" t="s">
        <v>1260</v>
      </c>
      <c r="E342" s="370">
        <v>0</v>
      </c>
      <c r="F342" s="370" t="s">
        <v>395</v>
      </c>
      <c r="G342" s="370" t="s">
        <v>395</v>
      </c>
      <c r="H342" s="370" t="s">
        <v>395</v>
      </c>
      <c r="I342" s="370" t="s">
        <v>395</v>
      </c>
      <c r="J342" s="370" t="s">
        <v>395</v>
      </c>
      <c r="K342" s="370" t="s">
        <v>395</v>
      </c>
      <c r="L342" s="370" t="s">
        <v>395</v>
      </c>
      <c r="M342" s="370" t="s">
        <v>395</v>
      </c>
      <c r="N342" s="370" t="s">
        <v>395</v>
      </c>
      <c r="O342" s="370" t="s">
        <v>395</v>
      </c>
      <c r="P342" s="370" t="s">
        <v>395</v>
      </c>
      <c r="Q342" s="206"/>
      <c r="R342" s="200"/>
      <c r="S342" s="329"/>
      <c r="T342" s="331"/>
      <c r="U342" s="331"/>
      <c r="V342" s="331"/>
      <c r="W342" s="277"/>
    </row>
    <row r="343" spans="1:23" ht="79.900000000000006" customHeight="1" x14ac:dyDescent="0.3">
      <c r="A343" s="276">
        <v>158</v>
      </c>
      <c r="B343" s="206">
        <f>SUBTOTAL(103,$C$2:C343)</f>
        <v>114</v>
      </c>
      <c r="C343" s="418"/>
      <c r="D343" s="374" t="s">
        <v>1261</v>
      </c>
      <c r="E343" s="370">
        <v>0</v>
      </c>
      <c r="F343" s="370" t="s">
        <v>395</v>
      </c>
      <c r="G343" s="370" t="s">
        <v>395</v>
      </c>
      <c r="H343" s="370" t="s">
        <v>395</v>
      </c>
      <c r="I343" s="370" t="s">
        <v>395</v>
      </c>
      <c r="J343" s="370" t="s">
        <v>395</v>
      </c>
      <c r="K343" s="370" t="s">
        <v>395</v>
      </c>
      <c r="L343" s="370" t="s">
        <v>395</v>
      </c>
      <c r="M343" s="370" t="s">
        <v>395</v>
      </c>
      <c r="N343" s="370" t="s">
        <v>395</v>
      </c>
      <c r="O343" s="370" t="s">
        <v>395</v>
      </c>
      <c r="P343" s="370" t="s">
        <v>395</v>
      </c>
      <c r="Q343" s="206"/>
      <c r="R343" s="200"/>
      <c r="S343" s="329"/>
      <c r="T343" s="331"/>
      <c r="U343" s="331"/>
      <c r="V343" s="331"/>
      <c r="W343" s="277"/>
    </row>
    <row r="344" spans="1:23" ht="79.900000000000006" customHeight="1" x14ac:dyDescent="0.3">
      <c r="A344" s="276">
        <v>158</v>
      </c>
      <c r="B344" s="206">
        <f>SUBTOTAL(103,$C$2:C344)</f>
        <v>115</v>
      </c>
      <c r="C344" s="374" t="s">
        <v>1262</v>
      </c>
      <c r="D344" s="374" t="s">
        <v>3336</v>
      </c>
      <c r="E344" s="370">
        <v>1</v>
      </c>
      <c r="F344" s="370" t="s">
        <v>395</v>
      </c>
      <c r="G344" s="370" t="s">
        <v>395</v>
      </c>
      <c r="H344" s="370" t="s">
        <v>395</v>
      </c>
      <c r="I344" s="370" t="s">
        <v>395</v>
      </c>
      <c r="J344" s="370" t="s">
        <v>395</v>
      </c>
      <c r="K344" s="370" t="s">
        <v>395</v>
      </c>
      <c r="L344" s="370" t="s">
        <v>395</v>
      </c>
      <c r="M344" s="370" t="s">
        <v>395</v>
      </c>
      <c r="N344" s="370" t="s">
        <v>395</v>
      </c>
      <c r="O344" s="370" t="s">
        <v>395</v>
      </c>
      <c r="P344" s="370" t="s">
        <v>395</v>
      </c>
      <c r="Q344" s="371" t="s">
        <v>27</v>
      </c>
      <c r="R344" s="200"/>
      <c r="S344" s="329"/>
      <c r="T344" s="298"/>
      <c r="U344" s="331"/>
      <c r="V344" s="331"/>
      <c r="W344" s="277"/>
    </row>
    <row r="345" spans="1:23" ht="79.900000000000006" customHeight="1" x14ac:dyDescent="0.3">
      <c r="A345" s="276">
        <v>158</v>
      </c>
      <c r="B345" s="206">
        <f>SUBTOTAL(103,$C$2:C345)</f>
        <v>115</v>
      </c>
      <c r="C345" s="387"/>
      <c r="D345" s="374" t="s">
        <v>1263</v>
      </c>
      <c r="E345" s="370">
        <v>0</v>
      </c>
      <c r="F345" s="370" t="s">
        <v>395</v>
      </c>
      <c r="G345" s="370" t="s">
        <v>395</v>
      </c>
      <c r="H345" s="370" t="s">
        <v>395</v>
      </c>
      <c r="I345" s="370" t="s">
        <v>395</v>
      </c>
      <c r="J345" s="370" t="s">
        <v>395</v>
      </c>
      <c r="K345" s="370" t="s">
        <v>395</v>
      </c>
      <c r="L345" s="370" t="s">
        <v>395</v>
      </c>
      <c r="M345" s="370" t="s">
        <v>395</v>
      </c>
      <c r="N345" s="370" t="s">
        <v>395</v>
      </c>
      <c r="O345" s="370" t="s">
        <v>395</v>
      </c>
      <c r="P345" s="370" t="s">
        <v>395</v>
      </c>
      <c r="Q345" s="371" t="s">
        <v>27</v>
      </c>
      <c r="R345" s="200"/>
      <c r="S345" s="329"/>
      <c r="T345" s="331"/>
      <c r="U345" s="331"/>
      <c r="V345" s="331"/>
      <c r="W345" s="277"/>
    </row>
    <row r="346" spans="1:23" ht="79.900000000000006" customHeight="1" x14ac:dyDescent="0.3">
      <c r="A346" s="276">
        <v>158</v>
      </c>
      <c r="B346" s="206">
        <f>SUBTOTAL(103,$C$2:C346)</f>
        <v>115</v>
      </c>
      <c r="C346" s="418"/>
      <c r="D346" s="374" t="s">
        <v>2049</v>
      </c>
      <c r="E346" s="370">
        <v>0</v>
      </c>
      <c r="F346" s="370" t="s">
        <v>395</v>
      </c>
      <c r="G346" s="370" t="s">
        <v>395</v>
      </c>
      <c r="H346" s="370" t="s">
        <v>395</v>
      </c>
      <c r="I346" s="370" t="s">
        <v>395</v>
      </c>
      <c r="J346" s="370" t="s">
        <v>395</v>
      </c>
      <c r="K346" s="370" t="s">
        <v>395</v>
      </c>
      <c r="L346" s="370" t="s">
        <v>395</v>
      </c>
      <c r="M346" s="370" t="s">
        <v>395</v>
      </c>
      <c r="N346" s="370" t="s">
        <v>395</v>
      </c>
      <c r="O346" s="370" t="s">
        <v>395</v>
      </c>
      <c r="P346" s="370" t="s">
        <v>395</v>
      </c>
      <c r="Q346" s="371" t="s">
        <v>27</v>
      </c>
      <c r="R346" s="200"/>
      <c r="S346" s="329"/>
      <c r="T346" s="331"/>
      <c r="U346" s="331"/>
      <c r="V346" s="331"/>
      <c r="W346" s="277"/>
    </row>
    <row r="347" spans="1:23" ht="79.900000000000006" customHeight="1" x14ac:dyDescent="0.3">
      <c r="A347" s="276">
        <v>158</v>
      </c>
      <c r="B347" s="206">
        <f>SUBTOTAL(103,$C$2:C347)</f>
        <v>116</v>
      </c>
      <c r="C347" s="374" t="s">
        <v>4785</v>
      </c>
      <c r="D347" s="374" t="s">
        <v>1266</v>
      </c>
      <c r="E347" s="370">
        <v>1</v>
      </c>
      <c r="F347" s="370"/>
      <c r="G347" s="370"/>
      <c r="H347" s="370"/>
      <c r="I347" s="370"/>
      <c r="J347" s="370"/>
      <c r="K347" s="370"/>
      <c r="L347" s="370"/>
      <c r="M347" s="370" t="s">
        <v>395</v>
      </c>
      <c r="N347" s="370" t="s">
        <v>395</v>
      </c>
      <c r="O347" s="370" t="s">
        <v>395</v>
      </c>
      <c r="P347" s="370" t="s">
        <v>395</v>
      </c>
      <c r="Q347" s="206"/>
      <c r="R347" s="200"/>
      <c r="S347" s="329"/>
      <c r="T347" s="298"/>
      <c r="U347" s="331"/>
      <c r="V347" s="331"/>
      <c r="W347" s="277"/>
    </row>
    <row r="348" spans="1:23" ht="79.900000000000006" customHeight="1" x14ac:dyDescent="0.3">
      <c r="A348" s="276">
        <v>158</v>
      </c>
      <c r="B348" s="206">
        <f>SUBTOTAL(103,$C$2:C348)</f>
        <v>116</v>
      </c>
      <c r="C348" s="387"/>
      <c r="D348" s="374" t="s">
        <v>1265</v>
      </c>
      <c r="E348" s="370">
        <v>0</v>
      </c>
      <c r="F348" s="370"/>
      <c r="G348" s="370"/>
      <c r="H348" s="370"/>
      <c r="I348" s="370"/>
      <c r="J348" s="370"/>
      <c r="K348" s="370"/>
      <c r="L348" s="370"/>
      <c r="M348" s="370" t="s">
        <v>395</v>
      </c>
      <c r="N348" s="370" t="s">
        <v>395</v>
      </c>
      <c r="O348" s="370" t="s">
        <v>395</v>
      </c>
      <c r="P348" s="370" t="s">
        <v>395</v>
      </c>
      <c r="Q348" s="206"/>
      <c r="R348" s="200"/>
      <c r="S348" s="329"/>
      <c r="T348" s="331"/>
      <c r="U348" s="331"/>
      <c r="V348" s="331"/>
      <c r="W348" s="277"/>
    </row>
    <row r="349" spans="1:23" ht="79.900000000000006" customHeight="1" x14ac:dyDescent="0.3">
      <c r="A349" s="276">
        <v>158</v>
      </c>
      <c r="B349" s="206">
        <f>SUBTOTAL(103,$C$2:C349)</f>
        <v>116</v>
      </c>
      <c r="C349" s="418"/>
      <c r="D349" s="374" t="s">
        <v>1264</v>
      </c>
      <c r="E349" s="370">
        <v>0</v>
      </c>
      <c r="F349" s="370"/>
      <c r="G349" s="370"/>
      <c r="H349" s="370"/>
      <c r="I349" s="370"/>
      <c r="J349" s="370"/>
      <c r="K349" s="370"/>
      <c r="L349" s="370"/>
      <c r="M349" s="370" t="s">
        <v>395</v>
      </c>
      <c r="N349" s="370" t="s">
        <v>395</v>
      </c>
      <c r="O349" s="370" t="s">
        <v>395</v>
      </c>
      <c r="P349" s="370" t="s">
        <v>395</v>
      </c>
      <c r="Q349" s="206"/>
      <c r="R349" s="200"/>
      <c r="S349" s="329"/>
      <c r="T349" s="331"/>
      <c r="U349" s="331"/>
      <c r="V349" s="331"/>
      <c r="W349" s="277"/>
    </row>
    <row r="350" spans="1:23" ht="79.900000000000006" customHeight="1" x14ac:dyDescent="0.3">
      <c r="A350" s="276">
        <v>158</v>
      </c>
      <c r="B350" s="206">
        <f>SUBTOTAL(103,$C$2:C350)</f>
        <v>117</v>
      </c>
      <c r="C350" s="374" t="s">
        <v>1518</v>
      </c>
      <c r="D350" s="374" t="s">
        <v>778</v>
      </c>
      <c r="E350" s="370">
        <v>1</v>
      </c>
      <c r="F350" s="370"/>
      <c r="G350" s="370"/>
      <c r="H350" s="370"/>
      <c r="I350" s="370"/>
      <c r="J350" s="370"/>
      <c r="K350" s="370"/>
      <c r="L350" s="370"/>
      <c r="M350" s="370" t="s">
        <v>395</v>
      </c>
      <c r="N350" s="370" t="s">
        <v>395</v>
      </c>
      <c r="O350" s="370" t="s">
        <v>395</v>
      </c>
      <c r="P350" s="370" t="s">
        <v>395</v>
      </c>
      <c r="Q350" s="206"/>
      <c r="R350" s="200"/>
      <c r="S350" s="329"/>
      <c r="T350" s="298"/>
      <c r="U350" s="331"/>
      <c r="V350" s="331"/>
      <c r="W350" s="277"/>
    </row>
    <row r="351" spans="1:23" ht="79.900000000000006" customHeight="1" x14ac:dyDescent="0.3">
      <c r="A351" s="276">
        <v>158</v>
      </c>
      <c r="B351" s="206">
        <f>SUBTOTAL(103,$C$2:C351)</f>
        <v>117</v>
      </c>
      <c r="C351" s="387"/>
      <c r="D351" s="374" t="s">
        <v>1131</v>
      </c>
      <c r="E351" s="370">
        <v>0</v>
      </c>
      <c r="F351" s="370"/>
      <c r="G351" s="370"/>
      <c r="H351" s="370"/>
      <c r="I351" s="370"/>
      <c r="J351" s="370"/>
      <c r="K351" s="370"/>
      <c r="L351" s="370"/>
      <c r="M351" s="370" t="s">
        <v>395</v>
      </c>
      <c r="N351" s="370" t="s">
        <v>395</v>
      </c>
      <c r="O351" s="370" t="s">
        <v>395</v>
      </c>
      <c r="P351" s="370" t="s">
        <v>395</v>
      </c>
      <c r="Q351" s="206"/>
      <c r="R351" s="200"/>
      <c r="S351" s="329"/>
      <c r="T351" s="331"/>
      <c r="U351" s="331"/>
      <c r="V351" s="331"/>
      <c r="W351" s="277"/>
    </row>
    <row r="352" spans="1:23" ht="79.900000000000006" customHeight="1" x14ac:dyDescent="0.3">
      <c r="A352" s="276">
        <v>158</v>
      </c>
      <c r="B352" s="206">
        <f>SUBTOTAL(103,$C$2:C352)</f>
        <v>117</v>
      </c>
      <c r="C352" s="418"/>
      <c r="D352" s="374" t="s">
        <v>1267</v>
      </c>
      <c r="E352" s="370">
        <v>0</v>
      </c>
      <c r="F352" s="370"/>
      <c r="G352" s="370"/>
      <c r="H352" s="370"/>
      <c r="I352" s="370"/>
      <c r="J352" s="370"/>
      <c r="K352" s="370"/>
      <c r="L352" s="370"/>
      <c r="M352" s="370" t="s">
        <v>395</v>
      </c>
      <c r="N352" s="370" t="s">
        <v>395</v>
      </c>
      <c r="O352" s="370" t="s">
        <v>395</v>
      </c>
      <c r="P352" s="370" t="s">
        <v>395</v>
      </c>
      <c r="Q352" s="206"/>
      <c r="R352" s="200"/>
      <c r="S352" s="329"/>
      <c r="T352" s="331"/>
      <c r="U352" s="331"/>
      <c r="V352" s="331"/>
      <c r="W352" s="277"/>
    </row>
    <row r="353" spans="1:23" ht="79.900000000000006" customHeight="1" x14ac:dyDescent="0.3">
      <c r="A353" s="276">
        <v>158</v>
      </c>
      <c r="B353" s="206">
        <f>SUBTOTAL(103,$C$2:C353)</f>
        <v>118</v>
      </c>
      <c r="C353" s="374" t="s">
        <v>4816</v>
      </c>
      <c r="D353" s="374" t="s">
        <v>1143</v>
      </c>
      <c r="E353" s="370">
        <v>1</v>
      </c>
      <c r="F353" s="370"/>
      <c r="G353" s="370"/>
      <c r="H353" s="370"/>
      <c r="I353" s="370"/>
      <c r="J353" s="370"/>
      <c r="K353" s="370"/>
      <c r="L353" s="370"/>
      <c r="M353" s="370" t="s">
        <v>395</v>
      </c>
      <c r="N353" s="370" t="s">
        <v>395</v>
      </c>
      <c r="O353" s="370" t="s">
        <v>395</v>
      </c>
      <c r="P353" s="370" t="s">
        <v>395</v>
      </c>
      <c r="Q353" s="206"/>
      <c r="R353" s="200"/>
      <c r="S353" s="329"/>
      <c r="T353" s="298"/>
      <c r="U353" s="331"/>
      <c r="V353" s="331"/>
      <c r="W353" s="277"/>
    </row>
    <row r="354" spans="1:23" ht="79.900000000000006" customHeight="1" x14ac:dyDescent="0.3">
      <c r="A354" s="276">
        <v>158</v>
      </c>
      <c r="B354" s="206">
        <f>SUBTOTAL(103,$C$2:C354)</f>
        <v>118</v>
      </c>
      <c r="C354" s="374"/>
      <c r="D354" s="374" t="s">
        <v>1268</v>
      </c>
      <c r="E354" s="370">
        <v>0</v>
      </c>
      <c r="F354" s="370"/>
      <c r="G354" s="370"/>
      <c r="H354" s="370"/>
      <c r="I354" s="370"/>
      <c r="J354" s="370"/>
      <c r="K354" s="370"/>
      <c r="L354" s="370"/>
      <c r="M354" s="370" t="s">
        <v>395</v>
      </c>
      <c r="N354" s="370" t="s">
        <v>395</v>
      </c>
      <c r="O354" s="370" t="s">
        <v>395</v>
      </c>
      <c r="P354" s="370" t="s">
        <v>395</v>
      </c>
      <c r="Q354" s="206"/>
      <c r="R354" s="200"/>
      <c r="S354" s="329"/>
      <c r="T354" s="331"/>
      <c r="U354" s="331"/>
      <c r="V354" s="331"/>
      <c r="W354" s="277"/>
    </row>
    <row r="355" spans="1:23" ht="79.900000000000006" customHeight="1" x14ac:dyDescent="0.3">
      <c r="A355" s="276">
        <v>158</v>
      </c>
      <c r="B355" s="206">
        <f>SUBTOTAL(103,$C$2:C355)</f>
        <v>118</v>
      </c>
      <c r="C355" s="418"/>
      <c r="D355" s="374" t="s">
        <v>1142</v>
      </c>
      <c r="E355" s="370">
        <v>0</v>
      </c>
      <c r="F355" s="370"/>
      <c r="G355" s="370"/>
      <c r="H355" s="370"/>
      <c r="I355" s="370"/>
      <c r="J355" s="370"/>
      <c r="K355" s="370"/>
      <c r="L355" s="370"/>
      <c r="M355" s="370" t="s">
        <v>395</v>
      </c>
      <c r="N355" s="370" t="s">
        <v>395</v>
      </c>
      <c r="O355" s="370" t="s">
        <v>395</v>
      </c>
      <c r="P355" s="370" t="s">
        <v>395</v>
      </c>
      <c r="Q355" s="206"/>
      <c r="R355" s="200"/>
      <c r="S355" s="329"/>
      <c r="T355" s="331"/>
      <c r="U355" s="331"/>
      <c r="V355" s="331"/>
      <c r="W355" s="277"/>
    </row>
    <row r="356" spans="1:23" ht="79.900000000000006" customHeight="1" x14ac:dyDescent="0.3">
      <c r="B356" s="206">
        <f>SUBTOTAL(103,$C$2:C356)</f>
        <v>119</v>
      </c>
      <c r="C356" s="377" t="s">
        <v>4866</v>
      </c>
      <c r="D356" s="374" t="s">
        <v>1899</v>
      </c>
      <c r="E356" s="370">
        <v>1</v>
      </c>
      <c r="F356" s="370" t="s">
        <v>395</v>
      </c>
      <c r="G356" s="370"/>
      <c r="H356" s="370"/>
      <c r="I356" s="370"/>
      <c r="J356" s="368"/>
      <c r="K356" s="368"/>
      <c r="L356" s="370" t="s">
        <v>395</v>
      </c>
      <c r="M356" s="368"/>
      <c r="N356" s="368"/>
      <c r="O356" s="368"/>
      <c r="P356" s="368"/>
      <c r="Q356" s="206"/>
      <c r="R356" s="200"/>
      <c r="S356" s="329"/>
      <c r="T356" s="298"/>
      <c r="U356" s="331"/>
      <c r="V356" s="331"/>
      <c r="W356" s="277"/>
    </row>
    <row r="357" spans="1:23" ht="79.900000000000006" customHeight="1" x14ac:dyDescent="0.3">
      <c r="B357" s="206">
        <f>SUBTOTAL(103,$C$2:C357)</f>
        <v>119</v>
      </c>
      <c r="C357" s="377"/>
      <c r="D357" s="374" t="s">
        <v>256</v>
      </c>
      <c r="E357" s="370">
        <v>0</v>
      </c>
      <c r="F357" s="370" t="s">
        <v>395</v>
      </c>
      <c r="G357" s="370"/>
      <c r="H357" s="370"/>
      <c r="I357" s="370"/>
      <c r="J357" s="368"/>
      <c r="K357" s="368"/>
      <c r="L357" s="370" t="s">
        <v>395</v>
      </c>
      <c r="M357" s="368"/>
      <c r="N357" s="368"/>
      <c r="O357" s="368"/>
      <c r="P357" s="368"/>
      <c r="Q357" s="206"/>
      <c r="R357" s="200"/>
      <c r="S357" s="329"/>
      <c r="T357" s="331"/>
      <c r="U357" s="331"/>
      <c r="V357" s="331"/>
      <c r="W357" s="277"/>
    </row>
    <row r="358" spans="1:23" ht="79.900000000000006" customHeight="1" x14ac:dyDescent="0.3">
      <c r="B358" s="206">
        <f>SUBTOTAL(103,$C$2:C358)</f>
        <v>119</v>
      </c>
      <c r="C358" s="377"/>
      <c r="D358" s="374" t="s">
        <v>1495</v>
      </c>
      <c r="E358" s="370">
        <v>0</v>
      </c>
      <c r="F358" s="370" t="s">
        <v>395</v>
      </c>
      <c r="G358" s="370"/>
      <c r="H358" s="370"/>
      <c r="I358" s="370"/>
      <c r="J358" s="368"/>
      <c r="K358" s="368"/>
      <c r="L358" s="370" t="s">
        <v>395</v>
      </c>
      <c r="M358" s="368"/>
      <c r="N358" s="368"/>
      <c r="O358" s="368"/>
      <c r="P358" s="368"/>
      <c r="Q358" s="206"/>
      <c r="R358" s="200"/>
      <c r="S358" s="329"/>
      <c r="T358" s="331"/>
      <c r="U358" s="331"/>
      <c r="V358" s="331"/>
      <c r="W358" s="277"/>
    </row>
    <row r="359" spans="1:23" ht="79.900000000000006" customHeight="1" x14ac:dyDescent="0.3">
      <c r="B359" s="206">
        <f>SUBTOTAL(103,$C$2:C359)</f>
        <v>120</v>
      </c>
      <c r="C359" s="377" t="s">
        <v>754</v>
      </c>
      <c r="D359" s="374" t="s">
        <v>755</v>
      </c>
      <c r="E359" s="370">
        <v>1</v>
      </c>
      <c r="F359" s="370" t="s">
        <v>395</v>
      </c>
      <c r="G359" s="370"/>
      <c r="H359" s="370"/>
      <c r="I359" s="370"/>
      <c r="J359" s="370"/>
      <c r="K359" s="370"/>
      <c r="L359" s="370" t="s">
        <v>395</v>
      </c>
      <c r="M359" s="370"/>
      <c r="N359" s="370"/>
      <c r="O359" s="370"/>
      <c r="P359" s="370"/>
      <c r="Q359" s="206"/>
      <c r="R359" s="200"/>
      <c r="S359" s="329"/>
      <c r="T359" s="298"/>
      <c r="U359" s="331"/>
      <c r="V359" s="331"/>
      <c r="W359" s="277"/>
    </row>
    <row r="360" spans="1:23" ht="79.900000000000006" customHeight="1" x14ac:dyDescent="0.3">
      <c r="B360" s="206">
        <f>SUBTOTAL(103,$C$2:C360)</f>
        <v>120</v>
      </c>
      <c r="C360" s="377"/>
      <c r="D360" s="374" t="s">
        <v>756</v>
      </c>
      <c r="E360" s="370">
        <v>0</v>
      </c>
      <c r="F360" s="370" t="s">
        <v>395</v>
      </c>
      <c r="G360" s="370"/>
      <c r="H360" s="370"/>
      <c r="I360" s="370"/>
      <c r="J360" s="370"/>
      <c r="K360" s="370"/>
      <c r="L360" s="370" t="s">
        <v>395</v>
      </c>
      <c r="M360" s="370"/>
      <c r="N360" s="370"/>
      <c r="O360" s="370"/>
      <c r="P360" s="370"/>
      <c r="Q360" s="206"/>
      <c r="R360" s="200"/>
      <c r="S360" s="329"/>
      <c r="T360" s="331"/>
      <c r="U360" s="331"/>
      <c r="V360" s="331"/>
      <c r="W360" s="277"/>
    </row>
    <row r="361" spans="1:23" ht="79.900000000000006" customHeight="1" x14ac:dyDescent="0.3">
      <c r="B361" s="206">
        <f>SUBTOTAL(103,$C$2:C361)</f>
        <v>120</v>
      </c>
      <c r="C361" s="377"/>
      <c r="D361" s="374" t="s">
        <v>757</v>
      </c>
      <c r="E361" s="370">
        <v>0</v>
      </c>
      <c r="F361" s="370" t="s">
        <v>395</v>
      </c>
      <c r="G361" s="370"/>
      <c r="H361" s="370"/>
      <c r="I361" s="370"/>
      <c r="J361" s="370"/>
      <c r="K361" s="370"/>
      <c r="L361" s="370" t="s">
        <v>395</v>
      </c>
      <c r="M361" s="370"/>
      <c r="N361" s="370"/>
      <c r="O361" s="370"/>
      <c r="P361" s="370"/>
      <c r="Q361" s="206"/>
      <c r="R361" s="200"/>
      <c r="S361" s="329"/>
      <c r="T361" s="331"/>
      <c r="U361" s="331"/>
      <c r="V361" s="331"/>
      <c r="W361" s="277"/>
    </row>
    <row r="362" spans="1:23" ht="79.900000000000006" customHeight="1" x14ac:dyDescent="0.3">
      <c r="B362" s="206">
        <f>SUBTOTAL(103,$C$2:C362)</f>
        <v>121</v>
      </c>
      <c r="C362" s="374" t="s">
        <v>3014</v>
      </c>
      <c r="D362" s="374" t="s">
        <v>4665</v>
      </c>
      <c r="E362" s="370">
        <v>1</v>
      </c>
      <c r="F362" s="368"/>
      <c r="G362" s="368"/>
      <c r="H362" s="368"/>
      <c r="I362" s="368"/>
      <c r="J362" s="370" t="s">
        <v>395</v>
      </c>
      <c r="K362" s="370" t="s">
        <v>395</v>
      </c>
      <c r="L362" s="370" t="s">
        <v>395</v>
      </c>
      <c r="M362" s="213"/>
      <c r="N362" s="213"/>
      <c r="O362" s="213"/>
      <c r="P362" s="213"/>
      <c r="Q362" s="206"/>
      <c r="R362" s="200"/>
      <c r="S362" s="221" t="s">
        <v>2989</v>
      </c>
      <c r="T362" s="298"/>
      <c r="U362" s="331"/>
      <c r="V362" s="331"/>
      <c r="W362" s="277"/>
    </row>
    <row r="363" spans="1:23" ht="79.900000000000006" customHeight="1" x14ac:dyDescent="0.3">
      <c r="B363" s="283">
        <v>121</v>
      </c>
      <c r="C363" s="399"/>
      <c r="D363" s="374" t="s">
        <v>3681</v>
      </c>
      <c r="E363" s="370">
        <v>0</v>
      </c>
      <c r="F363" s="368"/>
      <c r="G363" s="368"/>
      <c r="H363" s="368"/>
      <c r="I363" s="368"/>
      <c r="J363" s="370" t="s">
        <v>395</v>
      </c>
      <c r="K363" s="370" t="s">
        <v>395</v>
      </c>
      <c r="L363" s="370" t="s">
        <v>395</v>
      </c>
      <c r="M363" s="213"/>
      <c r="N363" s="213"/>
      <c r="O363" s="213"/>
      <c r="P363" s="213"/>
      <c r="Q363" s="206"/>
      <c r="R363" s="200"/>
      <c r="S363" s="284"/>
      <c r="T363" s="331"/>
      <c r="U363" s="297"/>
      <c r="V363" s="297"/>
    </row>
    <row r="364" spans="1:23" ht="79.900000000000006" customHeight="1" x14ac:dyDescent="0.3">
      <c r="B364" s="283">
        <v>121</v>
      </c>
      <c r="C364" s="374"/>
      <c r="D364" s="374" t="s">
        <v>3027</v>
      </c>
      <c r="E364" s="370">
        <v>0</v>
      </c>
      <c r="F364" s="368"/>
      <c r="G364" s="368"/>
      <c r="H364" s="368"/>
      <c r="I364" s="368"/>
      <c r="J364" s="370" t="s">
        <v>395</v>
      </c>
      <c r="K364" s="370" t="s">
        <v>395</v>
      </c>
      <c r="L364" s="370" t="s">
        <v>395</v>
      </c>
      <c r="M364" s="213"/>
      <c r="N364" s="213"/>
      <c r="O364" s="213"/>
      <c r="P364" s="213"/>
      <c r="Q364" s="206"/>
      <c r="R364" s="200"/>
      <c r="S364" s="284"/>
      <c r="T364" s="331"/>
      <c r="U364" s="297"/>
      <c r="V364" s="297"/>
    </row>
    <row r="365" spans="1:23" ht="79.900000000000006" customHeight="1" x14ac:dyDescent="0.3">
      <c r="B365" s="206">
        <f>SUBTOTAL(103,$C$2:C365)</f>
        <v>122</v>
      </c>
      <c r="C365" s="374" t="s">
        <v>4867</v>
      </c>
      <c r="D365" s="374" t="s">
        <v>571</v>
      </c>
      <c r="E365" s="370">
        <v>1</v>
      </c>
      <c r="F365" s="368" t="s">
        <v>395</v>
      </c>
      <c r="G365" s="368" t="s">
        <v>395</v>
      </c>
      <c r="H365" s="368" t="s">
        <v>395</v>
      </c>
      <c r="I365" s="368" t="s">
        <v>395</v>
      </c>
      <c r="J365" s="370" t="s">
        <v>395</v>
      </c>
      <c r="K365" s="370" t="s">
        <v>395</v>
      </c>
      <c r="L365" s="370" t="s">
        <v>395</v>
      </c>
      <c r="M365" s="213"/>
      <c r="N365" s="213"/>
      <c r="O365" s="213"/>
      <c r="P365" s="213"/>
      <c r="Q365" s="206"/>
      <c r="R365" s="200"/>
      <c r="S365" s="221" t="s">
        <v>2931</v>
      </c>
      <c r="T365" s="298"/>
      <c r="U365" s="297"/>
      <c r="V365" s="297"/>
    </row>
    <row r="366" spans="1:23" ht="79.900000000000006" customHeight="1" x14ac:dyDescent="0.3">
      <c r="B366" s="283">
        <v>122</v>
      </c>
      <c r="C366" s="374"/>
      <c r="D366" s="374" t="s">
        <v>572</v>
      </c>
      <c r="E366" s="370">
        <v>0</v>
      </c>
      <c r="F366" s="368" t="s">
        <v>395</v>
      </c>
      <c r="G366" s="368" t="s">
        <v>395</v>
      </c>
      <c r="H366" s="368" t="s">
        <v>395</v>
      </c>
      <c r="I366" s="368" t="s">
        <v>395</v>
      </c>
      <c r="J366" s="370" t="s">
        <v>395</v>
      </c>
      <c r="K366" s="370" t="s">
        <v>395</v>
      </c>
      <c r="L366" s="370" t="s">
        <v>395</v>
      </c>
      <c r="M366" s="213"/>
      <c r="N366" s="213"/>
      <c r="O366" s="213"/>
      <c r="P366" s="213"/>
      <c r="Q366" s="206"/>
      <c r="R366" s="200"/>
      <c r="S366" s="284"/>
      <c r="T366" s="331"/>
      <c r="U366" s="297"/>
      <c r="V366" s="297"/>
    </row>
    <row r="367" spans="1:23" ht="79.900000000000006" customHeight="1" x14ac:dyDescent="0.3">
      <c r="B367" s="283">
        <v>122</v>
      </c>
      <c r="C367" s="374"/>
      <c r="D367" s="374" t="s">
        <v>3380</v>
      </c>
      <c r="E367" s="370">
        <v>0</v>
      </c>
      <c r="F367" s="368" t="s">
        <v>395</v>
      </c>
      <c r="G367" s="368" t="s">
        <v>395</v>
      </c>
      <c r="H367" s="368" t="s">
        <v>395</v>
      </c>
      <c r="I367" s="368" t="s">
        <v>395</v>
      </c>
      <c r="J367" s="370" t="s">
        <v>395</v>
      </c>
      <c r="K367" s="370" t="s">
        <v>395</v>
      </c>
      <c r="L367" s="370" t="s">
        <v>395</v>
      </c>
      <c r="M367" s="213"/>
      <c r="N367" s="213"/>
      <c r="O367" s="213"/>
      <c r="P367" s="213"/>
      <c r="Q367" s="206"/>
      <c r="R367" s="200"/>
      <c r="S367" s="284"/>
      <c r="T367" s="331"/>
      <c r="U367" s="297"/>
      <c r="V367" s="297"/>
    </row>
    <row r="368" spans="1:23" ht="79.900000000000006" customHeight="1" x14ac:dyDescent="0.3">
      <c r="B368" s="206">
        <f>SUBTOTAL(103,$C$2:C368)</f>
        <v>123</v>
      </c>
      <c r="C368" s="394" t="s">
        <v>4457</v>
      </c>
      <c r="D368" s="393" t="s">
        <v>4458</v>
      </c>
      <c r="E368" s="370">
        <v>1</v>
      </c>
      <c r="F368" s="368" t="s">
        <v>395</v>
      </c>
      <c r="G368" s="368" t="s">
        <v>395</v>
      </c>
      <c r="H368" s="368" t="s">
        <v>395</v>
      </c>
      <c r="I368" s="368" t="s">
        <v>395</v>
      </c>
      <c r="J368" s="370" t="s">
        <v>395</v>
      </c>
      <c r="K368" s="370" t="s">
        <v>395</v>
      </c>
      <c r="L368" s="370" t="s">
        <v>395</v>
      </c>
      <c r="M368" s="213"/>
      <c r="N368" s="213"/>
      <c r="O368" s="213"/>
      <c r="P368" s="213"/>
      <c r="Q368" s="206"/>
      <c r="R368" s="200"/>
      <c r="S368" s="221" t="s">
        <v>2837</v>
      </c>
      <c r="T368" s="298"/>
      <c r="U368" s="297"/>
      <c r="V368" s="297"/>
    </row>
    <row r="369" spans="2:22" ht="79.900000000000006" customHeight="1" x14ac:dyDescent="0.3">
      <c r="B369" s="283">
        <v>123</v>
      </c>
      <c r="C369" s="374"/>
      <c r="D369" s="374" t="s">
        <v>4459</v>
      </c>
      <c r="E369" s="370">
        <v>0</v>
      </c>
      <c r="F369" s="368" t="s">
        <v>395</v>
      </c>
      <c r="G369" s="368" t="s">
        <v>395</v>
      </c>
      <c r="H369" s="368" t="s">
        <v>395</v>
      </c>
      <c r="I369" s="368" t="s">
        <v>395</v>
      </c>
      <c r="J369" s="370" t="s">
        <v>395</v>
      </c>
      <c r="K369" s="370" t="s">
        <v>395</v>
      </c>
      <c r="L369" s="370" t="s">
        <v>395</v>
      </c>
      <c r="M369" s="213"/>
      <c r="N369" s="213"/>
      <c r="O369" s="213"/>
      <c r="P369" s="213"/>
      <c r="Q369" s="206"/>
      <c r="R369" s="200"/>
      <c r="S369" s="345"/>
      <c r="T369" s="331"/>
      <c r="U369" s="297"/>
      <c r="V369" s="297"/>
    </row>
    <row r="370" spans="2:22" ht="79.900000000000006" customHeight="1" x14ac:dyDescent="0.3">
      <c r="B370" s="283">
        <v>123</v>
      </c>
      <c r="C370" s="374"/>
      <c r="D370" s="374" t="s">
        <v>4460</v>
      </c>
      <c r="E370" s="370">
        <v>0</v>
      </c>
      <c r="F370" s="368" t="s">
        <v>395</v>
      </c>
      <c r="G370" s="368" t="s">
        <v>395</v>
      </c>
      <c r="H370" s="368" t="s">
        <v>395</v>
      </c>
      <c r="I370" s="368" t="s">
        <v>395</v>
      </c>
      <c r="J370" s="370" t="s">
        <v>395</v>
      </c>
      <c r="K370" s="370" t="s">
        <v>395</v>
      </c>
      <c r="L370" s="370" t="s">
        <v>395</v>
      </c>
      <c r="M370" s="213"/>
      <c r="N370" s="213"/>
      <c r="O370" s="213"/>
      <c r="P370" s="213"/>
      <c r="Q370" s="206"/>
      <c r="R370" s="200"/>
      <c r="S370" s="221"/>
      <c r="T370" s="331"/>
      <c r="U370" s="297"/>
      <c r="V370" s="297"/>
    </row>
    <row r="371" spans="2:22" ht="79.900000000000006" customHeight="1" x14ac:dyDescent="0.3">
      <c r="B371" s="206">
        <f>SUBTOTAL(103,$C$2:C371)</f>
        <v>124</v>
      </c>
      <c r="C371" s="374" t="s">
        <v>4461</v>
      </c>
      <c r="D371" s="374" t="s">
        <v>4462</v>
      </c>
      <c r="E371" s="370">
        <v>1</v>
      </c>
      <c r="F371" s="368" t="s">
        <v>395</v>
      </c>
      <c r="G371" s="368" t="s">
        <v>395</v>
      </c>
      <c r="H371" s="368" t="s">
        <v>395</v>
      </c>
      <c r="I371" s="368" t="s">
        <v>395</v>
      </c>
      <c r="J371" s="370" t="s">
        <v>395</v>
      </c>
      <c r="K371" s="370" t="s">
        <v>395</v>
      </c>
      <c r="L371" s="370" t="s">
        <v>395</v>
      </c>
      <c r="M371" s="213"/>
      <c r="N371" s="213"/>
      <c r="O371" s="213"/>
      <c r="P371" s="213"/>
      <c r="Q371" s="206"/>
      <c r="R371" s="200"/>
      <c r="S371" s="221" t="s">
        <v>3015</v>
      </c>
      <c r="T371" s="298"/>
      <c r="U371" s="297"/>
      <c r="V371" s="297"/>
    </row>
    <row r="372" spans="2:22" ht="79.900000000000006" customHeight="1" x14ac:dyDescent="0.3">
      <c r="B372" s="283">
        <v>124</v>
      </c>
      <c r="C372" s="374"/>
      <c r="D372" s="374" t="s">
        <v>4463</v>
      </c>
      <c r="E372" s="370">
        <v>0</v>
      </c>
      <c r="F372" s="368" t="s">
        <v>395</v>
      </c>
      <c r="G372" s="368" t="s">
        <v>395</v>
      </c>
      <c r="H372" s="368" t="s">
        <v>395</v>
      </c>
      <c r="I372" s="368" t="s">
        <v>395</v>
      </c>
      <c r="J372" s="370" t="s">
        <v>395</v>
      </c>
      <c r="K372" s="370" t="s">
        <v>395</v>
      </c>
      <c r="L372" s="370" t="s">
        <v>395</v>
      </c>
      <c r="M372" s="213"/>
      <c r="N372" s="213"/>
      <c r="O372" s="213"/>
      <c r="P372" s="213"/>
      <c r="Q372" s="206"/>
      <c r="R372" s="200"/>
      <c r="S372" s="284"/>
      <c r="T372" s="331"/>
      <c r="U372" s="297"/>
      <c r="V372" s="297"/>
    </row>
    <row r="373" spans="2:22" ht="79.900000000000006" customHeight="1" x14ac:dyDescent="0.3">
      <c r="B373" s="283">
        <v>124</v>
      </c>
      <c r="C373" s="374"/>
      <c r="D373" s="374" t="s">
        <v>4464</v>
      </c>
      <c r="E373" s="370">
        <v>0</v>
      </c>
      <c r="F373" s="368" t="s">
        <v>395</v>
      </c>
      <c r="G373" s="368" t="s">
        <v>395</v>
      </c>
      <c r="H373" s="368" t="s">
        <v>395</v>
      </c>
      <c r="I373" s="368" t="s">
        <v>395</v>
      </c>
      <c r="J373" s="370" t="s">
        <v>395</v>
      </c>
      <c r="K373" s="370" t="s">
        <v>395</v>
      </c>
      <c r="L373" s="370" t="s">
        <v>395</v>
      </c>
      <c r="M373" s="213"/>
      <c r="N373" s="213"/>
      <c r="O373" s="213"/>
      <c r="P373" s="213"/>
      <c r="Q373" s="206"/>
      <c r="R373" s="200"/>
      <c r="S373" s="284"/>
      <c r="T373" s="331"/>
      <c r="U373" s="297"/>
      <c r="V373" s="297"/>
    </row>
    <row r="374" spans="2:22" ht="79.900000000000006" customHeight="1" x14ac:dyDescent="0.3">
      <c r="B374" s="206">
        <f>SUBTOTAL(103,$C$2:C374)</f>
        <v>125</v>
      </c>
      <c r="C374" s="374" t="s">
        <v>4868</v>
      </c>
      <c r="D374" s="374" t="s">
        <v>3043</v>
      </c>
      <c r="E374" s="370">
        <v>1</v>
      </c>
      <c r="F374" s="368"/>
      <c r="G374" s="368"/>
      <c r="H374" s="368"/>
      <c r="I374" s="368"/>
      <c r="J374" s="370" t="s">
        <v>395</v>
      </c>
      <c r="K374" s="370" t="s">
        <v>395</v>
      </c>
      <c r="L374" s="370" t="s">
        <v>395</v>
      </c>
      <c r="M374" s="213"/>
      <c r="N374" s="213"/>
      <c r="O374" s="213"/>
      <c r="P374" s="213"/>
      <c r="Q374" s="206"/>
      <c r="R374" s="200"/>
      <c r="S374" s="221" t="s">
        <v>2932</v>
      </c>
      <c r="T374" s="298"/>
      <c r="U374" s="297"/>
      <c r="V374" s="297"/>
    </row>
    <row r="375" spans="2:22" ht="79.900000000000006" customHeight="1" x14ac:dyDescent="0.3">
      <c r="B375" s="283">
        <v>125</v>
      </c>
      <c r="C375" s="374"/>
      <c r="D375" s="374" t="s">
        <v>3042</v>
      </c>
      <c r="E375" s="370">
        <v>0</v>
      </c>
      <c r="F375" s="368"/>
      <c r="G375" s="368"/>
      <c r="H375" s="368"/>
      <c r="I375" s="368"/>
      <c r="J375" s="370" t="s">
        <v>395</v>
      </c>
      <c r="K375" s="370" t="s">
        <v>395</v>
      </c>
      <c r="L375" s="370" t="s">
        <v>395</v>
      </c>
      <c r="M375" s="213"/>
      <c r="N375" s="213"/>
      <c r="O375" s="213"/>
      <c r="P375" s="213"/>
      <c r="Q375" s="206"/>
      <c r="R375" s="200"/>
      <c r="S375" s="284"/>
      <c r="T375" s="331"/>
      <c r="U375" s="297"/>
      <c r="V375" s="297"/>
    </row>
    <row r="376" spans="2:22" ht="79.900000000000006" customHeight="1" x14ac:dyDescent="0.3">
      <c r="B376" s="283">
        <v>125</v>
      </c>
      <c r="C376" s="374"/>
      <c r="D376" s="374" t="s">
        <v>2965</v>
      </c>
      <c r="E376" s="370">
        <v>0</v>
      </c>
      <c r="F376" s="368"/>
      <c r="G376" s="368"/>
      <c r="H376" s="368"/>
      <c r="I376" s="368"/>
      <c r="J376" s="370" t="s">
        <v>395</v>
      </c>
      <c r="K376" s="370" t="s">
        <v>395</v>
      </c>
      <c r="L376" s="370" t="s">
        <v>395</v>
      </c>
      <c r="M376" s="213"/>
      <c r="N376" s="213"/>
      <c r="O376" s="213"/>
      <c r="P376" s="213"/>
      <c r="Q376" s="206"/>
      <c r="R376" s="200"/>
      <c r="S376" s="284"/>
      <c r="T376" s="331"/>
      <c r="U376" s="297"/>
      <c r="V376" s="297"/>
    </row>
    <row r="377" spans="2:22" ht="100.15" customHeight="1" x14ac:dyDescent="0.3">
      <c r="B377" s="206">
        <f>SUBTOTAL(103,$C$2:C377)</f>
        <v>126</v>
      </c>
      <c r="C377" s="374" t="s">
        <v>3503</v>
      </c>
      <c r="D377" s="374" t="s">
        <v>3552</v>
      </c>
      <c r="E377" s="370">
        <v>1</v>
      </c>
      <c r="F377" s="368" t="s">
        <v>395</v>
      </c>
      <c r="G377" s="368" t="s">
        <v>395</v>
      </c>
      <c r="H377" s="368" t="s">
        <v>395</v>
      </c>
      <c r="I377" s="368" t="s">
        <v>395</v>
      </c>
      <c r="J377" s="370" t="s">
        <v>395</v>
      </c>
      <c r="K377" s="370" t="s">
        <v>395</v>
      </c>
      <c r="L377" s="370" t="s">
        <v>395</v>
      </c>
      <c r="M377" s="213"/>
      <c r="N377" s="213"/>
      <c r="O377" s="213"/>
      <c r="P377" s="213"/>
      <c r="Q377" s="206"/>
      <c r="R377" s="200"/>
      <c r="S377" s="330" t="s">
        <v>2933</v>
      </c>
      <c r="T377" s="298"/>
      <c r="U377" s="297"/>
      <c r="V377" s="297"/>
    </row>
    <row r="378" spans="2:22" ht="79.900000000000006" customHeight="1" x14ac:dyDescent="0.3">
      <c r="B378" s="283">
        <v>126</v>
      </c>
      <c r="C378" s="374"/>
      <c r="D378" s="374" t="s">
        <v>3028</v>
      </c>
      <c r="E378" s="370">
        <v>0</v>
      </c>
      <c r="F378" s="368" t="s">
        <v>395</v>
      </c>
      <c r="G378" s="368" t="s">
        <v>395</v>
      </c>
      <c r="H378" s="368" t="s">
        <v>395</v>
      </c>
      <c r="I378" s="368" t="s">
        <v>395</v>
      </c>
      <c r="J378" s="370" t="s">
        <v>395</v>
      </c>
      <c r="K378" s="370" t="s">
        <v>395</v>
      </c>
      <c r="L378" s="370" t="s">
        <v>395</v>
      </c>
      <c r="M378" s="213"/>
      <c r="N378" s="213"/>
      <c r="O378" s="213"/>
      <c r="P378" s="213"/>
      <c r="Q378" s="206"/>
      <c r="R378" s="200"/>
      <c r="S378" s="345"/>
      <c r="T378" s="331"/>
      <c r="U378" s="297"/>
      <c r="V378" s="297"/>
    </row>
    <row r="379" spans="2:22" ht="79.900000000000006" customHeight="1" x14ac:dyDescent="0.3">
      <c r="B379" s="283">
        <v>126</v>
      </c>
      <c r="C379" s="374"/>
      <c r="D379" s="374" t="s">
        <v>3553</v>
      </c>
      <c r="E379" s="370">
        <v>0</v>
      </c>
      <c r="F379" s="368" t="s">
        <v>395</v>
      </c>
      <c r="G379" s="368" t="s">
        <v>395</v>
      </c>
      <c r="H379" s="368" t="s">
        <v>395</v>
      </c>
      <c r="I379" s="368" t="s">
        <v>395</v>
      </c>
      <c r="J379" s="370" t="s">
        <v>395</v>
      </c>
      <c r="K379" s="370" t="s">
        <v>395</v>
      </c>
      <c r="L379" s="370" t="s">
        <v>395</v>
      </c>
      <c r="M379" s="213"/>
      <c r="N379" s="213"/>
      <c r="O379" s="213"/>
      <c r="P379" s="213"/>
      <c r="Q379" s="206"/>
      <c r="R379" s="200"/>
      <c r="S379" s="221"/>
      <c r="T379" s="331"/>
      <c r="U379" s="297"/>
      <c r="V379" s="297"/>
    </row>
    <row r="380" spans="2:22" ht="79.900000000000006" customHeight="1" x14ac:dyDescent="0.3">
      <c r="B380" s="206">
        <f>SUBTOTAL(103,$C$2:C380)</f>
        <v>127</v>
      </c>
      <c r="C380" s="374" t="s">
        <v>2829</v>
      </c>
      <c r="D380" s="374" t="s">
        <v>4465</v>
      </c>
      <c r="E380" s="370">
        <v>1</v>
      </c>
      <c r="F380" s="368" t="s">
        <v>395</v>
      </c>
      <c r="G380" s="368" t="s">
        <v>395</v>
      </c>
      <c r="H380" s="368" t="s">
        <v>395</v>
      </c>
      <c r="I380" s="368" t="s">
        <v>395</v>
      </c>
      <c r="J380" s="370"/>
      <c r="K380" s="370"/>
      <c r="L380" s="370"/>
      <c r="M380" s="213"/>
      <c r="N380" s="213"/>
      <c r="O380" s="213"/>
      <c r="P380" s="213"/>
      <c r="Q380" s="206" t="s">
        <v>27</v>
      </c>
      <c r="R380" s="200"/>
      <c r="S380" s="221" t="s">
        <v>2934</v>
      </c>
      <c r="T380" s="298"/>
      <c r="U380" s="297"/>
      <c r="V380" s="297"/>
    </row>
    <row r="381" spans="2:22" ht="79.900000000000006" customHeight="1" x14ac:dyDescent="0.3">
      <c r="B381" s="283">
        <v>127</v>
      </c>
      <c r="C381" s="374"/>
      <c r="D381" s="374" t="s">
        <v>3044</v>
      </c>
      <c r="E381" s="370">
        <v>0</v>
      </c>
      <c r="F381" s="368" t="s">
        <v>395</v>
      </c>
      <c r="G381" s="368" t="s">
        <v>395</v>
      </c>
      <c r="H381" s="368" t="s">
        <v>395</v>
      </c>
      <c r="I381" s="368" t="s">
        <v>395</v>
      </c>
      <c r="J381" s="370"/>
      <c r="K381" s="370"/>
      <c r="L381" s="370"/>
      <c r="M381" s="213"/>
      <c r="N381" s="213"/>
      <c r="O381" s="213"/>
      <c r="P381" s="213"/>
      <c r="Q381" s="371" t="s">
        <v>27</v>
      </c>
      <c r="R381" s="200"/>
      <c r="S381" s="345"/>
      <c r="T381" s="331"/>
      <c r="U381" s="297"/>
      <c r="V381" s="297"/>
    </row>
    <row r="382" spans="2:22" ht="79.900000000000006" customHeight="1" x14ac:dyDescent="0.3">
      <c r="B382" s="283">
        <v>127</v>
      </c>
      <c r="C382" s="374"/>
      <c r="D382" s="374" t="s">
        <v>3554</v>
      </c>
      <c r="E382" s="370">
        <v>0</v>
      </c>
      <c r="F382" s="368" t="s">
        <v>395</v>
      </c>
      <c r="G382" s="368" t="s">
        <v>395</v>
      </c>
      <c r="H382" s="368" t="s">
        <v>395</v>
      </c>
      <c r="I382" s="368" t="s">
        <v>395</v>
      </c>
      <c r="J382" s="370"/>
      <c r="K382" s="370"/>
      <c r="L382" s="370"/>
      <c r="M382" s="213"/>
      <c r="N382" s="213"/>
      <c r="O382" s="213"/>
      <c r="P382" s="213"/>
      <c r="Q382" s="371" t="s">
        <v>27</v>
      </c>
      <c r="R382" s="200"/>
      <c r="S382" s="346"/>
      <c r="T382" s="331"/>
      <c r="U382" s="297"/>
      <c r="V382" s="297"/>
    </row>
    <row r="383" spans="2:22" ht="79.900000000000006" customHeight="1" x14ac:dyDescent="0.3">
      <c r="B383" s="206">
        <f>SUBTOTAL(103,$C$2:C383)</f>
        <v>128</v>
      </c>
      <c r="C383" s="374" t="s">
        <v>2830</v>
      </c>
      <c r="D383" s="374" t="s">
        <v>4666</v>
      </c>
      <c r="E383" s="370">
        <v>1</v>
      </c>
      <c r="F383" s="368"/>
      <c r="G383" s="368"/>
      <c r="H383" s="368"/>
      <c r="I383" s="368"/>
      <c r="J383" s="370" t="s">
        <v>395</v>
      </c>
      <c r="K383" s="370" t="s">
        <v>395</v>
      </c>
      <c r="L383" s="370" t="s">
        <v>395</v>
      </c>
      <c r="M383" s="213"/>
      <c r="N383" s="213"/>
      <c r="O383" s="213"/>
      <c r="P383" s="213"/>
      <c r="Q383" s="206"/>
      <c r="R383" s="200"/>
      <c r="S383" s="221" t="s">
        <v>2935</v>
      </c>
      <c r="T383" s="298"/>
      <c r="U383" s="297"/>
      <c r="V383" s="297"/>
    </row>
    <row r="384" spans="2:22" ht="79.900000000000006" customHeight="1" x14ac:dyDescent="0.3">
      <c r="B384" s="283">
        <v>128</v>
      </c>
      <c r="C384" s="374"/>
      <c r="D384" s="374" t="s">
        <v>3555</v>
      </c>
      <c r="E384" s="370">
        <v>0</v>
      </c>
      <c r="F384" s="368"/>
      <c r="G384" s="368"/>
      <c r="H384" s="368"/>
      <c r="I384" s="368"/>
      <c r="J384" s="370" t="s">
        <v>395</v>
      </c>
      <c r="K384" s="370" t="s">
        <v>395</v>
      </c>
      <c r="L384" s="370" t="s">
        <v>395</v>
      </c>
      <c r="M384" s="213"/>
      <c r="N384" s="213"/>
      <c r="O384" s="213"/>
      <c r="P384" s="213"/>
      <c r="Q384" s="206"/>
      <c r="R384" s="200"/>
      <c r="S384" s="345"/>
      <c r="T384" s="331"/>
      <c r="U384" s="297"/>
      <c r="V384" s="297"/>
    </row>
    <row r="385" spans="2:22" ht="79.900000000000006" customHeight="1" x14ac:dyDescent="0.3">
      <c r="B385" s="283">
        <v>128</v>
      </c>
      <c r="C385" s="374"/>
      <c r="D385" s="374" t="s">
        <v>4667</v>
      </c>
      <c r="E385" s="370">
        <v>0</v>
      </c>
      <c r="F385" s="368"/>
      <c r="G385" s="368"/>
      <c r="H385" s="368"/>
      <c r="I385" s="368"/>
      <c r="J385" s="370" t="s">
        <v>395</v>
      </c>
      <c r="K385" s="370" t="s">
        <v>395</v>
      </c>
      <c r="L385" s="370" t="s">
        <v>395</v>
      </c>
      <c r="M385" s="213"/>
      <c r="N385" s="213"/>
      <c r="O385" s="213"/>
      <c r="P385" s="213"/>
      <c r="Q385" s="206"/>
      <c r="R385" s="200"/>
      <c r="S385" s="221"/>
      <c r="T385" s="331"/>
      <c r="U385" s="297"/>
      <c r="V385" s="297"/>
    </row>
    <row r="386" spans="2:22" ht="79.900000000000006" customHeight="1" x14ac:dyDescent="0.3">
      <c r="B386" s="206">
        <f>SUBTOTAL(103,$C$2:C386)</f>
        <v>129</v>
      </c>
      <c r="C386" s="374" t="s">
        <v>2831</v>
      </c>
      <c r="D386" s="374" t="s">
        <v>3556</v>
      </c>
      <c r="E386" s="370">
        <v>1</v>
      </c>
      <c r="F386" s="368"/>
      <c r="G386" s="368"/>
      <c r="H386" s="368"/>
      <c r="I386" s="368"/>
      <c r="J386" s="370" t="s">
        <v>395</v>
      </c>
      <c r="K386" s="370" t="s">
        <v>395</v>
      </c>
      <c r="L386" s="370" t="s">
        <v>395</v>
      </c>
      <c r="M386" s="213"/>
      <c r="N386" s="213"/>
      <c r="O386" s="213"/>
      <c r="P386" s="213"/>
      <c r="Q386" s="206" t="s">
        <v>27</v>
      </c>
      <c r="R386" s="200"/>
      <c r="S386" s="279" t="s">
        <v>3016</v>
      </c>
      <c r="T386" s="298"/>
      <c r="U386" s="297"/>
      <c r="V386" s="297"/>
    </row>
    <row r="387" spans="2:22" ht="79.900000000000006" customHeight="1" x14ac:dyDescent="0.3">
      <c r="B387" s="283">
        <v>129</v>
      </c>
      <c r="C387" s="374"/>
      <c r="D387" s="374" t="s">
        <v>3557</v>
      </c>
      <c r="E387" s="370">
        <v>0</v>
      </c>
      <c r="F387" s="368"/>
      <c r="G387" s="368"/>
      <c r="H387" s="368"/>
      <c r="I387" s="368"/>
      <c r="J387" s="370" t="s">
        <v>395</v>
      </c>
      <c r="K387" s="370" t="s">
        <v>395</v>
      </c>
      <c r="L387" s="370" t="s">
        <v>395</v>
      </c>
      <c r="M387" s="213"/>
      <c r="N387" s="213"/>
      <c r="O387" s="213"/>
      <c r="P387" s="213"/>
      <c r="Q387" s="371" t="s">
        <v>27</v>
      </c>
      <c r="R387" s="200"/>
      <c r="S387" s="345"/>
      <c r="T387" s="331"/>
      <c r="U387" s="297"/>
      <c r="V387" s="297"/>
    </row>
    <row r="388" spans="2:22" ht="79.900000000000006" customHeight="1" x14ac:dyDescent="0.3">
      <c r="B388" s="283">
        <v>129</v>
      </c>
      <c r="C388" s="374"/>
      <c r="D388" s="374" t="s">
        <v>3558</v>
      </c>
      <c r="E388" s="370">
        <v>0</v>
      </c>
      <c r="F388" s="368"/>
      <c r="G388" s="368"/>
      <c r="H388" s="368"/>
      <c r="I388" s="368"/>
      <c r="J388" s="370" t="s">
        <v>395</v>
      </c>
      <c r="K388" s="370" t="s">
        <v>395</v>
      </c>
      <c r="L388" s="370" t="s">
        <v>395</v>
      </c>
      <c r="M388" s="213"/>
      <c r="N388" s="213"/>
      <c r="O388" s="213"/>
      <c r="P388" s="213"/>
      <c r="Q388" s="371" t="s">
        <v>27</v>
      </c>
      <c r="R388" s="200"/>
      <c r="S388" s="346"/>
      <c r="T388" s="331"/>
      <c r="U388" s="297"/>
      <c r="V388" s="297"/>
    </row>
    <row r="389" spans="2:22" ht="79.900000000000006" customHeight="1" x14ac:dyDescent="0.3">
      <c r="B389" s="206">
        <f>SUBTOTAL(103,$C$2:C389)</f>
        <v>130</v>
      </c>
      <c r="C389" s="374" t="s">
        <v>2832</v>
      </c>
      <c r="D389" s="374" t="s">
        <v>3045</v>
      </c>
      <c r="E389" s="370">
        <v>1</v>
      </c>
      <c r="F389" s="368"/>
      <c r="G389" s="368"/>
      <c r="H389" s="368"/>
      <c r="I389" s="368"/>
      <c r="J389" s="370"/>
      <c r="K389" s="370"/>
      <c r="L389" s="370" t="s">
        <v>395</v>
      </c>
      <c r="M389" s="213"/>
      <c r="N389" s="213"/>
      <c r="O389" s="213"/>
      <c r="P389" s="213"/>
      <c r="Q389" s="206"/>
      <c r="R389" s="200"/>
      <c r="S389" s="221" t="s">
        <v>2936</v>
      </c>
      <c r="T389" s="298"/>
      <c r="U389" s="297"/>
      <c r="V389" s="297"/>
    </row>
    <row r="390" spans="2:22" ht="79.900000000000006" customHeight="1" x14ac:dyDescent="0.3">
      <c r="B390" s="283">
        <v>130</v>
      </c>
      <c r="C390" s="374"/>
      <c r="D390" s="374" t="s">
        <v>3337</v>
      </c>
      <c r="E390" s="370">
        <v>0</v>
      </c>
      <c r="F390" s="368"/>
      <c r="G390" s="368"/>
      <c r="H390" s="368"/>
      <c r="I390" s="368"/>
      <c r="J390" s="370"/>
      <c r="K390" s="370"/>
      <c r="L390" s="370" t="s">
        <v>395</v>
      </c>
      <c r="M390" s="213"/>
      <c r="N390" s="213"/>
      <c r="O390" s="213"/>
      <c r="P390" s="213"/>
      <c r="Q390" s="206"/>
      <c r="R390" s="200"/>
      <c r="S390" s="345"/>
      <c r="T390" s="331"/>
      <c r="U390" s="297"/>
      <c r="V390" s="297"/>
    </row>
    <row r="391" spans="2:22" ht="79.900000000000006" customHeight="1" x14ac:dyDescent="0.3">
      <c r="B391" s="283">
        <v>130</v>
      </c>
      <c r="C391" s="374"/>
      <c r="D391" s="374" t="s">
        <v>3381</v>
      </c>
      <c r="E391" s="370">
        <v>0</v>
      </c>
      <c r="F391" s="368"/>
      <c r="G391" s="368"/>
      <c r="H391" s="368"/>
      <c r="I391" s="368"/>
      <c r="J391" s="370"/>
      <c r="K391" s="370"/>
      <c r="L391" s="370" t="s">
        <v>395</v>
      </c>
      <c r="M391" s="213"/>
      <c r="N391" s="213"/>
      <c r="O391" s="213"/>
      <c r="P391" s="213"/>
      <c r="Q391" s="206"/>
      <c r="R391" s="200"/>
      <c r="S391" s="221"/>
      <c r="T391" s="331"/>
      <c r="U391" s="297"/>
      <c r="V391" s="297"/>
    </row>
    <row r="392" spans="2:22" ht="79.900000000000006" customHeight="1" x14ac:dyDescent="0.3">
      <c r="B392" s="206">
        <f>SUBTOTAL(103,$C$2:C392)</f>
        <v>131</v>
      </c>
      <c r="C392" s="374" t="s">
        <v>2833</v>
      </c>
      <c r="D392" s="374" t="s">
        <v>3382</v>
      </c>
      <c r="E392" s="370">
        <v>1</v>
      </c>
      <c r="F392" s="368" t="s">
        <v>395</v>
      </c>
      <c r="G392" s="368"/>
      <c r="H392" s="368"/>
      <c r="I392" s="368"/>
      <c r="J392" s="370"/>
      <c r="K392" s="370"/>
      <c r="L392" s="370" t="s">
        <v>395</v>
      </c>
      <c r="M392" s="213"/>
      <c r="N392" s="213"/>
      <c r="O392" s="213"/>
      <c r="P392" s="213"/>
      <c r="Q392" s="206"/>
      <c r="R392" s="200"/>
      <c r="S392" s="221" t="s">
        <v>2937</v>
      </c>
      <c r="T392" s="298"/>
      <c r="U392" s="297"/>
      <c r="V392" s="297"/>
    </row>
    <row r="393" spans="2:22" ht="79.900000000000006" customHeight="1" x14ac:dyDescent="0.3">
      <c r="B393" s="283">
        <v>131</v>
      </c>
      <c r="C393" s="374"/>
      <c r="D393" s="374" t="s">
        <v>3383</v>
      </c>
      <c r="E393" s="370">
        <v>0</v>
      </c>
      <c r="F393" s="368" t="s">
        <v>395</v>
      </c>
      <c r="G393" s="368"/>
      <c r="H393" s="368"/>
      <c r="I393" s="368"/>
      <c r="J393" s="370"/>
      <c r="K393" s="370"/>
      <c r="L393" s="370" t="s">
        <v>395</v>
      </c>
      <c r="M393" s="213"/>
      <c r="N393" s="213"/>
      <c r="O393" s="213"/>
      <c r="P393" s="213"/>
      <c r="Q393" s="206"/>
      <c r="R393" s="200"/>
      <c r="S393" s="345"/>
      <c r="T393" s="331"/>
      <c r="U393" s="297"/>
      <c r="V393" s="297"/>
    </row>
    <row r="394" spans="2:22" ht="79.900000000000006" customHeight="1" x14ac:dyDescent="0.3">
      <c r="B394" s="283">
        <v>131</v>
      </c>
      <c r="C394" s="374"/>
      <c r="D394" s="374" t="s">
        <v>3384</v>
      </c>
      <c r="E394" s="370">
        <v>0</v>
      </c>
      <c r="F394" s="368" t="s">
        <v>395</v>
      </c>
      <c r="G394" s="368"/>
      <c r="H394" s="368"/>
      <c r="I394" s="368"/>
      <c r="J394" s="370"/>
      <c r="K394" s="370"/>
      <c r="L394" s="370" t="s">
        <v>395</v>
      </c>
      <c r="M394" s="213"/>
      <c r="N394" s="213"/>
      <c r="O394" s="213"/>
      <c r="P394" s="213"/>
      <c r="Q394" s="206"/>
      <c r="R394" s="200"/>
      <c r="S394" s="221"/>
      <c r="T394" s="331"/>
      <c r="U394" s="297"/>
      <c r="V394" s="297"/>
    </row>
    <row r="395" spans="2:22" ht="95.45" customHeight="1" x14ac:dyDescent="0.3">
      <c r="B395" s="206">
        <f>SUBTOTAL(103,$C$2:C395)</f>
        <v>132</v>
      </c>
      <c r="C395" s="374" t="s">
        <v>2834</v>
      </c>
      <c r="D395" s="374" t="s">
        <v>4466</v>
      </c>
      <c r="E395" s="370">
        <v>1</v>
      </c>
      <c r="F395" s="368"/>
      <c r="G395" s="368"/>
      <c r="H395" s="368"/>
      <c r="I395" s="368"/>
      <c r="J395" s="370"/>
      <c r="K395" s="370"/>
      <c r="L395" s="370" t="s">
        <v>395</v>
      </c>
      <c r="M395" s="213"/>
      <c r="N395" s="213"/>
      <c r="O395" s="213"/>
      <c r="P395" s="213"/>
      <c r="Q395" s="206" t="s">
        <v>27</v>
      </c>
      <c r="R395" s="200"/>
      <c r="S395" s="221" t="s">
        <v>2990</v>
      </c>
      <c r="T395" s="298"/>
      <c r="U395" s="297"/>
      <c r="V395" s="297"/>
    </row>
    <row r="396" spans="2:22" ht="79.900000000000006" customHeight="1" x14ac:dyDescent="0.3">
      <c r="B396" s="283">
        <v>132</v>
      </c>
      <c r="C396" s="374"/>
      <c r="D396" s="374" t="s">
        <v>3385</v>
      </c>
      <c r="E396" s="370">
        <v>0</v>
      </c>
      <c r="F396" s="368"/>
      <c r="G396" s="368"/>
      <c r="H396" s="368"/>
      <c r="I396" s="368"/>
      <c r="J396" s="370"/>
      <c r="K396" s="370"/>
      <c r="L396" s="370" t="s">
        <v>395</v>
      </c>
      <c r="M396" s="213"/>
      <c r="N396" s="213"/>
      <c r="O396" s="213"/>
      <c r="P396" s="213"/>
      <c r="Q396" s="371" t="s">
        <v>27</v>
      </c>
      <c r="R396" s="200"/>
      <c r="S396" s="345"/>
      <c r="T396" s="331"/>
      <c r="U396" s="297"/>
      <c r="V396" s="297"/>
    </row>
    <row r="397" spans="2:22" ht="79.900000000000006" customHeight="1" x14ac:dyDescent="0.3">
      <c r="B397" s="283">
        <v>132</v>
      </c>
      <c r="C397" s="374"/>
      <c r="D397" s="374" t="s">
        <v>3386</v>
      </c>
      <c r="E397" s="370">
        <v>0</v>
      </c>
      <c r="F397" s="368"/>
      <c r="G397" s="368"/>
      <c r="H397" s="368"/>
      <c r="I397" s="368"/>
      <c r="J397" s="370"/>
      <c r="K397" s="370"/>
      <c r="L397" s="370" t="s">
        <v>395</v>
      </c>
      <c r="M397" s="213"/>
      <c r="N397" s="213"/>
      <c r="O397" s="213"/>
      <c r="P397" s="213"/>
      <c r="Q397" s="371" t="s">
        <v>27</v>
      </c>
      <c r="R397" s="200"/>
      <c r="S397" s="221"/>
      <c r="T397" s="331"/>
      <c r="U397" s="297"/>
      <c r="V397" s="297"/>
    </row>
    <row r="398" spans="2:22" ht="79.900000000000006" customHeight="1" x14ac:dyDescent="0.3">
      <c r="B398" s="206">
        <f>SUBTOTAL(103,$C$2:C398)</f>
        <v>133</v>
      </c>
      <c r="C398" s="374" t="s">
        <v>2835</v>
      </c>
      <c r="D398" s="374" t="s">
        <v>3046</v>
      </c>
      <c r="E398" s="370">
        <v>1</v>
      </c>
      <c r="F398" s="368"/>
      <c r="G398" s="368"/>
      <c r="H398" s="368"/>
      <c r="I398" s="368"/>
      <c r="J398" s="370" t="s">
        <v>395</v>
      </c>
      <c r="K398" s="370" t="s">
        <v>395</v>
      </c>
      <c r="L398" s="370" t="s">
        <v>395</v>
      </c>
      <c r="M398" s="213"/>
      <c r="N398" s="213"/>
      <c r="O398" s="213"/>
      <c r="P398" s="213"/>
      <c r="Q398" s="206" t="s">
        <v>27</v>
      </c>
      <c r="R398" s="200"/>
      <c r="S398" s="221" t="s">
        <v>2938</v>
      </c>
      <c r="T398" s="298"/>
      <c r="U398" s="297"/>
      <c r="V398" s="297"/>
    </row>
    <row r="399" spans="2:22" ht="79.900000000000006" customHeight="1" x14ac:dyDescent="0.3">
      <c r="B399" s="283">
        <v>133</v>
      </c>
      <c r="C399" s="374"/>
      <c r="D399" s="374" t="s">
        <v>3387</v>
      </c>
      <c r="E399" s="370">
        <v>0</v>
      </c>
      <c r="F399" s="368"/>
      <c r="G399" s="368"/>
      <c r="H399" s="368"/>
      <c r="I399" s="368"/>
      <c r="J399" s="370" t="s">
        <v>395</v>
      </c>
      <c r="K399" s="370" t="s">
        <v>395</v>
      </c>
      <c r="L399" s="370" t="s">
        <v>395</v>
      </c>
      <c r="M399" s="213"/>
      <c r="N399" s="213"/>
      <c r="O399" s="213"/>
      <c r="P399" s="213"/>
      <c r="Q399" s="371" t="s">
        <v>27</v>
      </c>
      <c r="R399" s="200"/>
      <c r="S399" s="345"/>
      <c r="T399" s="331"/>
      <c r="U399" s="297"/>
      <c r="V399" s="297"/>
    </row>
    <row r="400" spans="2:22" ht="79.900000000000006" customHeight="1" x14ac:dyDescent="0.3">
      <c r="B400" s="283">
        <v>133</v>
      </c>
      <c r="C400" s="374"/>
      <c r="D400" s="374" t="s">
        <v>3388</v>
      </c>
      <c r="E400" s="370">
        <v>0</v>
      </c>
      <c r="F400" s="368"/>
      <c r="G400" s="368"/>
      <c r="H400" s="368"/>
      <c r="I400" s="368"/>
      <c r="J400" s="370" t="s">
        <v>395</v>
      </c>
      <c r="K400" s="370" t="s">
        <v>395</v>
      </c>
      <c r="L400" s="370" t="s">
        <v>395</v>
      </c>
      <c r="M400" s="213"/>
      <c r="N400" s="213"/>
      <c r="O400" s="213"/>
      <c r="P400" s="213"/>
      <c r="Q400" s="371" t="s">
        <v>27</v>
      </c>
      <c r="R400" s="200"/>
      <c r="S400" s="221"/>
      <c r="T400" s="331"/>
      <c r="U400" s="297"/>
      <c r="V400" s="297"/>
    </row>
    <row r="401" spans="2:22" ht="79.900000000000006" customHeight="1" x14ac:dyDescent="0.3">
      <c r="B401" s="206">
        <f>SUBTOTAL(103,$C$2:C401)</f>
        <v>134</v>
      </c>
      <c r="C401" s="374" t="s">
        <v>3504</v>
      </c>
      <c r="D401" s="374" t="s">
        <v>3047</v>
      </c>
      <c r="E401" s="370">
        <v>1</v>
      </c>
      <c r="F401" s="368" t="s">
        <v>395</v>
      </c>
      <c r="G401" s="368" t="s">
        <v>395</v>
      </c>
      <c r="H401" s="368" t="s">
        <v>395</v>
      </c>
      <c r="I401" s="368" t="s">
        <v>395</v>
      </c>
      <c r="J401" s="370" t="s">
        <v>395</v>
      </c>
      <c r="K401" s="370" t="s">
        <v>395</v>
      </c>
      <c r="L401" s="370" t="s">
        <v>395</v>
      </c>
      <c r="M401" s="213"/>
      <c r="N401" s="213"/>
      <c r="O401" s="213"/>
      <c r="P401" s="213"/>
      <c r="Q401" s="206"/>
      <c r="R401" s="200"/>
      <c r="S401" s="221" t="s">
        <v>2939</v>
      </c>
      <c r="T401" s="298"/>
      <c r="U401" s="297"/>
      <c r="V401" s="297"/>
    </row>
    <row r="402" spans="2:22" ht="79.900000000000006" customHeight="1" x14ac:dyDescent="0.3">
      <c r="B402" s="283">
        <v>134</v>
      </c>
      <c r="C402" s="374"/>
      <c r="D402" s="374" t="s">
        <v>3338</v>
      </c>
      <c r="E402" s="370">
        <v>0</v>
      </c>
      <c r="F402" s="368" t="s">
        <v>395</v>
      </c>
      <c r="G402" s="368" t="s">
        <v>395</v>
      </c>
      <c r="H402" s="368" t="s">
        <v>395</v>
      </c>
      <c r="I402" s="368" t="s">
        <v>395</v>
      </c>
      <c r="J402" s="370" t="s">
        <v>395</v>
      </c>
      <c r="K402" s="370" t="s">
        <v>395</v>
      </c>
      <c r="L402" s="370" t="s">
        <v>395</v>
      </c>
      <c r="M402" s="213"/>
      <c r="N402" s="213"/>
      <c r="O402" s="213"/>
      <c r="P402" s="213"/>
      <c r="Q402" s="206"/>
      <c r="R402" s="200"/>
      <c r="S402" s="345"/>
      <c r="T402" s="331"/>
      <c r="U402" s="297"/>
      <c r="V402" s="297"/>
    </row>
    <row r="403" spans="2:22" ht="79.900000000000006" customHeight="1" x14ac:dyDescent="0.3">
      <c r="B403" s="283">
        <v>134</v>
      </c>
      <c r="C403" s="374"/>
      <c r="D403" s="374" t="s">
        <v>3389</v>
      </c>
      <c r="E403" s="370">
        <v>0</v>
      </c>
      <c r="F403" s="368" t="s">
        <v>395</v>
      </c>
      <c r="G403" s="368" t="s">
        <v>395</v>
      </c>
      <c r="H403" s="368" t="s">
        <v>395</v>
      </c>
      <c r="I403" s="368" t="s">
        <v>395</v>
      </c>
      <c r="J403" s="370" t="s">
        <v>395</v>
      </c>
      <c r="K403" s="370" t="s">
        <v>395</v>
      </c>
      <c r="L403" s="370" t="s">
        <v>395</v>
      </c>
      <c r="M403" s="213"/>
      <c r="N403" s="213"/>
      <c r="O403" s="213"/>
      <c r="P403" s="213"/>
      <c r="Q403" s="206"/>
      <c r="R403" s="200"/>
      <c r="S403" s="221"/>
      <c r="T403" s="331"/>
      <c r="U403" s="297"/>
      <c r="V403" s="297"/>
    </row>
    <row r="404" spans="2:22" ht="79.900000000000006" customHeight="1" x14ac:dyDescent="0.3">
      <c r="B404" s="206">
        <f>SUBTOTAL(103,$C$2:C404)</f>
        <v>135</v>
      </c>
      <c r="C404" s="374" t="s">
        <v>2836</v>
      </c>
      <c r="D404" s="374" t="s">
        <v>3339</v>
      </c>
      <c r="E404" s="370">
        <v>1</v>
      </c>
      <c r="F404" s="368" t="s">
        <v>395</v>
      </c>
      <c r="G404" s="368" t="s">
        <v>395</v>
      </c>
      <c r="H404" s="368" t="s">
        <v>395</v>
      </c>
      <c r="I404" s="368" t="s">
        <v>395</v>
      </c>
      <c r="J404" s="370" t="s">
        <v>395</v>
      </c>
      <c r="K404" s="370" t="s">
        <v>395</v>
      </c>
      <c r="L404" s="370" t="s">
        <v>395</v>
      </c>
      <c r="M404" s="213"/>
      <c r="N404" s="213"/>
      <c r="O404" s="213"/>
      <c r="P404" s="213"/>
      <c r="Q404" s="206" t="s">
        <v>27</v>
      </c>
      <c r="R404" s="200"/>
      <c r="S404" s="221" t="s">
        <v>3017</v>
      </c>
      <c r="T404" s="298"/>
      <c r="U404" s="297"/>
      <c r="V404" s="297"/>
    </row>
    <row r="405" spans="2:22" ht="79.900000000000006" customHeight="1" x14ac:dyDescent="0.3">
      <c r="B405" s="283">
        <v>135</v>
      </c>
      <c r="C405" s="374"/>
      <c r="D405" s="374" t="s">
        <v>3338</v>
      </c>
      <c r="E405" s="370">
        <v>0</v>
      </c>
      <c r="F405" s="368" t="s">
        <v>395</v>
      </c>
      <c r="G405" s="368" t="s">
        <v>395</v>
      </c>
      <c r="H405" s="368" t="s">
        <v>395</v>
      </c>
      <c r="I405" s="368" t="s">
        <v>395</v>
      </c>
      <c r="J405" s="370" t="s">
        <v>395</v>
      </c>
      <c r="K405" s="370" t="s">
        <v>395</v>
      </c>
      <c r="L405" s="370" t="s">
        <v>395</v>
      </c>
      <c r="M405" s="213"/>
      <c r="N405" s="213"/>
      <c r="O405" s="213"/>
      <c r="P405" s="213"/>
      <c r="Q405" s="371" t="s">
        <v>27</v>
      </c>
      <c r="R405" s="200"/>
      <c r="S405" s="345"/>
      <c r="T405" s="331"/>
      <c r="U405" s="297"/>
      <c r="V405" s="297"/>
    </row>
    <row r="406" spans="2:22" ht="79.900000000000006" customHeight="1" x14ac:dyDescent="0.3">
      <c r="B406" s="283">
        <v>135</v>
      </c>
      <c r="C406" s="374"/>
      <c r="D406" s="374" t="s">
        <v>3390</v>
      </c>
      <c r="E406" s="370">
        <v>0</v>
      </c>
      <c r="F406" s="368" t="s">
        <v>395</v>
      </c>
      <c r="G406" s="368" t="s">
        <v>395</v>
      </c>
      <c r="H406" s="368" t="s">
        <v>395</v>
      </c>
      <c r="I406" s="368" t="s">
        <v>395</v>
      </c>
      <c r="J406" s="370" t="s">
        <v>395</v>
      </c>
      <c r="K406" s="370" t="s">
        <v>395</v>
      </c>
      <c r="L406" s="370" t="s">
        <v>395</v>
      </c>
      <c r="M406" s="213"/>
      <c r="N406" s="213"/>
      <c r="O406" s="213"/>
      <c r="P406" s="213"/>
      <c r="Q406" s="371" t="s">
        <v>27</v>
      </c>
      <c r="R406" s="200"/>
      <c r="S406" s="221"/>
      <c r="T406" s="331"/>
      <c r="U406" s="297"/>
      <c r="V406" s="297"/>
    </row>
    <row r="407" spans="2:22" ht="79.900000000000006" customHeight="1" x14ac:dyDescent="0.3">
      <c r="B407" s="206">
        <v>136</v>
      </c>
      <c r="C407" s="374" t="s">
        <v>3018</v>
      </c>
      <c r="D407" s="374" t="s">
        <v>3034</v>
      </c>
      <c r="E407" s="370">
        <v>1</v>
      </c>
      <c r="F407" s="368"/>
      <c r="G407" s="368"/>
      <c r="H407" s="368"/>
      <c r="I407" s="368"/>
      <c r="J407" s="370" t="s">
        <v>395</v>
      </c>
      <c r="K407" s="370" t="s">
        <v>395</v>
      </c>
      <c r="L407" s="370" t="s">
        <v>395</v>
      </c>
      <c r="M407" s="213"/>
      <c r="N407" s="213"/>
      <c r="O407" s="213"/>
      <c r="P407" s="213"/>
      <c r="Q407" s="206"/>
      <c r="R407" s="200"/>
      <c r="S407" s="221" t="s">
        <v>2940</v>
      </c>
      <c r="T407" s="298"/>
      <c r="U407" s="297"/>
      <c r="V407" s="297"/>
    </row>
    <row r="408" spans="2:22" ht="79.900000000000006" customHeight="1" x14ac:dyDescent="0.3">
      <c r="B408" s="283">
        <v>136</v>
      </c>
      <c r="C408" s="374"/>
      <c r="D408" s="374" t="s">
        <v>3048</v>
      </c>
      <c r="E408" s="370">
        <v>0</v>
      </c>
      <c r="F408" s="368"/>
      <c r="G408" s="368"/>
      <c r="H408" s="368"/>
      <c r="I408" s="368"/>
      <c r="J408" s="370" t="s">
        <v>395</v>
      </c>
      <c r="K408" s="370" t="s">
        <v>395</v>
      </c>
      <c r="L408" s="370" t="s">
        <v>395</v>
      </c>
      <c r="M408" s="213"/>
      <c r="N408" s="213"/>
      <c r="O408" s="213"/>
      <c r="P408" s="213"/>
      <c r="Q408" s="206"/>
      <c r="R408" s="200"/>
      <c r="S408" s="345"/>
      <c r="T408" s="331"/>
      <c r="U408" s="297"/>
      <c r="V408" s="297"/>
    </row>
    <row r="409" spans="2:22" ht="79.900000000000006" customHeight="1" x14ac:dyDescent="0.3">
      <c r="B409" s="283">
        <v>136</v>
      </c>
      <c r="C409" s="374"/>
      <c r="D409" s="374" t="s">
        <v>3340</v>
      </c>
      <c r="E409" s="370">
        <v>0</v>
      </c>
      <c r="F409" s="368"/>
      <c r="G409" s="368"/>
      <c r="H409" s="368"/>
      <c r="I409" s="368"/>
      <c r="J409" s="370" t="s">
        <v>395</v>
      </c>
      <c r="K409" s="370" t="s">
        <v>395</v>
      </c>
      <c r="L409" s="370" t="s">
        <v>395</v>
      </c>
      <c r="M409" s="213"/>
      <c r="N409" s="213"/>
      <c r="O409" s="213"/>
      <c r="P409" s="213"/>
      <c r="Q409" s="206"/>
      <c r="R409" s="200"/>
      <c r="S409" s="221"/>
      <c r="T409" s="331"/>
      <c r="U409" s="297"/>
      <c r="V409" s="297"/>
    </row>
    <row r="410" spans="2:22" ht="18.75" x14ac:dyDescent="0.3">
      <c r="E410" s="421">
        <f t="shared" ref="E410:P410" si="0">COUNTA(E2:E409)/3</f>
        <v>136</v>
      </c>
      <c r="F410" s="422">
        <f t="shared" si="0"/>
        <v>86</v>
      </c>
      <c r="G410" s="422">
        <f t="shared" si="0"/>
        <v>80</v>
      </c>
      <c r="H410" s="422">
        <f t="shared" si="0"/>
        <v>78</v>
      </c>
      <c r="I410" s="422">
        <f t="shared" si="0"/>
        <v>75</v>
      </c>
      <c r="J410" s="422">
        <f t="shared" si="0"/>
        <v>65</v>
      </c>
      <c r="K410" s="422">
        <f t="shared" si="0"/>
        <v>64</v>
      </c>
      <c r="L410" s="422">
        <f t="shared" si="0"/>
        <v>74</v>
      </c>
      <c r="M410" s="422">
        <f t="shared" si="0"/>
        <v>77</v>
      </c>
      <c r="N410" s="422">
        <f t="shared" si="0"/>
        <v>77</v>
      </c>
      <c r="O410" s="422">
        <f t="shared" si="0"/>
        <v>77</v>
      </c>
      <c r="P410" s="422">
        <f t="shared" si="0"/>
        <v>77</v>
      </c>
      <c r="Q410" s="262"/>
      <c r="R410" s="286"/>
      <c r="S410" s="286"/>
      <c r="T410" s="277"/>
      <c r="U410" s="275"/>
      <c r="V410" s="275"/>
    </row>
    <row r="411" spans="2:22" ht="79.900000000000006" customHeight="1" x14ac:dyDescent="0.3">
      <c r="E411" s="423">
        <f>SUBTOTAL(9,E2:E410)</f>
        <v>272</v>
      </c>
      <c r="F411" s="424"/>
      <c r="G411" s="424"/>
      <c r="H411" s="424"/>
      <c r="I411" s="424"/>
      <c r="L411" s="424"/>
      <c r="M411" s="425"/>
      <c r="N411" s="425"/>
      <c r="O411" s="425"/>
      <c r="P411" s="425"/>
      <c r="Q411" s="263"/>
      <c r="R411" s="286"/>
      <c r="S411" s="286"/>
      <c r="T411" s="343"/>
    </row>
    <row r="412" spans="2:22" ht="79.900000000000006" customHeight="1" x14ac:dyDescent="0.3">
      <c r="E412" s="423"/>
      <c r="F412" s="424"/>
      <c r="G412" s="424"/>
      <c r="H412" s="424"/>
      <c r="I412" s="424"/>
      <c r="L412" s="424"/>
      <c r="M412" s="425"/>
      <c r="N412" s="425"/>
      <c r="O412" s="425"/>
      <c r="P412" s="425"/>
      <c r="Q412" s="263"/>
      <c r="R412" s="286"/>
      <c r="S412" s="286"/>
      <c r="T412" s="343"/>
    </row>
  </sheetData>
  <autoFilter ref="B1:V410" xr:uid="{00000000-0009-0000-0000-000004000000}"/>
  <conditionalFormatting sqref="C1">
    <cfRule type="duplicateValues" dxfId="109" priority="3"/>
  </conditionalFormatting>
  <conditionalFormatting sqref="C356:C358">
    <cfRule type="duplicateValues" dxfId="108" priority="163"/>
  </conditionalFormatting>
  <conditionalFormatting sqref="C356:C361">
    <cfRule type="duplicateValues" dxfId="107" priority="9"/>
  </conditionalFormatting>
  <conditionalFormatting sqref="C359:C361">
    <cfRule type="duplicateValues" dxfId="106" priority="164"/>
  </conditionalFormatting>
  <conditionalFormatting sqref="C410:C1048576 C356:C361">
    <cfRule type="duplicateValues" dxfId="105" priority="56"/>
  </conditionalFormatting>
  <conditionalFormatting sqref="C1:D1">
    <cfRule type="duplicateValues" dxfId="104" priority="161"/>
  </conditionalFormatting>
  <pageMargins left="0.74803149606299213" right="0.74803149606299213" top="0.98425196850393704" bottom="0.98425196850393704" header="0.51181102362204722" footer="0.51181102362204722"/>
  <pageSetup paperSize="9" scale="32" orientation="landscape" r:id="rId1"/>
  <rowBreaks count="3" manualBreakCount="3">
    <brk id="11" min="1" max="21" man="1"/>
    <brk id="175" min="1" max="21" man="1"/>
    <brk id="194"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U805"/>
  <sheetViews>
    <sheetView view="pageBreakPreview" topLeftCell="B1" zoomScale="70" zoomScaleNormal="70" zoomScaleSheetLayoutView="70" workbookViewId="0">
      <pane ySplit="1" topLeftCell="A718" activePane="bottomLeft" state="frozen"/>
      <selection activeCell="H8" sqref="H8"/>
      <selection pane="bottomLeft" activeCell="C1" sqref="C1:P1048576"/>
    </sheetView>
  </sheetViews>
  <sheetFormatPr defaultColWidth="8.85546875" defaultRowHeight="79.900000000000006" customHeight="1" x14ac:dyDescent="0.3"/>
  <cols>
    <col min="1" max="1" width="7.85546875" style="289" hidden="1" customWidth="1"/>
    <col min="2" max="2" width="5.7109375" style="294" customWidth="1"/>
    <col min="3" max="3" width="132.42578125" style="435" customWidth="1"/>
    <col min="4" max="4" width="95.140625" style="435" customWidth="1"/>
    <col min="5" max="5" width="8.7109375" style="436" customWidth="1"/>
    <col min="6" max="12" width="8.7109375" style="437" customWidth="1"/>
    <col min="13" max="14" width="8.7109375" style="439" customWidth="1"/>
    <col min="15" max="15" width="8.7109375" style="440" customWidth="1"/>
    <col min="16" max="16" width="8.7109375" style="439" customWidth="1"/>
    <col min="17" max="17" width="23.42578125" style="295" customWidth="1"/>
    <col min="18" max="18" width="51.5703125" style="295" customWidth="1"/>
    <col min="19" max="19" width="38.85546875" style="295" customWidth="1"/>
    <col min="20" max="20" width="53.42578125" style="295" customWidth="1"/>
    <col min="21" max="16384" width="8.85546875" style="289"/>
  </cols>
  <sheetData>
    <row r="1" spans="1:21" ht="162" customHeight="1" x14ac:dyDescent="0.3">
      <c r="A1" s="265" t="s">
        <v>0</v>
      </c>
      <c r="B1" s="189" t="s">
        <v>868</v>
      </c>
      <c r="C1" s="376" t="s">
        <v>1</v>
      </c>
      <c r="D1" s="376" t="s">
        <v>3</v>
      </c>
      <c r="E1" s="360" t="s">
        <v>3138</v>
      </c>
      <c r="F1" s="317" t="s">
        <v>2955</v>
      </c>
      <c r="G1" s="317" t="s">
        <v>2948</v>
      </c>
      <c r="H1" s="317" t="s">
        <v>2949</v>
      </c>
      <c r="I1" s="317" t="s">
        <v>2950</v>
      </c>
      <c r="J1" s="192" t="s">
        <v>2951</v>
      </c>
      <c r="K1" s="192" t="s">
        <v>2952</v>
      </c>
      <c r="L1" s="192" t="s">
        <v>2956</v>
      </c>
      <c r="M1" s="193" t="s">
        <v>2959</v>
      </c>
      <c r="N1" s="193" t="s">
        <v>2960</v>
      </c>
      <c r="O1" s="193" t="s">
        <v>2953</v>
      </c>
      <c r="P1" s="193" t="s">
        <v>2954</v>
      </c>
      <c r="Q1" s="359" t="s">
        <v>4225</v>
      </c>
      <c r="R1" s="367" t="s">
        <v>2</v>
      </c>
      <c r="S1" s="333" t="s">
        <v>4209</v>
      </c>
      <c r="T1" s="347" t="s">
        <v>4207</v>
      </c>
    </row>
    <row r="2" spans="1:21" ht="79.900000000000006" customHeight="1" x14ac:dyDescent="0.3">
      <c r="A2" s="288">
        <v>4922</v>
      </c>
      <c r="B2" s="206">
        <f>SUBTOTAL(103,$C$2:C2)</f>
        <v>1</v>
      </c>
      <c r="C2" s="374" t="s">
        <v>4467</v>
      </c>
      <c r="D2" s="374" t="s">
        <v>8</v>
      </c>
      <c r="E2" s="372">
        <v>1</v>
      </c>
      <c r="F2" s="372" t="s">
        <v>395</v>
      </c>
      <c r="G2" s="372" t="s">
        <v>395</v>
      </c>
      <c r="H2" s="372" t="s">
        <v>395</v>
      </c>
      <c r="I2" s="372" t="str">
        <f t="shared" ref="I2:I25" si="0">G2</f>
        <v>+</v>
      </c>
      <c r="J2" s="372"/>
      <c r="K2" s="372"/>
      <c r="L2" s="372"/>
      <c r="M2" s="370"/>
      <c r="N2" s="370"/>
      <c r="O2" s="370"/>
      <c r="P2" s="370"/>
      <c r="Q2" s="198"/>
      <c r="R2" s="198"/>
      <c r="S2" s="337"/>
      <c r="T2" s="337"/>
      <c r="U2" s="326"/>
    </row>
    <row r="3" spans="1:21" ht="79.900000000000006" customHeight="1" x14ac:dyDescent="0.3">
      <c r="A3" s="288">
        <v>4922</v>
      </c>
      <c r="B3" s="206">
        <f>SUBTOTAL(103,$C$2:C3)</f>
        <v>1</v>
      </c>
      <c r="C3" s="374"/>
      <c r="D3" s="374" t="s">
        <v>9</v>
      </c>
      <c r="E3" s="372">
        <v>0</v>
      </c>
      <c r="F3" s="372" t="s">
        <v>395</v>
      </c>
      <c r="G3" s="372" t="s">
        <v>395</v>
      </c>
      <c r="H3" s="372" t="s">
        <v>395</v>
      </c>
      <c r="I3" s="372" t="str">
        <f t="shared" si="0"/>
        <v>+</v>
      </c>
      <c r="J3" s="372"/>
      <c r="K3" s="372"/>
      <c r="L3" s="372"/>
      <c r="M3" s="370"/>
      <c r="N3" s="370"/>
      <c r="O3" s="370"/>
      <c r="P3" s="370"/>
      <c r="Q3" s="198"/>
      <c r="R3" s="198"/>
      <c r="S3" s="337"/>
      <c r="T3" s="337"/>
      <c r="U3" s="326"/>
    </row>
    <row r="4" spans="1:21" ht="79.900000000000006" customHeight="1" x14ac:dyDescent="0.3">
      <c r="A4" s="288">
        <v>4922</v>
      </c>
      <c r="B4" s="206">
        <f>SUBTOTAL(103,$C$2:C4)</f>
        <v>1</v>
      </c>
      <c r="C4" s="374"/>
      <c r="D4" s="374" t="s">
        <v>10</v>
      </c>
      <c r="E4" s="372">
        <v>0</v>
      </c>
      <c r="F4" s="372" t="s">
        <v>395</v>
      </c>
      <c r="G4" s="372" t="s">
        <v>395</v>
      </c>
      <c r="H4" s="372" t="s">
        <v>395</v>
      </c>
      <c r="I4" s="372" t="str">
        <f t="shared" si="0"/>
        <v>+</v>
      </c>
      <c r="J4" s="372"/>
      <c r="K4" s="372"/>
      <c r="L4" s="372"/>
      <c r="M4" s="370"/>
      <c r="N4" s="370"/>
      <c r="O4" s="370"/>
      <c r="P4" s="370"/>
      <c r="Q4" s="198"/>
      <c r="R4" s="198"/>
      <c r="S4" s="337"/>
      <c r="T4" s="337"/>
      <c r="U4" s="326"/>
    </row>
    <row r="5" spans="1:21" ht="79.900000000000006" customHeight="1" x14ac:dyDescent="0.3">
      <c r="A5" s="288">
        <v>9904</v>
      </c>
      <c r="B5" s="206">
        <f>SUBTOTAL(103,$C$2:C5)</f>
        <v>2</v>
      </c>
      <c r="C5" s="374" t="s">
        <v>4468</v>
      </c>
      <c r="D5" s="374" t="s">
        <v>3049</v>
      </c>
      <c r="E5" s="372">
        <v>1</v>
      </c>
      <c r="F5" s="372" t="s">
        <v>395</v>
      </c>
      <c r="G5" s="372" t="s">
        <v>395</v>
      </c>
      <c r="H5" s="372" t="s">
        <v>395</v>
      </c>
      <c r="I5" s="372" t="str">
        <f t="shared" si="0"/>
        <v>+</v>
      </c>
      <c r="J5" s="372"/>
      <c r="K5" s="372"/>
      <c r="L5" s="372"/>
      <c r="M5" s="370"/>
      <c r="N5" s="370"/>
      <c r="O5" s="370"/>
      <c r="P5" s="370"/>
      <c r="Q5" s="198" t="s">
        <v>27</v>
      </c>
      <c r="R5" s="198"/>
      <c r="S5" s="337"/>
      <c r="T5" s="337"/>
      <c r="U5" s="326"/>
    </row>
    <row r="6" spans="1:21" ht="79.900000000000006" customHeight="1" x14ac:dyDescent="0.3">
      <c r="A6" s="288">
        <v>9904</v>
      </c>
      <c r="B6" s="206">
        <f>SUBTOTAL(103,$C$2:C6)</f>
        <v>2</v>
      </c>
      <c r="C6" s="374"/>
      <c r="D6" s="374" t="s">
        <v>3050</v>
      </c>
      <c r="E6" s="372">
        <v>0</v>
      </c>
      <c r="F6" s="372" t="s">
        <v>395</v>
      </c>
      <c r="G6" s="372" t="s">
        <v>395</v>
      </c>
      <c r="H6" s="372" t="s">
        <v>395</v>
      </c>
      <c r="I6" s="372" t="str">
        <f t="shared" si="0"/>
        <v>+</v>
      </c>
      <c r="J6" s="372"/>
      <c r="K6" s="372"/>
      <c r="L6" s="372"/>
      <c r="M6" s="370"/>
      <c r="N6" s="370"/>
      <c r="O6" s="370"/>
      <c r="P6" s="370"/>
      <c r="Q6" s="370" t="s">
        <v>27</v>
      </c>
      <c r="R6" s="198"/>
      <c r="S6" s="337"/>
      <c r="T6" s="337"/>
      <c r="U6" s="326"/>
    </row>
    <row r="7" spans="1:21" ht="79.900000000000006" customHeight="1" x14ac:dyDescent="0.3">
      <c r="A7" s="288">
        <v>9904</v>
      </c>
      <c r="B7" s="206">
        <f>SUBTOTAL(103,$C$2:C7)</f>
        <v>2</v>
      </c>
      <c r="C7" s="374"/>
      <c r="D7" s="374" t="s">
        <v>3426</v>
      </c>
      <c r="E7" s="372">
        <v>0</v>
      </c>
      <c r="F7" s="372" t="s">
        <v>395</v>
      </c>
      <c r="G7" s="372" t="s">
        <v>395</v>
      </c>
      <c r="H7" s="372" t="s">
        <v>395</v>
      </c>
      <c r="I7" s="372" t="str">
        <f t="shared" si="0"/>
        <v>+</v>
      </c>
      <c r="J7" s="372"/>
      <c r="K7" s="372"/>
      <c r="L7" s="372"/>
      <c r="M7" s="370"/>
      <c r="N7" s="370"/>
      <c r="O7" s="370"/>
      <c r="P7" s="370"/>
      <c r="Q7" s="370" t="s">
        <v>27</v>
      </c>
      <c r="R7" s="198"/>
      <c r="S7" s="337"/>
      <c r="T7" s="337"/>
      <c r="U7" s="326"/>
    </row>
    <row r="8" spans="1:21" ht="128.25" customHeight="1" x14ac:dyDescent="0.3">
      <c r="A8" s="288">
        <v>11862</v>
      </c>
      <c r="B8" s="206">
        <f>SUBTOTAL(103,$C$2:C8)</f>
        <v>3</v>
      </c>
      <c r="C8" s="374" t="s">
        <v>2050</v>
      </c>
      <c r="D8" s="374" t="s">
        <v>2051</v>
      </c>
      <c r="E8" s="372">
        <v>1</v>
      </c>
      <c r="F8" s="372" t="s">
        <v>395</v>
      </c>
      <c r="G8" s="372" t="s">
        <v>395</v>
      </c>
      <c r="H8" s="372" t="s">
        <v>395</v>
      </c>
      <c r="I8" s="372" t="str">
        <f t="shared" si="0"/>
        <v>+</v>
      </c>
      <c r="J8" s="372"/>
      <c r="K8" s="372"/>
      <c r="L8" s="372"/>
      <c r="M8" s="370"/>
      <c r="N8" s="370"/>
      <c r="O8" s="370"/>
      <c r="P8" s="370"/>
      <c r="Q8" s="198"/>
      <c r="R8" s="198"/>
      <c r="S8" s="337"/>
      <c r="T8" s="337"/>
      <c r="U8" s="326"/>
    </row>
    <row r="9" spans="1:21" ht="56.25" x14ac:dyDescent="0.3">
      <c r="A9" s="288">
        <v>11862</v>
      </c>
      <c r="B9" s="206">
        <f>SUBTOTAL(103,$C$2:C9)</f>
        <v>3</v>
      </c>
      <c r="C9" s="374"/>
      <c r="D9" s="374" t="s">
        <v>2052</v>
      </c>
      <c r="E9" s="372">
        <v>0</v>
      </c>
      <c r="F9" s="372" t="s">
        <v>395</v>
      </c>
      <c r="G9" s="372" t="s">
        <v>395</v>
      </c>
      <c r="H9" s="372" t="s">
        <v>395</v>
      </c>
      <c r="I9" s="372" t="str">
        <f t="shared" si="0"/>
        <v>+</v>
      </c>
      <c r="J9" s="372"/>
      <c r="K9" s="372"/>
      <c r="L9" s="372"/>
      <c r="M9" s="370"/>
      <c r="N9" s="370"/>
      <c r="O9" s="370"/>
      <c r="P9" s="370"/>
      <c r="Q9" s="198"/>
      <c r="R9" s="198"/>
      <c r="S9" s="337"/>
      <c r="T9" s="337"/>
      <c r="U9" s="326"/>
    </row>
    <row r="10" spans="1:21" ht="56.25" x14ac:dyDescent="0.3">
      <c r="A10" s="288">
        <v>11862</v>
      </c>
      <c r="B10" s="206">
        <f>SUBTOTAL(103,$C$2:C10)</f>
        <v>3</v>
      </c>
      <c r="C10" s="374"/>
      <c r="D10" s="374" t="s">
        <v>3140</v>
      </c>
      <c r="E10" s="372">
        <v>0</v>
      </c>
      <c r="F10" s="372" t="s">
        <v>395</v>
      </c>
      <c r="G10" s="372" t="s">
        <v>395</v>
      </c>
      <c r="H10" s="372" t="s">
        <v>395</v>
      </c>
      <c r="I10" s="372" t="str">
        <f t="shared" si="0"/>
        <v>+</v>
      </c>
      <c r="J10" s="372"/>
      <c r="K10" s="372"/>
      <c r="L10" s="372"/>
      <c r="M10" s="370"/>
      <c r="N10" s="370"/>
      <c r="O10" s="370"/>
      <c r="P10" s="370"/>
      <c r="Q10" s="198"/>
      <c r="R10" s="198"/>
      <c r="S10" s="337"/>
      <c r="T10" s="337"/>
      <c r="U10" s="326"/>
    </row>
    <row r="11" spans="1:21" ht="79.900000000000006" customHeight="1" x14ac:dyDescent="0.3">
      <c r="A11" s="288">
        <v>11863</v>
      </c>
      <c r="B11" s="206">
        <f>SUBTOTAL(103,$C$2:C11)</f>
        <v>4</v>
      </c>
      <c r="C11" s="374" t="s">
        <v>262</v>
      </c>
      <c r="D11" s="374" t="s">
        <v>263</v>
      </c>
      <c r="E11" s="372">
        <v>1</v>
      </c>
      <c r="F11" s="372" t="s">
        <v>395</v>
      </c>
      <c r="G11" s="372" t="s">
        <v>395</v>
      </c>
      <c r="H11" s="372" t="s">
        <v>395</v>
      </c>
      <c r="I11" s="372" t="str">
        <f t="shared" si="0"/>
        <v>+</v>
      </c>
      <c r="J11" s="372"/>
      <c r="K11" s="372"/>
      <c r="L11" s="372"/>
      <c r="M11" s="370"/>
      <c r="N11" s="370"/>
      <c r="O11" s="370"/>
      <c r="P11" s="370"/>
      <c r="Q11" s="198"/>
      <c r="R11" s="198"/>
      <c r="S11" s="337"/>
      <c r="T11" s="337"/>
      <c r="U11" s="326"/>
    </row>
    <row r="12" spans="1:21" ht="79.900000000000006" customHeight="1" x14ac:dyDescent="0.3">
      <c r="A12" s="288">
        <v>11863</v>
      </c>
      <c r="B12" s="206">
        <f>SUBTOTAL(103,$C$2:C12)</f>
        <v>4</v>
      </c>
      <c r="C12" s="374"/>
      <c r="D12" s="374" t="s">
        <v>264</v>
      </c>
      <c r="E12" s="372">
        <v>0</v>
      </c>
      <c r="F12" s="372" t="s">
        <v>395</v>
      </c>
      <c r="G12" s="372" t="s">
        <v>395</v>
      </c>
      <c r="H12" s="372" t="s">
        <v>395</v>
      </c>
      <c r="I12" s="372" t="str">
        <f t="shared" si="0"/>
        <v>+</v>
      </c>
      <c r="J12" s="372"/>
      <c r="K12" s="372"/>
      <c r="L12" s="372"/>
      <c r="M12" s="370"/>
      <c r="N12" s="370"/>
      <c r="O12" s="370"/>
      <c r="P12" s="370"/>
      <c r="Q12" s="198"/>
      <c r="R12" s="198"/>
      <c r="S12" s="337"/>
      <c r="T12" s="337"/>
      <c r="U12" s="326"/>
    </row>
    <row r="13" spans="1:21" ht="79.900000000000006" customHeight="1" x14ac:dyDescent="0.3">
      <c r="A13" s="288">
        <v>11864</v>
      </c>
      <c r="B13" s="206">
        <f>SUBTOTAL(103,$C$2:C13)</f>
        <v>4</v>
      </c>
      <c r="C13" s="374"/>
      <c r="D13" s="374" t="s">
        <v>265</v>
      </c>
      <c r="E13" s="372">
        <v>0</v>
      </c>
      <c r="F13" s="372" t="s">
        <v>395</v>
      </c>
      <c r="G13" s="372" t="s">
        <v>395</v>
      </c>
      <c r="H13" s="372" t="s">
        <v>395</v>
      </c>
      <c r="I13" s="372" t="str">
        <f t="shared" si="0"/>
        <v>+</v>
      </c>
      <c r="J13" s="372"/>
      <c r="K13" s="372"/>
      <c r="L13" s="372"/>
      <c r="M13" s="370"/>
      <c r="N13" s="370"/>
      <c r="O13" s="370"/>
      <c r="P13" s="370"/>
      <c r="Q13" s="198"/>
      <c r="R13" s="198"/>
      <c r="S13" s="337"/>
      <c r="T13" s="337"/>
      <c r="U13" s="326"/>
    </row>
    <row r="14" spans="1:21" ht="79.900000000000006" customHeight="1" x14ac:dyDescent="0.3">
      <c r="A14" s="288">
        <v>11864</v>
      </c>
      <c r="B14" s="206">
        <f>SUBTOTAL(103,$C$2:C14)</f>
        <v>5</v>
      </c>
      <c r="C14" s="374" t="s">
        <v>3559</v>
      </c>
      <c r="D14" s="374" t="s">
        <v>3141</v>
      </c>
      <c r="E14" s="372">
        <v>1</v>
      </c>
      <c r="F14" s="372" t="s">
        <v>395</v>
      </c>
      <c r="G14" s="372" t="s">
        <v>395</v>
      </c>
      <c r="H14" s="372" t="s">
        <v>395</v>
      </c>
      <c r="I14" s="372" t="str">
        <f t="shared" si="0"/>
        <v>+</v>
      </c>
      <c r="J14" s="372"/>
      <c r="K14" s="372"/>
      <c r="L14" s="372"/>
      <c r="M14" s="370"/>
      <c r="N14" s="370"/>
      <c r="O14" s="370"/>
      <c r="P14" s="370"/>
      <c r="Q14" s="198" t="s">
        <v>27</v>
      </c>
      <c r="R14" s="198"/>
      <c r="S14" s="337"/>
      <c r="T14" s="337"/>
      <c r="U14" s="326"/>
    </row>
    <row r="15" spans="1:21" ht="79.900000000000006" customHeight="1" x14ac:dyDescent="0.3">
      <c r="A15" s="288">
        <v>11864</v>
      </c>
      <c r="B15" s="206">
        <f>SUBTOTAL(103,$C$2:C15)</f>
        <v>5</v>
      </c>
      <c r="C15" s="374"/>
      <c r="D15" s="374" t="s">
        <v>3142</v>
      </c>
      <c r="E15" s="372">
        <v>0</v>
      </c>
      <c r="F15" s="372" t="s">
        <v>395</v>
      </c>
      <c r="G15" s="372" t="s">
        <v>395</v>
      </c>
      <c r="H15" s="372" t="s">
        <v>395</v>
      </c>
      <c r="I15" s="372" t="str">
        <f t="shared" si="0"/>
        <v>+</v>
      </c>
      <c r="J15" s="372"/>
      <c r="K15" s="372"/>
      <c r="L15" s="372"/>
      <c r="M15" s="370"/>
      <c r="N15" s="370"/>
      <c r="O15" s="370"/>
      <c r="P15" s="370"/>
      <c r="Q15" s="370" t="s">
        <v>27</v>
      </c>
      <c r="R15" s="198"/>
      <c r="S15" s="337"/>
      <c r="T15" s="337"/>
      <c r="U15" s="326"/>
    </row>
    <row r="16" spans="1:21" ht="79.900000000000006" customHeight="1" x14ac:dyDescent="0.3">
      <c r="A16" s="288">
        <v>11865</v>
      </c>
      <c r="B16" s="206">
        <f>SUBTOTAL(103,$C$2:C16)</f>
        <v>5</v>
      </c>
      <c r="C16" s="374"/>
      <c r="D16" s="374" t="s">
        <v>928</v>
      </c>
      <c r="E16" s="372">
        <v>0</v>
      </c>
      <c r="F16" s="372" t="s">
        <v>395</v>
      </c>
      <c r="G16" s="372" t="s">
        <v>395</v>
      </c>
      <c r="H16" s="372" t="s">
        <v>395</v>
      </c>
      <c r="I16" s="372" t="str">
        <f t="shared" si="0"/>
        <v>+</v>
      </c>
      <c r="J16" s="372"/>
      <c r="K16" s="372"/>
      <c r="L16" s="372"/>
      <c r="M16" s="370"/>
      <c r="N16" s="370"/>
      <c r="O16" s="370"/>
      <c r="P16" s="370"/>
      <c r="Q16" s="370" t="s">
        <v>27</v>
      </c>
      <c r="R16" s="198"/>
      <c r="S16" s="337"/>
      <c r="T16" s="337"/>
      <c r="U16" s="326"/>
    </row>
    <row r="17" spans="1:21" ht="79.900000000000006" customHeight="1" x14ac:dyDescent="0.3">
      <c r="A17" s="288">
        <v>11865</v>
      </c>
      <c r="B17" s="206">
        <f>SUBTOTAL(103,$C$2:C17)</f>
        <v>6</v>
      </c>
      <c r="C17" s="374" t="s">
        <v>269</v>
      </c>
      <c r="D17" s="374" t="s">
        <v>3485</v>
      </c>
      <c r="E17" s="372">
        <v>1</v>
      </c>
      <c r="F17" s="372" t="s">
        <v>395</v>
      </c>
      <c r="G17" s="372" t="s">
        <v>395</v>
      </c>
      <c r="H17" s="372" t="s">
        <v>395</v>
      </c>
      <c r="I17" s="372" t="str">
        <f t="shared" si="0"/>
        <v>+</v>
      </c>
      <c r="J17" s="372"/>
      <c r="K17" s="372"/>
      <c r="L17" s="372"/>
      <c r="M17" s="370"/>
      <c r="N17" s="370"/>
      <c r="O17" s="370"/>
      <c r="P17" s="370"/>
      <c r="Q17" s="198"/>
      <c r="R17" s="198"/>
      <c r="S17" s="337"/>
      <c r="T17" s="337"/>
      <c r="U17" s="326"/>
    </row>
    <row r="18" spans="1:21" ht="79.900000000000006" customHeight="1" x14ac:dyDescent="0.3">
      <c r="A18" s="288">
        <v>11865</v>
      </c>
      <c r="B18" s="206">
        <f>SUBTOTAL(103,$C$2:C18)</f>
        <v>6</v>
      </c>
      <c r="C18" s="374"/>
      <c r="D18" s="374" t="s">
        <v>3486</v>
      </c>
      <c r="E18" s="372">
        <v>0</v>
      </c>
      <c r="F18" s="372" t="s">
        <v>395</v>
      </c>
      <c r="G18" s="372" t="s">
        <v>395</v>
      </c>
      <c r="H18" s="372" t="s">
        <v>395</v>
      </c>
      <c r="I18" s="372" t="str">
        <f t="shared" si="0"/>
        <v>+</v>
      </c>
      <c r="J18" s="372"/>
      <c r="K18" s="372"/>
      <c r="L18" s="372"/>
      <c r="M18" s="370"/>
      <c r="N18" s="370"/>
      <c r="O18" s="370"/>
      <c r="P18" s="370"/>
      <c r="Q18" s="198"/>
      <c r="R18" s="198"/>
      <c r="S18" s="337"/>
      <c r="T18" s="337"/>
      <c r="U18" s="326"/>
    </row>
    <row r="19" spans="1:21" ht="79.900000000000006" customHeight="1" x14ac:dyDescent="0.3">
      <c r="A19" s="288">
        <v>11866</v>
      </c>
      <c r="B19" s="206">
        <f>SUBTOTAL(103,$C$2:C19)</f>
        <v>6</v>
      </c>
      <c r="C19" s="374"/>
      <c r="D19" s="374" t="s">
        <v>3049</v>
      </c>
      <c r="E19" s="372">
        <v>0</v>
      </c>
      <c r="F19" s="372" t="s">
        <v>395</v>
      </c>
      <c r="G19" s="372" t="s">
        <v>395</v>
      </c>
      <c r="H19" s="372" t="s">
        <v>395</v>
      </c>
      <c r="I19" s="372" t="str">
        <f t="shared" si="0"/>
        <v>+</v>
      </c>
      <c r="J19" s="372"/>
      <c r="K19" s="372"/>
      <c r="L19" s="372"/>
      <c r="M19" s="370"/>
      <c r="N19" s="370"/>
      <c r="O19" s="370"/>
      <c r="P19" s="370"/>
      <c r="Q19" s="198"/>
      <c r="R19" s="198"/>
      <c r="S19" s="337"/>
      <c r="T19" s="337"/>
      <c r="U19" s="326"/>
    </row>
    <row r="20" spans="1:21" ht="122.25" customHeight="1" x14ac:dyDescent="0.3">
      <c r="A20" s="288">
        <v>11866</v>
      </c>
      <c r="B20" s="243">
        <f>SUBTOTAL(103,$C$2:C20)</f>
        <v>7</v>
      </c>
      <c r="C20" s="374" t="s">
        <v>4469</v>
      </c>
      <c r="D20" s="374" t="s">
        <v>4470</v>
      </c>
      <c r="E20" s="372">
        <v>1</v>
      </c>
      <c r="F20" s="372" t="s">
        <v>395</v>
      </c>
      <c r="G20" s="372" t="s">
        <v>395</v>
      </c>
      <c r="H20" s="372" t="s">
        <v>395</v>
      </c>
      <c r="I20" s="372" t="str">
        <f t="shared" si="0"/>
        <v>+</v>
      </c>
      <c r="J20" s="372" t="s">
        <v>395</v>
      </c>
      <c r="K20" s="372" t="s">
        <v>395</v>
      </c>
      <c r="L20" s="356" t="s">
        <v>395</v>
      </c>
      <c r="M20" s="370" t="s">
        <v>395</v>
      </c>
      <c r="N20" s="370" t="s">
        <v>395</v>
      </c>
      <c r="O20" s="370" t="s">
        <v>395</v>
      </c>
      <c r="P20" s="370" t="s">
        <v>395</v>
      </c>
      <c r="Q20" s="196"/>
      <c r="R20" s="198"/>
      <c r="S20" s="337"/>
      <c r="T20" s="337"/>
      <c r="U20" s="326"/>
    </row>
    <row r="21" spans="1:21" ht="79.900000000000006" customHeight="1" x14ac:dyDescent="0.3">
      <c r="A21" s="288">
        <v>11866</v>
      </c>
      <c r="B21" s="206">
        <f>SUBTOTAL(103,$C$2:C21)</f>
        <v>7</v>
      </c>
      <c r="C21" s="374"/>
      <c r="D21" s="374" t="s">
        <v>4471</v>
      </c>
      <c r="E21" s="372">
        <v>0</v>
      </c>
      <c r="F21" s="372" t="s">
        <v>395</v>
      </c>
      <c r="G21" s="372" t="s">
        <v>395</v>
      </c>
      <c r="H21" s="372" t="s">
        <v>395</v>
      </c>
      <c r="I21" s="372" t="str">
        <f t="shared" si="0"/>
        <v>+</v>
      </c>
      <c r="J21" s="372" t="s">
        <v>395</v>
      </c>
      <c r="K21" s="372" t="s">
        <v>395</v>
      </c>
      <c r="L21" s="372" t="s">
        <v>395</v>
      </c>
      <c r="M21" s="370" t="s">
        <v>395</v>
      </c>
      <c r="N21" s="370" t="s">
        <v>395</v>
      </c>
      <c r="O21" s="370" t="s">
        <v>395</v>
      </c>
      <c r="P21" s="370" t="s">
        <v>395</v>
      </c>
      <c r="Q21" s="196"/>
      <c r="R21" s="196"/>
      <c r="S21" s="337"/>
      <c r="T21" s="337"/>
      <c r="U21" s="326"/>
    </row>
    <row r="22" spans="1:21" ht="79.900000000000006" customHeight="1" x14ac:dyDescent="0.3">
      <c r="A22" s="288">
        <v>11872</v>
      </c>
      <c r="B22" s="206">
        <f>SUBTOTAL(103,$C$2:C22)</f>
        <v>7</v>
      </c>
      <c r="C22" s="374"/>
      <c r="D22" s="374" t="s">
        <v>4472</v>
      </c>
      <c r="E22" s="372">
        <v>0</v>
      </c>
      <c r="F22" s="372" t="s">
        <v>395</v>
      </c>
      <c r="G22" s="372" t="s">
        <v>395</v>
      </c>
      <c r="H22" s="372" t="s">
        <v>395</v>
      </c>
      <c r="I22" s="372" t="str">
        <f t="shared" si="0"/>
        <v>+</v>
      </c>
      <c r="J22" s="372" t="s">
        <v>395</v>
      </c>
      <c r="K22" s="372" t="s">
        <v>395</v>
      </c>
      <c r="L22" s="372" t="s">
        <v>395</v>
      </c>
      <c r="M22" s="370" t="s">
        <v>395</v>
      </c>
      <c r="N22" s="370" t="s">
        <v>395</v>
      </c>
      <c r="O22" s="370" t="s">
        <v>395</v>
      </c>
      <c r="P22" s="370" t="s">
        <v>395</v>
      </c>
      <c r="Q22" s="196"/>
      <c r="R22" s="196"/>
      <c r="S22" s="337"/>
      <c r="T22" s="337"/>
      <c r="U22" s="326"/>
    </row>
    <row r="23" spans="1:21" ht="156.75" customHeight="1" x14ac:dyDescent="0.3">
      <c r="A23" s="288">
        <v>11872</v>
      </c>
      <c r="B23" s="206">
        <f>SUBTOTAL(103,$C$2:C23)</f>
        <v>8</v>
      </c>
      <c r="C23" s="374" t="s">
        <v>273</v>
      </c>
      <c r="D23" s="374" t="s">
        <v>4473</v>
      </c>
      <c r="E23" s="372">
        <v>1</v>
      </c>
      <c r="F23" s="372" t="s">
        <v>395</v>
      </c>
      <c r="G23" s="372" t="s">
        <v>395</v>
      </c>
      <c r="H23" s="372" t="s">
        <v>395</v>
      </c>
      <c r="I23" s="372" t="str">
        <f t="shared" si="0"/>
        <v>+</v>
      </c>
      <c r="J23" s="372"/>
      <c r="K23" s="372"/>
      <c r="L23" s="372"/>
      <c r="M23" s="370"/>
      <c r="N23" s="370"/>
      <c r="O23" s="370"/>
      <c r="P23" s="370"/>
      <c r="Q23" s="198"/>
      <c r="R23" s="198"/>
      <c r="S23" s="337"/>
      <c r="T23" s="337"/>
      <c r="U23" s="326"/>
    </row>
    <row r="24" spans="1:21" ht="96" customHeight="1" x14ac:dyDescent="0.3">
      <c r="A24" s="288">
        <v>11873</v>
      </c>
      <c r="B24" s="206">
        <f>SUBTOTAL(103,$C$2:C24)</f>
        <v>8</v>
      </c>
      <c r="C24" s="374"/>
      <c r="D24" s="374" t="s">
        <v>3144</v>
      </c>
      <c r="E24" s="372">
        <v>0</v>
      </c>
      <c r="F24" s="372" t="s">
        <v>395</v>
      </c>
      <c r="G24" s="372" t="s">
        <v>395</v>
      </c>
      <c r="H24" s="372" t="s">
        <v>395</v>
      </c>
      <c r="I24" s="372" t="str">
        <f t="shared" si="0"/>
        <v>+</v>
      </c>
      <c r="J24" s="372"/>
      <c r="K24" s="372"/>
      <c r="L24" s="372"/>
      <c r="M24" s="370"/>
      <c r="N24" s="370"/>
      <c r="O24" s="370"/>
      <c r="P24" s="370"/>
      <c r="Q24" s="198"/>
      <c r="R24" s="198"/>
      <c r="S24" s="337"/>
      <c r="T24" s="337"/>
      <c r="U24" s="326"/>
    </row>
    <row r="25" spans="1:21" ht="79.900000000000006" customHeight="1" x14ac:dyDescent="0.3">
      <c r="A25" s="288">
        <v>11873</v>
      </c>
      <c r="B25" s="206">
        <f>SUBTOTAL(103,$C$2:C25)</f>
        <v>8</v>
      </c>
      <c r="C25" s="374"/>
      <c r="D25" s="374" t="s">
        <v>4474</v>
      </c>
      <c r="E25" s="372">
        <v>0</v>
      </c>
      <c r="F25" s="372" t="s">
        <v>395</v>
      </c>
      <c r="G25" s="372" t="s">
        <v>395</v>
      </c>
      <c r="H25" s="372" t="s">
        <v>395</v>
      </c>
      <c r="I25" s="372" t="str">
        <f t="shared" si="0"/>
        <v>+</v>
      </c>
      <c r="J25" s="372"/>
      <c r="K25" s="372"/>
      <c r="L25" s="372"/>
      <c r="M25" s="370"/>
      <c r="N25" s="370"/>
      <c r="O25" s="370"/>
      <c r="P25" s="370"/>
      <c r="Q25" s="198"/>
      <c r="R25" s="198"/>
      <c r="S25" s="337"/>
      <c r="T25" s="337"/>
      <c r="U25" s="326"/>
    </row>
    <row r="26" spans="1:21" ht="159" customHeight="1" x14ac:dyDescent="0.3">
      <c r="A26" s="288">
        <v>11873</v>
      </c>
      <c r="B26" s="206">
        <f>SUBTOTAL(103,$C$2:C26)</f>
        <v>9</v>
      </c>
      <c r="C26" s="374" t="s">
        <v>1723</v>
      </c>
      <c r="D26" s="374" t="s">
        <v>4473</v>
      </c>
      <c r="E26" s="372">
        <v>1</v>
      </c>
      <c r="F26" s="370" t="s">
        <v>395</v>
      </c>
      <c r="G26" s="370" t="s">
        <v>395</v>
      </c>
      <c r="H26" s="370" t="s">
        <v>395</v>
      </c>
      <c r="I26" s="370" t="str">
        <f t="shared" ref="I26" si="1">G26</f>
        <v>+</v>
      </c>
      <c r="J26" s="372"/>
      <c r="K26" s="372"/>
      <c r="L26" s="372"/>
      <c r="M26" s="370"/>
      <c r="N26" s="370"/>
      <c r="O26" s="370"/>
      <c r="P26" s="370"/>
      <c r="Q26" s="198"/>
      <c r="R26" s="198"/>
      <c r="S26" s="337"/>
      <c r="T26" s="337"/>
      <c r="U26" s="326"/>
    </row>
    <row r="27" spans="1:21" ht="158.25" customHeight="1" x14ac:dyDescent="0.3">
      <c r="A27" s="288">
        <v>11874</v>
      </c>
      <c r="B27" s="206">
        <f>SUBTOTAL(103,$C$2:C27)</f>
        <v>9</v>
      </c>
      <c r="C27" s="374"/>
      <c r="D27" s="374" t="s">
        <v>3144</v>
      </c>
      <c r="E27" s="372">
        <v>0</v>
      </c>
      <c r="F27" s="370" t="s">
        <v>395</v>
      </c>
      <c r="G27" s="370" t="s">
        <v>395</v>
      </c>
      <c r="H27" s="370" t="s">
        <v>395</v>
      </c>
      <c r="I27" s="370" t="str">
        <f t="shared" ref="I27:I28" si="2">G27</f>
        <v>+</v>
      </c>
      <c r="J27" s="372"/>
      <c r="K27" s="372"/>
      <c r="L27" s="372"/>
      <c r="M27" s="370"/>
      <c r="N27" s="370"/>
      <c r="O27" s="370"/>
      <c r="P27" s="370"/>
      <c r="Q27" s="198"/>
      <c r="R27" s="198"/>
      <c r="S27" s="337"/>
      <c r="T27" s="337"/>
      <c r="U27" s="326"/>
    </row>
    <row r="28" spans="1:21" ht="79.900000000000006" customHeight="1" x14ac:dyDescent="0.3">
      <c r="A28" s="288">
        <v>11874</v>
      </c>
      <c r="B28" s="206">
        <f>SUBTOTAL(103,$C$2:C28)</f>
        <v>9</v>
      </c>
      <c r="C28" s="374"/>
      <c r="D28" s="374" t="s">
        <v>3352</v>
      </c>
      <c r="E28" s="372">
        <v>0</v>
      </c>
      <c r="F28" s="370" t="s">
        <v>395</v>
      </c>
      <c r="G28" s="370" t="s">
        <v>395</v>
      </c>
      <c r="H28" s="370" t="s">
        <v>395</v>
      </c>
      <c r="I28" s="370" t="str">
        <f t="shared" si="2"/>
        <v>+</v>
      </c>
      <c r="J28" s="372"/>
      <c r="K28" s="372"/>
      <c r="L28" s="372"/>
      <c r="M28" s="370"/>
      <c r="N28" s="370"/>
      <c r="O28" s="370"/>
      <c r="P28" s="370"/>
      <c r="Q28" s="198"/>
      <c r="R28" s="198"/>
      <c r="S28" s="337"/>
      <c r="T28" s="337"/>
      <c r="U28" s="326"/>
    </row>
    <row r="29" spans="1:21" ht="79.900000000000006" customHeight="1" x14ac:dyDescent="0.3">
      <c r="A29" s="288">
        <v>11874</v>
      </c>
      <c r="B29" s="206">
        <f>SUBTOTAL(103,$C$2:C29)</f>
        <v>10</v>
      </c>
      <c r="C29" s="374" t="s">
        <v>1724</v>
      </c>
      <c r="D29" s="374" t="s">
        <v>546</v>
      </c>
      <c r="E29" s="372">
        <v>1</v>
      </c>
      <c r="F29" s="370" t="s">
        <v>395</v>
      </c>
      <c r="G29" s="370" t="s">
        <v>395</v>
      </c>
      <c r="H29" s="370" t="s">
        <v>395</v>
      </c>
      <c r="I29" s="370" t="s">
        <v>395</v>
      </c>
      <c r="J29" s="372"/>
      <c r="K29" s="372"/>
      <c r="L29" s="372"/>
      <c r="M29" s="370" t="s">
        <v>395</v>
      </c>
      <c r="N29" s="370" t="s">
        <v>395</v>
      </c>
      <c r="O29" s="370" t="s">
        <v>395</v>
      </c>
      <c r="P29" s="370" t="s">
        <v>395</v>
      </c>
      <c r="Q29" s="198"/>
      <c r="R29" s="198"/>
      <c r="S29" s="337"/>
      <c r="T29" s="337"/>
      <c r="U29" s="326"/>
    </row>
    <row r="30" spans="1:21" ht="79.900000000000006" customHeight="1" x14ac:dyDescent="0.3">
      <c r="A30" s="288">
        <v>11875</v>
      </c>
      <c r="B30" s="206">
        <f>SUBTOTAL(103,$C$2:C30)</f>
        <v>10</v>
      </c>
      <c r="C30" s="374"/>
      <c r="D30" s="374" t="s">
        <v>46</v>
      </c>
      <c r="E30" s="372">
        <v>0</v>
      </c>
      <c r="F30" s="370" t="s">
        <v>395</v>
      </c>
      <c r="G30" s="370" t="s">
        <v>395</v>
      </c>
      <c r="H30" s="370" t="s">
        <v>395</v>
      </c>
      <c r="I30" s="370" t="s">
        <v>395</v>
      </c>
      <c r="J30" s="372"/>
      <c r="K30" s="372"/>
      <c r="L30" s="372"/>
      <c r="M30" s="370" t="s">
        <v>395</v>
      </c>
      <c r="N30" s="370" t="s">
        <v>395</v>
      </c>
      <c r="O30" s="370" t="s">
        <v>395</v>
      </c>
      <c r="P30" s="370" t="s">
        <v>395</v>
      </c>
      <c r="Q30" s="198"/>
      <c r="R30" s="198"/>
      <c r="S30" s="337"/>
      <c r="T30" s="337"/>
      <c r="U30" s="326"/>
    </row>
    <row r="31" spans="1:21" ht="79.900000000000006" customHeight="1" x14ac:dyDescent="0.3">
      <c r="A31" s="288">
        <v>11875</v>
      </c>
      <c r="B31" s="206">
        <f>SUBTOTAL(103,$C$2:C31)</f>
        <v>10</v>
      </c>
      <c r="C31" s="374"/>
      <c r="D31" s="374" t="s">
        <v>400</v>
      </c>
      <c r="E31" s="372">
        <v>0</v>
      </c>
      <c r="F31" s="370" t="s">
        <v>395</v>
      </c>
      <c r="G31" s="370" t="s">
        <v>395</v>
      </c>
      <c r="H31" s="370" t="s">
        <v>395</v>
      </c>
      <c r="I31" s="370" t="s">
        <v>395</v>
      </c>
      <c r="J31" s="372"/>
      <c r="K31" s="372"/>
      <c r="L31" s="372"/>
      <c r="M31" s="370" t="s">
        <v>395</v>
      </c>
      <c r="N31" s="370" t="s">
        <v>395</v>
      </c>
      <c r="O31" s="370" t="s">
        <v>395</v>
      </c>
      <c r="P31" s="370" t="s">
        <v>395</v>
      </c>
      <c r="Q31" s="198"/>
      <c r="R31" s="198"/>
      <c r="S31" s="337"/>
      <c r="T31" s="337"/>
      <c r="U31" s="326"/>
    </row>
    <row r="32" spans="1:21" s="290" customFormat="1" ht="79.900000000000006" customHeight="1" x14ac:dyDescent="0.3">
      <c r="A32" s="242">
        <v>11875</v>
      </c>
      <c r="B32" s="206">
        <f>SUBTOTAL(103,$C$2:C32)</f>
        <v>11</v>
      </c>
      <c r="C32" s="374" t="s">
        <v>1725</v>
      </c>
      <c r="D32" s="374" t="s">
        <v>276</v>
      </c>
      <c r="E32" s="372">
        <v>1</v>
      </c>
      <c r="F32" s="370" t="s">
        <v>395</v>
      </c>
      <c r="G32" s="370" t="s">
        <v>395</v>
      </c>
      <c r="H32" s="370" t="s">
        <v>395</v>
      </c>
      <c r="I32" s="370" t="s">
        <v>395</v>
      </c>
      <c r="J32" s="372"/>
      <c r="K32" s="372"/>
      <c r="L32" s="372"/>
      <c r="M32" s="372"/>
      <c r="N32" s="372"/>
      <c r="O32" s="372"/>
      <c r="P32" s="372"/>
      <c r="Q32" s="198"/>
      <c r="R32" s="198"/>
      <c r="S32" s="348"/>
      <c r="T32" s="348"/>
      <c r="U32" s="327"/>
    </row>
    <row r="33" spans="1:21" s="290" customFormat="1" ht="79.900000000000006" customHeight="1" x14ac:dyDescent="0.3">
      <c r="A33" s="242">
        <v>11876</v>
      </c>
      <c r="B33" s="206">
        <f>SUBTOTAL(103,$C$2:C33)</f>
        <v>11</v>
      </c>
      <c r="C33" s="374"/>
      <c r="D33" s="374" t="s">
        <v>3145</v>
      </c>
      <c r="E33" s="372">
        <v>0</v>
      </c>
      <c r="F33" s="370" t="s">
        <v>395</v>
      </c>
      <c r="G33" s="370" t="s">
        <v>395</v>
      </c>
      <c r="H33" s="370" t="s">
        <v>395</v>
      </c>
      <c r="I33" s="370" t="s">
        <v>395</v>
      </c>
      <c r="J33" s="372"/>
      <c r="K33" s="372"/>
      <c r="L33" s="372"/>
      <c r="M33" s="372"/>
      <c r="N33" s="372"/>
      <c r="O33" s="372"/>
      <c r="P33" s="372"/>
      <c r="Q33" s="198"/>
      <c r="R33" s="198"/>
      <c r="S33" s="348"/>
      <c r="T33" s="348"/>
      <c r="U33" s="327"/>
    </row>
    <row r="34" spans="1:21" s="290" customFormat="1" ht="79.900000000000006" customHeight="1" x14ac:dyDescent="0.3">
      <c r="A34" s="242">
        <v>11876</v>
      </c>
      <c r="B34" s="206">
        <f>SUBTOTAL(103,$C$2:C34)</f>
        <v>11</v>
      </c>
      <c r="C34" s="374"/>
      <c r="D34" s="374" t="s">
        <v>708</v>
      </c>
      <c r="E34" s="372">
        <v>0</v>
      </c>
      <c r="F34" s="370" t="s">
        <v>395</v>
      </c>
      <c r="G34" s="370" t="s">
        <v>395</v>
      </c>
      <c r="H34" s="370" t="s">
        <v>395</v>
      </c>
      <c r="I34" s="370" t="s">
        <v>395</v>
      </c>
      <c r="J34" s="372"/>
      <c r="K34" s="372"/>
      <c r="L34" s="372"/>
      <c r="M34" s="372"/>
      <c r="N34" s="372"/>
      <c r="O34" s="372"/>
      <c r="P34" s="372"/>
      <c r="Q34" s="198"/>
      <c r="R34" s="198"/>
      <c r="S34" s="348"/>
      <c r="T34" s="348"/>
      <c r="U34" s="327"/>
    </row>
    <row r="35" spans="1:21" s="290" customFormat="1" ht="79.900000000000006" customHeight="1" x14ac:dyDescent="0.3">
      <c r="A35" s="242">
        <v>11876</v>
      </c>
      <c r="B35" s="206">
        <f>SUBTOTAL(103,$C$2:C35)</f>
        <v>12</v>
      </c>
      <c r="C35" s="374" t="s">
        <v>4475</v>
      </c>
      <c r="D35" s="374" t="s">
        <v>4476</v>
      </c>
      <c r="E35" s="372">
        <v>1</v>
      </c>
      <c r="F35" s="372" t="s">
        <v>395</v>
      </c>
      <c r="G35" s="372" t="s">
        <v>395</v>
      </c>
      <c r="H35" s="370"/>
      <c r="I35" s="370"/>
      <c r="J35" s="372"/>
      <c r="K35" s="372"/>
      <c r="L35" s="372"/>
      <c r="M35" s="372" t="s">
        <v>395</v>
      </c>
      <c r="N35" s="372" t="s">
        <v>395</v>
      </c>
      <c r="O35" s="372" t="s">
        <v>395</v>
      </c>
      <c r="P35" s="372" t="s">
        <v>395</v>
      </c>
      <c r="Q35" s="198"/>
      <c r="R35" s="198"/>
      <c r="S35" s="348"/>
      <c r="T35" s="348"/>
      <c r="U35" s="327"/>
    </row>
    <row r="36" spans="1:21" s="290" customFormat="1" ht="79.900000000000006" customHeight="1" x14ac:dyDescent="0.3">
      <c r="A36" s="242">
        <v>11877</v>
      </c>
      <c r="B36" s="206">
        <f>SUBTOTAL(103,$C$2:C36)</f>
        <v>12</v>
      </c>
      <c r="C36" s="374"/>
      <c r="D36" s="374" t="s">
        <v>4477</v>
      </c>
      <c r="E36" s="372">
        <v>0</v>
      </c>
      <c r="F36" s="372" t="s">
        <v>395</v>
      </c>
      <c r="G36" s="372" t="s">
        <v>395</v>
      </c>
      <c r="H36" s="372"/>
      <c r="I36" s="372"/>
      <c r="J36" s="372"/>
      <c r="K36" s="372"/>
      <c r="L36" s="372"/>
      <c r="M36" s="372" t="s">
        <v>395</v>
      </c>
      <c r="N36" s="372" t="s">
        <v>395</v>
      </c>
      <c r="O36" s="372" t="s">
        <v>395</v>
      </c>
      <c r="P36" s="372" t="s">
        <v>395</v>
      </c>
      <c r="Q36" s="198"/>
      <c r="R36" s="198"/>
      <c r="S36" s="348"/>
      <c r="T36" s="348"/>
      <c r="U36" s="327"/>
    </row>
    <row r="37" spans="1:21" s="290" customFormat="1" ht="79.900000000000006" customHeight="1" x14ac:dyDescent="0.3">
      <c r="A37" s="242">
        <v>11877</v>
      </c>
      <c r="B37" s="206">
        <f>SUBTOTAL(103,$C$2:C37)</f>
        <v>12</v>
      </c>
      <c r="C37" s="374"/>
      <c r="D37" s="374" t="s">
        <v>4478</v>
      </c>
      <c r="E37" s="372">
        <v>0</v>
      </c>
      <c r="F37" s="372" t="s">
        <v>395</v>
      </c>
      <c r="G37" s="372" t="s">
        <v>395</v>
      </c>
      <c r="H37" s="372"/>
      <c r="I37" s="372"/>
      <c r="J37" s="372"/>
      <c r="K37" s="372"/>
      <c r="L37" s="372"/>
      <c r="M37" s="372" t="s">
        <v>395</v>
      </c>
      <c r="N37" s="372" t="s">
        <v>395</v>
      </c>
      <c r="O37" s="372" t="s">
        <v>395</v>
      </c>
      <c r="P37" s="372" t="s">
        <v>395</v>
      </c>
      <c r="Q37" s="198"/>
      <c r="R37" s="198"/>
      <c r="S37" s="348"/>
      <c r="T37" s="348"/>
      <c r="U37" s="327"/>
    </row>
    <row r="38" spans="1:21" s="290" customFormat="1" ht="79.900000000000006" customHeight="1" x14ac:dyDescent="0.3">
      <c r="A38" s="242">
        <v>11877</v>
      </c>
      <c r="B38" s="206">
        <f>SUBTOTAL(103,$C$2:C38)</f>
        <v>13</v>
      </c>
      <c r="C38" s="374" t="s">
        <v>1727</v>
      </c>
      <c r="D38" s="374" t="s">
        <v>272</v>
      </c>
      <c r="E38" s="372">
        <v>1</v>
      </c>
      <c r="F38" s="372" t="s">
        <v>395</v>
      </c>
      <c r="G38" s="372" t="s">
        <v>395</v>
      </c>
      <c r="H38" s="370"/>
      <c r="I38" s="370"/>
      <c r="J38" s="372"/>
      <c r="K38" s="372"/>
      <c r="L38" s="372"/>
      <c r="M38" s="372" t="s">
        <v>395</v>
      </c>
      <c r="N38" s="372" t="s">
        <v>395</v>
      </c>
      <c r="O38" s="372" t="s">
        <v>395</v>
      </c>
      <c r="P38" s="372" t="s">
        <v>395</v>
      </c>
      <c r="Q38" s="198"/>
      <c r="R38" s="198"/>
      <c r="S38" s="348"/>
      <c r="T38" s="348"/>
      <c r="U38" s="327"/>
    </row>
    <row r="39" spans="1:21" s="290" customFormat="1" ht="79.900000000000006" customHeight="1" x14ac:dyDescent="0.3">
      <c r="A39" s="242">
        <v>11878</v>
      </c>
      <c r="B39" s="206">
        <f>SUBTOTAL(103,$C$2:C39)</f>
        <v>13</v>
      </c>
      <c r="C39" s="374"/>
      <c r="D39" s="374" t="s">
        <v>279</v>
      </c>
      <c r="E39" s="372">
        <v>0</v>
      </c>
      <c r="F39" s="372" t="s">
        <v>395</v>
      </c>
      <c r="G39" s="372" t="s">
        <v>395</v>
      </c>
      <c r="H39" s="372"/>
      <c r="I39" s="372"/>
      <c r="J39" s="372"/>
      <c r="K39" s="372"/>
      <c r="L39" s="372"/>
      <c r="M39" s="372" t="s">
        <v>395</v>
      </c>
      <c r="N39" s="372" t="s">
        <v>395</v>
      </c>
      <c r="O39" s="372" t="s">
        <v>395</v>
      </c>
      <c r="P39" s="372" t="s">
        <v>395</v>
      </c>
      <c r="Q39" s="198"/>
      <c r="R39" s="198"/>
      <c r="S39" s="348"/>
      <c r="T39" s="348"/>
      <c r="U39" s="327"/>
    </row>
    <row r="40" spans="1:21" s="290" customFormat="1" ht="79.900000000000006" customHeight="1" x14ac:dyDescent="0.3">
      <c r="A40" s="242">
        <v>11878</v>
      </c>
      <c r="B40" s="206">
        <f>SUBTOTAL(103,$C$2:C40)</f>
        <v>13</v>
      </c>
      <c r="C40" s="374"/>
      <c r="D40" s="374" t="s">
        <v>35</v>
      </c>
      <c r="E40" s="372">
        <v>0</v>
      </c>
      <c r="F40" s="372" t="s">
        <v>395</v>
      </c>
      <c r="G40" s="372" t="s">
        <v>395</v>
      </c>
      <c r="H40" s="372"/>
      <c r="I40" s="372"/>
      <c r="J40" s="372"/>
      <c r="K40" s="372"/>
      <c r="L40" s="372"/>
      <c r="M40" s="372" t="s">
        <v>395</v>
      </c>
      <c r="N40" s="372" t="s">
        <v>395</v>
      </c>
      <c r="O40" s="372" t="s">
        <v>395</v>
      </c>
      <c r="P40" s="372" t="s">
        <v>395</v>
      </c>
      <c r="Q40" s="198"/>
      <c r="R40" s="198"/>
      <c r="S40" s="348"/>
      <c r="T40" s="348"/>
      <c r="U40" s="327"/>
    </row>
    <row r="41" spans="1:21" s="290" customFormat="1" ht="79.900000000000006" customHeight="1" x14ac:dyDescent="0.3">
      <c r="A41" s="242">
        <v>11879</v>
      </c>
      <c r="B41" s="206">
        <f>SUBTOTAL(103,$C$2:C41)</f>
        <v>14</v>
      </c>
      <c r="C41" s="374" t="s">
        <v>2701</v>
      </c>
      <c r="D41" s="374" t="s">
        <v>2473</v>
      </c>
      <c r="E41" s="372">
        <v>1</v>
      </c>
      <c r="F41" s="372" t="s">
        <v>395</v>
      </c>
      <c r="G41" s="372" t="s">
        <v>395</v>
      </c>
      <c r="H41" s="372" t="s">
        <v>395</v>
      </c>
      <c r="I41" s="372" t="str">
        <f t="shared" ref="I41:I46" si="3">G41</f>
        <v>+</v>
      </c>
      <c r="J41" s="372"/>
      <c r="K41" s="372"/>
      <c r="L41" s="372"/>
      <c r="M41" s="372" t="s">
        <v>395</v>
      </c>
      <c r="N41" s="372" t="s">
        <v>395</v>
      </c>
      <c r="O41" s="372" t="s">
        <v>395</v>
      </c>
      <c r="P41" s="372" t="s">
        <v>395</v>
      </c>
      <c r="Q41" s="198"/>
      <c r="R41" s="198"/>
      <c r="S41" s="348"/>
      <c r="T41" s="348"/>
      <c r="U41" s="327"/>
    </row>
    <row r="42" spans="1:21" s="290" customFormat="1" ht="79.900000000000006" customHeight="1" x14ac:dyDescent="0.3">
      <c r="A42" s="242">
        <v>11879</v>
      </c>
      <c r="B42" s="206">
        <f>SUBTOTAL(103,$C$2:C42)</f>
        <v>14</v>
      </c>
      <c r="C42" s="374"/>
      <c r="D42" s="374" t="s">
        <v>3107</v>
      </c>
      <c r="E42" s="372">
        <v>0</v>
      </c>
      <c r="F42" s="372" t="s">
        <v>395</v>
      </c>
      <c r="G42" s="372" t="s">
        <v>395</v>
      </c>
      <c r="H42" s="372" t="s">
        <v>395</v>
      </c>
      <c r="I42" s="372" t="str">
        <f t="shared" si="3"/>
        <v>+</v>
      </c>
      <c r="J42" s="372"/>
      <c r="K42" s="372"/>
      <c r="L42" s="372"/>
      <c r="M42" s="372" t="s">
        <v>395</v>
      </c>
      <c r="N42" s="372" t="s">
        <v>395</v>
      </c>
      <c r="O42" s="372" t="s">
        <v>395</v>
      </c>
      <c r="P42" s="372" t="s">
        <v>395</v>
      </c>
      <c r="Q42" s="198"/>
      <c r="R42" s="198"/>
      <c r="S42" s="348"/>
      <c r="T42" s="348"/>
      <c r="U42" s="327"/>
    </row>
    <row r="43" spans="1:21" s="290" customFormat="1" ht="79.900000000000006" customHeight="1" x14ac:dyDescent="0.3">
      <c r="A43" s="242">
        <v>11880</v>
      </c>
      <c r="B43" s="206">
        <f>SUBTOTAL(103,$C$2:C43)</f>
        <v>14</v>
      </c>
      <c r="C43" s="374"/>
      <c r="D43" s="374" t="s">
        <v>3190</v>
      </c>
      <c r="E43" s="372">
        <v>0</v>
      </c>
      <c r="F43" s="372" t="s">
        <v>395</v>
      </c>
      <c r="G43" s="372" t="s">
        <v>395</v>
      </c>
      <c r="H43" s="372" t="s">
        <v>395</v>
      </c>
      <c r="I43" s="372" t="str">
        <f t="shared" si="3"/>
        <v>+</v>
      </c>
      <c r="J43" s="372"/>
      <c r="K43" s="372"/>
      <c r="L43" s="372"/>
      <c r="M43" s="372" t="s">
        <v>395</v>
      </c>
      <c r="N43" s="372" t="s">
        <v>395</v>
      </c>
      <c r="O43" s="372" t="s">
        <v>395</v>
      </c>
      <c r="P43" s="372" t="s">
        <v>395</v>
      </c>
      <c r="Q43" s="198"/>
      <c r="R43" s="198"/>
      <c r="S43" s="348"/>
      <c r="T43" s="348"/>
      <c r="U43" s="327"/>
    </row>
    <row r="44" spans="1:21" s="290" customFormat="1" ht="79.900000000000006" customHeight="1" x14ac:dyDescent="0.3">
      <c r="A44" s="242">
        <v>11880</v>
      </c>
      <c r="B44" s="206">
        <f>SUBTOTAL(103,$C$2:C44)</f>
        <v>15</v>
      </c>
      <c r="C44" s="374" t="s">
        <v>2702</v>
      </c>
      <c r="D44" s="374" t="s">
        <v>259</v>
      </c>
      <c r="E44" s="372">
        <v>1</v>
      </c>
      <c r="F44" s="372" t="s">
        <v>395</v>
      </c>
      <c r="G44" s="372" t="s">
        <v>395</v>
      </c>
      <c r="H44" s="372" t="s">
        <v>395</v>
      </c>
      <c r="I44" s="372" t="str">
        <f t="shared" si="3"/>
        <v>+</v>
      </c>
      <c r="J44" s="372" t="str">
        <f t="shared" ref="J44:J46" si="4">H44</f>
        <v>+</v>
      </c>
      <c r="K44" s="372" t="str">
        <f t="shared" ref="K44:K46" si="5">I44</f>
        <v>+</v>
      </c>
      <c r="L44" s="372" t="str">
        <f t="shared" ref="L44:L46" si="6">J44</f>
        <v>+</v>
      </c>
      <c r="M44" s="372" t="s">
        <v>395</v>
      </c>
      <c r="N44" s="372" t="s">
        <v>395</v>
      </c>
      <c r="O44" s="372" t="s">
        <v>395</v>
      </c>
      <c r="P44" s="372" t="s">
        <v>395</v>
      </c>
      <c r="Q44" s="198" t="s">
        <v>27</v>
      </c>
      <c r="R44" s="198"/>
      <c r="S44" s="348"/>
      <c r="T44" s="348"/>
      <c r="U44" s="327"/>
    </row>
    <row r="45" spans="1:21" s="290" customFormat="1" ht="79.900000000000006" customHeight="1" x14ac:dyDescent="0.3">
      <c r="A45" s="242">
        <v>11880</v>
      </c>
      <c r="B45" s="206">
        <f>SUBTOTAL(103,$C$2:C45)</f>
        <v>15</v>
      </c>
      <c r="C45" s="374"/>
      <c r="D45" s="374" t="s">
        <v>260</v>
      </c>
      <c r="E45" s="372">
        <v>0</v>
      </c>
      <c r="F45" s="372" t="s">
        <v>395</v>
      </c>
      <c r="G45" s="372" t="s">
        <v>395</v>
      </c>
      <c r="H45" s="372" t="s">
        <v>395</v>
      </c>
      <c r="I45" s="372" t="str">
        <f t="shared" si="3"/>
        <v>+</v>
      </c>
      <c r="J45" s="372" t="str">
        <f t="shared" si="4"/>
        <v>+</v>
      </c>
      <c r="K45" s="372" t="str">
        <f t="shared" si="5"/>
        <v>+</v>
      </c>
      <c r="L45" s="372" t="str">
        <f t="shared" si="6"/>
        <v>+</v>
      </c>
      <c r="M45" s="372" t="s">
        <v>395</v>
      </c>
      <c r="N45" s="372" t="s">
        <v>395</v>
      </c>
      <c r="O45" s="372" t="s">
        <v>395</v>
      </c>
      <c r="P45" s="372" t="s">
        <v>395</v>
      </c>
      <c r="Q45" s="370" t="s">
        <v>27</v>
      </c>
      <c r="R45" s="198"/>
      <c r="S45" s="348"/>
      <c r="T45" s="348"/>
      <c r="U45" s="327"/>
    </row>
    <row r="46" spans="1:21" s="290" customFormat="1" ht="79.900000000000006" customHeight="1" x14ac:dyDescent="0.3">
      <c r="A46" s="242">
        <v>11881</v>
      </c>
      <c r="B46" s="206">
        <f>SUBTOTAL(103,$C$2:C46)</f>
        <v>15</v>
      </c>
      <c r="C46" s="374"/>
      <c r="D46" s="374" t="s">
        <v>282</v>
      </c>
      <c r="E46" s="372">
        <v>0</v>
      </c>
      <c r="F46" s="372" t="s">
        <v>395</v>
      </c>
      <c r="G46" s="372" t="s">
        <v>395</v>
      </c>
      <c r="H46" s="372" t="s">
        <v>395</v>
      </c>
      <c r="I46" s="372" t="str">
        <f t="shared" si="3"/>
        <v>+</v>
      </c>
      <c r="J46" s="372" t="str">
        <f t="shared" si="4"/>
        <v>+</v>
      </c>
      <c r="K46" s="372" t="str">
        <f t="shared" si="5"/>
        <v>+</v>
      </c>
      <c r="L46" s="372" t="str">
        <f t="shared" si="6"/>
        <v>+</v>
      </c>
      <c r="M46" s="372" t="s">
        <v>395</v>
      </c>
      <c r="N46" s="372" t="s">
        <v>395</v>
      </c>
      <c r="O46" s="372" t="s">
        <v>395</v>
      </c>
      <c r="P46" s="372" t="s">
        <v>395</v>
      </c>
      <c r="Q46" s="370" t="s">
        <v>27</v>
      </c>
      <c r="R46" s="198"/>
      <c r="S46" s="348"/>
      <c r="T46" s="348"/>
      <c r="U46" s="327"/>
    </row>
    <row r="47" spans="1:21" s="290" customFormat="1" ht="79.900000000000006" customHeight="1" x14ac:dyDescent="0.3">
      <c r="A47" s="242">
        <v>11881</v>
      </c>
      <c r="B47" s="206">
        <f>SUBTOTAL(103,$C$2:C47)</f>
        <v>16</v>
      </c>
      <c r="C47" s="374" t="s">
        <v>2445</v>
      </c>
      <c r="D47" s="374" t="s">
        <v>283</v>
      </c>
      <c r="E47" s="372">
        <v>1</v>
      </c>
      <c r="F47" s="372"/>
      <c r="G47" s="372"/>
      <c r="H47" s="372"/>
      <c r="I47" s="372"/>
      <c r="J47" s="372"/>
      <c r="K47" s="372"/>
      <c r="L47" s="372"/>
      <c r="M47" s="372" t="s">
        <v>395</v>
      </c>
      <c r="N47" s="372" t="s">
        <v>395</v>
      </c>
      <c r="O47" s="372" t="s">
        <v>395</v>
      </c>
      <c r="P47" s="372" t="s">
        <v>395</v>
      </c>
      <c r="Q47" s="198" t="s">
        <v>27</v>
      </c>
      <c r="R47" s="198"/>
      <c r="S47" s="348"/>
      <c r="T47" s="348"/>
      <c r="U47" s="327"/>
    </row>
    <row r="48" spans="1:21" s="290" customFormat="1" ht="79.900000000000006" customHeight="1" x14ac:dyDescent="0.3">
      <c r="A48" s="242">
        <v>11881</v>
      </c>
      <c r="B48" s="206">
        <f>SUBTOTAL(103,$C$2:C48)</f>
        <v>16</v>
      </c>
      <c r="C48" s="374"/>
      <c r="D48" s="374" t="s">
        <v>284</v>
      </c>
      <c r="E48" s="372">
        <v>0</v>
      </c>
      <c r="F48" s="372"/>
      <c r="G48" s="372"/>
      <c r="H48" s="372"/>
      <c r="I48" s="372"/>
      <c r="J48" s="372"/>
      <c r="K48" s="372"/>
      <c r="L48" s="372"/>
      <c r="M48" s="372" t="s">
        <v>395</v>
      </c>
      <c r="N48" s="372" t="s">
        <v>395</v>
      </c>
      <c r="O48" s="372" t="s">
        <v>395</v>
      </c>
      <c r="P48" s="372" t="s">
        <v>395</v>
      </c>
      <c r="Q48" s="370" t="s">
        <v>27</v>
      </c>
      <c r="R48" s="198"/>
      <c r="S48" s="348"/>
      <c r="T48" s="348"/>
      <c r="U48" s="327"/>
    </row>
    <row r="49" spans="1:21" s="290" customFormat="1" ht="79.900000000000006" customHeight="1" x14ac:dyDescent="0.3">
      <c r="A49" s="242">
        <v>11882</v>
      </c>
      <c r="B49" s="206">
        <f>SUBTOTAL(103,$C$2:C49)</f>
        <v>16</v>
      </c>
      <c r="C49" s="374"/>
      <c r="D49" s="374" t="s">
        <v>31</v>
      </c>
      <c r="E49" s="372">
        <v>0</v>
      </c>
      <c r="F49" s="372"/>
      <c r="G49" s="372"/>
      <c r="H49" s="372"/>
      <c r="I49" s="372"/>
      <c r="J49" s="372"/>
      <c r="K49" s="372"/>
      <c r="L49" s="372"/>
      <c r="M49" s="372" t="s">
        <v>395</v>
      </c>
      <c r="N49" s="372" t="s">
        <v>395</v>
      </c>
      <c r="O49" s="372" t="s">
        <v>395</v>
      </c>
      <c r="P49" s="372" t="s">
        <v>395</v>
      </c>
      <c r="Q49" s="370" t="s">
        <v>27</v>
      </c>
      <c r="R49" s="198"/>
      <c r="S49" s="348"/>
      <c r="T49" s="348"/>
      <c r="U49" s="327"/>
    </row>
    <row r="50" spans="1:21" s="290" customFormat="1" ht="79.900000000000006" customHeight="1" x14ac:dyDescent="0.3">
      <c r="A50" s="242">
        <v>11882</v>
      </c>
      <c r="B50" s="206">
        <f>SUBTOTAL(103,$C$2:C50)</f>
        <v>17</v>
      </c>
      <c r="C50" s="374" t="s">
        <v>4212</v>
      </c>
      <c r="D50" s="374" t="s">
        <v>3147</v>
      </c>
      <c r="E50" s="372">
        <v>1</v>
      </c>
      <c r="F50" s="372" t="s">
        <v>395</v>
      </c>
      <c r="G50" s="372" t="s">
        <v>395</v>
      </c>
      <c r="H50" s="372" t="s">
        <v>395</v>
      </c>
      <c r="I50" s="372" t="s">
        <v>395</v>
      </c>
      <c r="J50" s="372"/>
      <c r="K50" s="372"/>
      <c r="L50" s="372"/>
      <c r="M50" s="372"/>
      <c r="N50" s="372"/>
      <c r="O50" s="372"/>
      <c r="P50" s="372"/>
      <c r="Q50" s="198"/>
      <c r="R50" s="198"/>
      <c r="S50" s="348"/>
      <c r="T50" s="348"/>
      <c r="U50" s="327"/>
    </row>
    <row r="51" spans="1:21" s="290" customFormat="1" ht="79.900000000000006" customHeight="1" x14ac:dyDescent="0.3">
      <c r="A51" s="242">
        <v>11882</v>
      </c>
      <c r="B51" s="206">
        <f>SUBTOTAL(103,$C$2:C51)</f>
        <v>17</v>
      </c>
      <c r="C51" s="374"/>
      <c r="D51" s="374" t="s">
        <v>3146</v>
      </c>
      <c r="E51" s="372">
        <v>0</v>
      </c>
      <c r="F51" s="372" t="s">
        <v>395</v>
      </c>
      <c r="G51" s="372" t="s">
        <v>395</v>
      </c>
      <c r="H51" s="372" t="s">
        <v>395</v>
      </c>
      <c r="I51" s="372" t="s">
        <v>395</v>
      </c>
      <c r="J51" s="372"/>
      <c r="K51" s="372"/>
      <c r="L51" s="372"/>
      <c r="M51" s="372"/>
      <c r="N51" s="372"/>
      <c r="O51" s="372"/>
      <c r="P51" s="372"/>
      <c r="Q51" s="198"/>
      <c r="R51" s="198"/>
      <c r="S51" s="348"/>
      <c r="T51" s="348"/>
      <c r="U51" s="327"/>
    </row>
    <row r="52" spans="1:21" s="290" customFormat="1" ht="79.900000000000006" customHeight="1" x14ac:dyDescent="0.3">
      <c r="A52" s="242">
        <v>11883</v>
      </c>
      <c r="B52" s="206">
        <f>SUBTOTAL(103,$C$2:C52)</f>
        <v>17</v>
      </c>
      <c r="C52" s="374"/>
      <c r="D52" s="374" t="s">
        <v>3148</v>
      </c>
      <c r="E52" s="372">
        <v>0</v>
      </c>
      <c r="F52" s="372" t="s">
        <v>395</v>
      </c>
      <c r="G52" s="372" t="s">
        <v>395</v>
      </c>
      <c r="H52" s="372" t="s">
        <v>395</v>
      </c>
      <c r="I52" s="372" t="s">
        <v>395</v>
      </c>
      <c r="J52" s="372"/>
      <c r="K52" s="372"/>
      <c r="L52" s="372"/>
      <c r="M52" s="372"/>
      <c r="N52" s="372"/>
      <c r="O52" s="372"/>
      <c r="P52" s="372"/>
      <c r="Q52" s="198"/>
      <c r="R52" s="198"/>
      <c r="S52" s="348"/>
      <c r="T52" s="348"/>
      <c r="U52" s="327"/>
    </row>
    <row r="53" spans="1:21" s="290" customFormat="1" ht="79.900000000000006" customHeight="1" x14ac:dyDescent="0.3">
      <c r="A53" s="242">
        <v>11883</v>
      </c>
      <c r="B53" s="206">
        <f>SUBTOTAL(103,$C$2:C53)</f>
        <v>18</v>
      </c>
      <c r="C53" s="374" t="s">
        <v>2056</v>
      </c>
      <c r="D53" s="374" t="s">
        <v>283</v>
      </c>
      <c r="E53" s="372">
        <v>1</v>
      </c>
      <c r="F53" s="372" t="s">
        <v>395</v>
      </c>
      <c r="G53" s="372" t="s">
        <v>395</v>
      </c>
      <c r="H53" s="372"/>
      <c r="I53" s="372" t="str">
        <f t="shared" ref="I53:I73" si="7">G53</f>
        <v>+</v>
      </c>
      <c r="J53" s="372"/>
      <c r="K53" s="372"/>
      <c r="L53" s="372"/>
      <c r="M53" s="372"/>
      <c r="N53" s="372"/>
      <c r="O53" s="372"/>
      <c r="P53" s="372"/>
      <c r="Q53" s="198" t="s">
        <v>27</v>
      </c>
      <c r="R53" s="198"/>
      <c r="S53" s="348"/>
      <c r="T53" s="348"/>
      <c r="U53" s="327"/>
    </row>
    <row r="54" spans="1:21" s="290" customFormat="1" ht="79.900000000000006" customHeight="1" x14ac:dyDescent="0.3">
      <c r="A54" s="242">
        <v>11883</v>
      </c>
      <c r="B54" s="206">
        <f>SUBTOTAL(103,$C$2:C54)</f>
        <v>18</v>
      </c>
      <c r="C54" s="374"/>
      <c r="D54" s="374" t="s">
        <v>284</v>
      </c>
      <c r="E54" s="372">
        <v>0</v>
      </c>
      <c r="F54" s="372" t="s">
        <v>395</v>
      </c>
      <c r="G54" s="372" t="s">
        <v>395</v>
      </c>
      <c r="H54" s="372"/>
      <c r="I54" s="372" t="str">
        <f t="shared" si="7"/>
        <v>+</v>
      </c>
      <c r="J54" s="372"/>
      <c r="K54" s="372"/>
      <c r="L54" s="372"/>
      <c r="M54" s="372"/>
      <c r="N54" s="372"/>
      <c r="O54" s="372"/>
      <c r="P54" s="372"/>
      <c r="Q54" s="370" t="s">
        <v>27</v>
      </c>
      <c r="R54" s="198"/>
      <c r="S54" s="348"/>
      <c r="T54" s="348"/>
      <c r="U54" s="327"/>
    </row>
    <row r="55" spans="1:21" s="290" customFormat="1" ht="79.900000000000006" customHeight="1" x14ac:dyDescent="0.3">
      <c r="A55" s="242">
        <v>11885</v>
      </c>
      <c r="B55" s="206">
        <f>SUBTOTAL(103,$C$2:C55)</f>
        <v>18</v>
      </c>
      <c r="C55" s="374"/>
      <c r="D55" s="374" t="s">
        <v>31</v>
      </c>
      <c r="E55" s="372">
        <v>0</v>
      </c>
      <c r="F55" s="372" t="s">
        <v>395</v>
      </c>
      <c r="G55" s="372" t="s">
        <v>395</v>
      </c>
      <c r="H55" s="372"/>
      <c r="I55" s="372" t="str">
        <f t="shared" si="7"/>
        <v>+</v>
      </c>
      <c r="J55" s="372"/>
      <c r="K55" s="372"/>
      <c r="L55" s="372"/>
      <c r="M55" s="372"/>
      <c r="N55" s="372"/>
      <c r="O55" s="372"/>
      <c r="P55" s="372"/>
      <c r="Q55" s="370" t="s">
        <v>27</v>
      </c>
      <c r="R55" s="198"/>
      <c r="S55" s="348"/>
      <c r="T55" s="348"/>
      <c r="U55" s="327"/>
    </row>
    <row r="56" spans="1:21" s="290" customFormat="1" ht="79.900000000000006" customHeight="1" x14ac:dyDescent="0.3">
      <c r="A56" s="242">
        <v>11885</v>
      </c>
      <c r="B56" s="206">
        <f>SUBTOTAL(103,$C$2:C56)</f>
        <v>19</v>
      </c>
      <c r="C56" s="374" t="s">
        <v>709</v>
      </c>
      <c r="D56" s="374" t="s">
        <v>3147</v>
      </c>
      <c r="E56" s="372">
        <v>1</v>
      </c>
      <c r="F56" s="372"/>
      <c r="G56" s="372"/>
      <c r="H56" s="372"/>
      <c r="I56" s="372"/>
      <c r="J56" s="372"/>
      <c r="K56" s="372"/>
      <c r="L56" s="372"/>
      <c r="M56" s="372" t="s">
        <v>395</v>
      </c>
      <c r="N56" s="372" t="s">
        <v>395</v>
      </c>
      <c r="O56" s="372" t="s">
        <v>395</v>
      </c>
      <c r="P56" s="372" t="s">
        <v>395</v>
      </c>
      <c r="Q56" s="198"/>
      <c r="R56" s="198"/>
      <c r="S56" s="348"/>
      <c r="T56" s="348"/>
      <c r="U56" s="327"/>
    </row>
    <row r="57" spans="1:21" s="290" customFormat="1" ht="79.900000000000006" customHeight="1" x14ac:dyDescent="0.3">
      <c r="A57" s="242">
        <v>11886</v>
      </c>
      <c r="B57" s="206">
        <f>SUBTOTAL(103,$C$2:C57)</f>
        <v>19</v>
      </c>
      <c r="C57" s="374"/>
      <c r="D57" s="374" t="s">
        <v>3146</v>
      </c>
      <c r="E57" s="372">
        <v>0</v>
      </c>
      <c r="F57" s="372"/>
      <c r="G57" s="372"/>
      <c r="H57" s="372"/>
      <c r="I57" s="372"/>
      <c r="J57" s="372"/>
      <c r="K57" s="372"/>
      <c r="L57" s="372"/>
      <c r="M57" s="372" t="s">
        <v>395</v>
      </c>
      <c r="N57" s="372" t="s">
        <v>395</v>
      </c>
      <c r="O57" s="372" t="s">
        <v>395</v>
      </c>
      <c r="P57" s="372" t="s">
        <v>395</v>
      </c>
      <c r="Q57" s="198"/>
      <c r="R57" s="198"/>
      <c r="S57" s="348"/>
      <c r="T57" s="348"/>
      <c r="U57" s="327"/>
    </row>
    <row r="58" spans="1:21" s="290" customFormat="1" ht="79.900000000000006" customHeight="1" x14ac:dyDescent="0.3">
      <c r="A58" s="242">
        <v>11886</v>
      </c>
      <c r="B58" s="206">
        <f>SUBTOTAL(103,$C$2:C58)</f>
        <v>19</v>
      </c>
      <c r="C58" s="374"/>
      <c r="D58" s="374" t="s">
        <v>3148</v>
      </c>
      <c r="E58" s="372">
        <v>0</v>
      </c>
      <c r="F58" s="372"/>
      <c r="G58" s="372"/>
      <c r="H58" s="372"/>
      <c r="I58" s="372"/>
      <c r="J58" s="372"/>
      <c r="K58" s="372"/>
      <c r="L58" s="372"/>
      <c r="M58" s="372" t="s">
        <v>395</v>
      </c>
      <c r="N58" s="372" t="s">
        <v>395</v>
      </c>
      <c r="O58" s="372" t="s">
        <v>395</v>
      </c>
      <c r="P58" s="372" t="s">
        <v>395</v>
      </c>
      <c r="Q58" s="198"/>
      <c r="R58" s="198"/>
      <c r="S58" s="348"/>
      <c r="T58" s="348"/>
      <c r="U58" s="327"/>
    </row>
    <row r="59" spans="1:21" s="290" customFormat="1" ht="79.900000000000006" customHeight="1" x14ac:dyDescent="0.3">
      <c r="A59" s="242">
        <v>11886</v>
      </c>
      <c r="B59" s="206">
        <f>SUBTOTAL(103,$C$2:C59)</f>
        <v>20</v>
      </c>
      <c r="C59" s="374" t="s">
        <v>4668</v>
      </c>
      <c r="D59" s="374" t="s">
        <v>3353</v>
      </c>
      <c r="E59" s="372">
        <v>1</v>
      </c>
      <c r="F59" s="372" t="s">
        <v>395</v>
      </c>
      <c r="G59" s="372" t="s">
        <v>395</v>
      </c>
      <c r="H59" s="372"/>
      <c r="I59" s="372" t="str">
        <f t="shared" si="7"/>
        <v>+</v>
      </c>
      <c r="J59" s="372"/>
      <c r="K59" s="372"/>
      <c r="L59" s="372"/>
      <c r="M59" s="372"/>
      <c r="N59" s="372"/>
      <c r="O59" s="372"/>
      <c r="P59" s="372"/>
      <c r="Q59" s="198"/>
      <c r="R59" s="198"/>
      <c r="S59" s="348"/>
      <c r="T59" s="348"/>
      <c r="U59" s="327"/>
    </row>
    <row r="60" spans="1:21" s="290" customFormat="1" ht="79.900000000000006" customHeight="1" x14ac:dyDescent="0.3">
      <c r="A60" s="242">
        <v>11887</v>
      </c>
      <c r="B60" s="206">
        <f>SUBTOTAL(103,$C$2:C60)</f>
        <v>20</v>
      </c>
      <c r="C60" s="374"/>
      <c r="D60" s="374" t="s">
        <v>3427</v>
      </c>
      <c r="E60" s="372">
        <v>0</v>
      </c>
      <c r="F60" s="372" t="s">
        <v>395</v>
      </c>
      <c r="G60" s="372" t="s">
        <v>395</v>
      </c>
      <c r="H60" s="372"/>
      <c r="I60" s="372" t="str">
        <f t="shared" si="7"/>
        <v>+</v>
      </c>
      <c r="J60" s="372"/>
      <c r="K60" s="372"/>
      <c r="L60" s="372"/>
      <c r="M60" s="372"/>
      <c r="N60" s="372"/>
      <c r="O60" s="372"/>
      <c r="P60" s="372"/>
      <c r="Q60" s="198"/>
      <c r="R60" s="198"/>
      <c r="S60" s="348"/>
      <c r="T60" s="348"/>
      <c r="U60" s="327"/>
    </row>
    <row r="61" spans="1:21" ht="79.900000000000006" customHeight="1" x14ac:dyDescent="0.3">
      <c r="A61" s="288">
        <v>11887</v>
      </c>
      <c r="B61" s="206">
        <f>SUBTOTAL(103,$C$2:C61)</f>
        <v>20</v>
      </c>
      <c r="C61" s="374"/>
      <c r="D61" s="374" t="s">
        <v>3428</v>
      </c>
      <c r="E61" s="372">
        <v>0</v>
      </c>
      <c r="F61" s="372" t="s">
        <v>395</v>
      </c>
      <c r="G61" s="372" t="s">
        <v>395</v>
      </c>
      <c r="H61" s="372"/>
      <c r="I61" s="372" t="str">
        <f t="shared" si="7"/>
        <v>+</v>
      </c>
      <c r="J61" s="372"/>
      <c r="K61" s="372"/>
      <c r="L61" s="372"/>
      <c r="M61" s="370"/>
      <c r="N61" s="370"/>
      <c r="O61" s="370"/>
      <c r="P61" s="370"/>
      <c r="Q61" s="198"/>
      <c r="R61" s="198"/>
      <c r="S61" s="337"/>
      <c r="T61" s="337"/>
      <c r="U61" s="326"/>
    </row>
    <row r="62" spans="1:21" ht="79.900000000000006" customHeight="1" x14ac:dyDescent="0.3">
      <c r="A62" s="288">
        <v>11887</v>
      </c>
      <c r="B62" s="206">
        <f>SUBTOTAL(103,$C$2:C62)</f>
        <v>21</v>
      </c>
      <c r="C62" s="374" t="s">
        <v>4669</v>
      </c>
      <c r="D62" s="374" t="s">
        <v>3355</v>
      </c>
      <c r="E62" s="372">
        <v>1</v>
      </c>
      <c r="F62" s="372" t="s">
        <v>395</v>
      </c>
      <c r="G62" s="372" t="s">
        <v>395</v>
      </c>
      <c r="H62" s="372"/>
      <c r="I62" s="372" t="str">
        <f t="shared" si="7"/>
        <v>+</v>
      </c>
      <c r="J62" s="372"/>
      <c r="K62" s="372"/>
      <c r="L62" s="372"/>
      <c r="M62" s="370"/>
      <c r="N62" s="370"/>
      <c r="O62" s="370"/>
      <c r="P62" s="370"/>
      <c r="Q62" s="198"/>
      <c r="R62" s="198"/>
      <c r="S62" s="337"/>
      <c r="T62" s="337"/>
      <c r="U62" s="326"/>
    </row>
    <row r="63" spans="1:21" ht="79.900000000000006" customHeight="1" x14ac:dyDescent="0.3">
      <c r="A63" s="288">
        <v>11888</v>
      </c>
      <c r="B63" s="206">
        <f>SUBTOTAL(103,$C$2:C63)</f>
        <v>21</v>
      </c>
      <c r="C63" s="374"/>
      <c r="D63" s="374" t="s">
        <v>3353</v>
      </c>
      <c r="E63" s="372">
        <v>0</v>
      </c>
      <c r="F63" s="372" t="s">
        <v>395</v>
      </c>
      <c r="G63" s="372" t="s">
        <v>395</v>
      </c>
      <c r="H63" s="372"/>
      <c r="I63" s="372" t="str">
        <f t="shared" si="7"/>
        <v>+</v>
      </c>
      <c r="J63" s="372"/>
      <c r="K63" s="372"/>
      <c r="L63" s="372"/>
      <c r="M63" s="370"/>
      <c r="N63" s="370"/>
      <c r="O63" s="370"/>
      <c r="P63" s="370"/>
      <c r="Q63" s="198"/>
      <c r="R63" s="198"/>
      <c r="S63" s="337"/>
      <c r="T63" s="337"/>
      <c r="U63" s="326"/>
    </row>
    <row r="64" spans="1:21" ht="79.900000000000006" customHeight="1" x14ac:dyDescent="0.3">
      <c r="A64" s="288">
        <v>11888</v>
      </c>
      <c r="B64" s="206">
        <f>SUBTOTAL(103,$C$2:C64)</f>
        <v>21</v>
      </c>
      <c r="C64" s="374"/>
      <c r="D64" s="374" t="s">
        <v>3429</v>
      </c>
      <c r="E64" s="372">
        <v>0</v>
      </c>
      <c r="F64" s="372" t="s">
        <v>395</v>
      </c>
      <c r="G64" s="372" t="s">
        <v>395</v>
      </c>
      <c r="H64" s="372"/>
      <c r="I64" s="372" t="str">
        <f t="shared" si="7"/>
        <v>+</v>
      </c>
      <c r="J64" s="372"/>
      <c r="K64" s="372"/>
      <c r="L64" s="372"/>
      <c r="M64" s="370"/>
      <c r="N64" s="370"/>
      <c r="O64" s="370"/>
      <c r="P64" s="370"/>
      <c r="Q64" s="198"/>
      <c r="R64" s="198"/>
      <c r="S64" s="337"/>
      <c r="T64" s="337"/>
      <c r="U64" s="326"/>
    </row>
    <row r="65" spans="1:21" ht="79.900000000000006" customHeight="1" x14ac:dyDescent="0.3">
      <c r="A65" s="288">
        <v>11888</v>
      </c>
      <c r="B65" s="206">
        <f>SUBTOTAL(103,$C$2:C65)</f>
        <v>22</v>
      </c>
      <c r="C65" s="374" t="s">
        <v>4725</v>
      </c>
      <c r="D65" s="374" t="s">
        <v>3354</v>
      </c>
      <c r="E65" s="372">
        <v>1</v>
      </c>
      <c r="F65" s="372"/>
      <c r="G65" s="372"/>
      <c r="H65" s="372"/>
      <c r="I65" s="372"/>
      <c r="J65" s="372"/>
      <c r="K65" s="372"/>
      <c r="L65" s="372" t="s">
        <v>395</v>
      </c>
      <c r="M65" s="370"/>
      <c r="N65" s="370"/>
      <c r="O65" s="370"/>
      <c r="P65" s="370"/>
      <c r="Q65" s="198"/>
      <c r="R65" s="198"/>
      <c r="S65" s="337"/>
      <c r="T65" s="337"/>
      <c r="U65" s="326"/>
    </row>
    <row r="66" spans="1:21" ht="79.900000000000006" customHeight="1" x14ac:dyDescent="0.3">
      <c r="A66" s="288">
        <v>11889</v>
      </c>
      <c r="B66" s="206">
        <f>SUBTOTAL(103,$C$2:C66)</f>
        <v>22</v>
      </c>
      <c r="C66" s="374"/>
      <c r="D66" s="374" t="s">
        <v>3355</v>
      </c>
      <c r="E66" s="372">
        <v>0</v>
      </c>
      <c r="F66" s="372"/>
      <c r="G66" s="372"/>
      <c r="H66" s="372"/>
      <c r="I66" s="372"/>
      <c r="J66" s="372"/>
      <c r="K66" s="372"/>
      <c r="L66" s="372" t="s">
        <v>395</v>
      </c>
      <c r="M66" s="370"/>
      <c r="N66" s="370"/>
      <c r="O66" s="370"/>
      <c r="P66" s="370"/>
      <c r="Q66" s="198"/>
      <c r="R66" s="198"/>
      <c r="S66" s="337"/>
      <c r="T66" s="337"/>
      <c r="U66" s="326"/>
    </row>
    <row r="67" spans="1:21" ht="79.900000000000006" customHeight="1" x14ac:dyDescent="0.3">
      <c r="A67" s="288">
        <v>11889</v>
      </c>
      <c r="B67" s="206">
        <f>SUBTOTAL(103,$C$2:C67)</f>
        <v>22</v>
      </c>
      <c r="C67" s="374"/>
      <c r="D67" s="374" t="s">
        <v>3353</v>
      </c>
      <c r="E67" s="372">
        <v>0</v>
      </c>
      <c r="F67" s="372"/>
      <c r="G67" s="372"/>
      <c r="H67" s="372"/>
      <c r="I67" s="372"/>
      <c r="J67" s="372"/>
      <c r="K67" s="372"/>
      <c r="L67" s="372" t="s">
        <v>395</v>
      </c>
      <c r="M67" s="370"/>
      <c r="N67" s="370"/>
      <c r="O67" s="370"/>
      <c r="P67" s="370"/>
      <c r="Q67" s="198"/>
      <c r="R67" s="198"/>
      <c r="S67" s="337"/>
      <c r="T67" s="337"/>
      <c r="U67" s="326"/>
    </row>
    <row r="68" spans="1:21" ht="79.900000000000006" customHeight="1" x14ac:dyDescent="0.3">
      <c r="A68" s="288">
        <v>11889</v>
      </c>
      <c r="B68" s="206">
        <f>SUBTOTAL(103,$C$2:C68)</f>
        <v>23</v>
      </c>
      <c r="C68" s="374" t="s">
        <v>4670</v>
      </c>
      <c r="D68" s="374" t="s">
        <v>3355</v>
      </c>
      <c r="E68" s="372">
        <v>1</v>
      </c>
      <c r="F68" s="372" t="s">
        <v>395</v>
      </c>
      <c r="G68" s="372" t="s">
        <v>395</v>
      </c>
      <c r="H68" s="372"/>
      <c r="I68" s="372" t="str">
        <f t="shared" si="7"/>
        <v>+</v>
      </c>
      <c r="J68" s="372"/>
      <c r="K68" s="372"/>
      <c r="L68" s="372"/>
      <c r="M68" s="370"/>
      <c r="N68" s="370"/>
      <c r="O68" s="370"/>
      <c r="P68" s="370"/>
      <c r="Q68" s="198"/>
      <c r="R68" s="198"/>
      <c r="S68" s="337"/>
      <c r="T68" s="337"/>
      <c r="U68" s="326"/>
    </row>
    <row r="69" spans="1:21" ht="79.900000000000006" customHeight="1" x14ac:dyDescent="0.3">
      <c r="A69" s="288">
        <v>11890</v>
      </c>
      <c r="B69" s="206">
        <f>SUBTOTAL(103,$C$2:C69)</f>
        <v>23</v>
      </c>
      <c r="C69" s="374"/>
      <c r="D69" s="374" t="s">
        <v>3354</v>
      </c>
      <c r="E69" s="372">
        <v>0</v>
      </c>
      <c r="F69" s="372" t="s">
        <v>395</v>
      </c>
      <c r="G69" s="372" t="s">
        <v>395</v>
      </c>
      <c r="H69" s="372"/>
      <c r="I69" s="372" t="str">
        <f t="shared" si="7"/>
        <v>+</v>
      </c>
      <c r="J69" s="372"/>
      <c r="K69" s="372"/>
      <c r="L69" s="372"/>
      <c r="M69" s="370"/>
      <c r="N69" s="370"/>
      <c r="O69" s="370"/>
      <c r="P69" s="370"/>
      <c r="Q69" s="198"/>
      <c r="R69" s="198"/>
      <c r="S69" s="337"/>
      <c r="T69" s="337"/>
      <c r="U69" s="326"/>
    </row>
    <row r="70" spans="1:21" ht="79.900000000000006" customHeight="1" x14ac:dyDescent="0.3">
      <c r="A70" s="288">
        <v>11890</v>
      </c>
      <c r="B70" s="206">
        <f>SUBTOTAL(103,$C$2:C70)</f>
        <v>23</v>
      </c>
      <c r="C70" s="374"/>
      <c r="D70" s="374" t="s">
        <v>3353</v>
      </c>
      <c r="E70" s="372">
        <v>0</v>
      </c>
      <c r="F70" s="372" t="s">
        <v>395</v>
      </c>
      <c r="G70" s="372" t="s">
        <v>395</v>
      </c>
      <c r="H70" s="372"/>
      <c r="I70" s="372" t="str">
        <f t="shared" si="7"/>
        <v>+</v>
      </c>
      <c r="J70" s="372"/>
      <c r="K70" s="372"/>
      <c r="L70" s="372"/>
      <c r="M70" s="370"/>
      <c r="N70" s="370"/>
      <c r="O70" s="370"/>
      <c r="P70" s="370"/>
      <c r="Q70" s="198"/>
      <c r="R70" s="198"/>
      <c r="S70" s="337"/>
      <c r="T70" s="337"/>
      <c r="U70" s="326"/>
    </row>
    <row r="71" spans="1:21" ht="79.900000000000006" customHeight="1" x14ac:dyDescent="0.3">
      <c r="A71" s="288">
        <v>11890</v>
      </c>
      <c r="B71" s="206">
        <f>SUBTOTAL(103,$C$2:C71)</f>
        <v>24</v>
      </c>
      <c r="C71" s="374" t="s">
        <v>550</v>
      </c>
      <c r="D71" s="374" t="s">
        <v>3356</v>
      </c>
      <c r="E71" s="372">
        <v>1</v>
      </c>
      <c r="F71" s="372" t="s">
        <v>395</v>
      </c>
      <c r="G71" s="372" t="s">
        <v>395</v>
      </c>
      <c r="H71" s="372"/>
      <c r="I71" s="372" t="str">
        <f t="shared" si="7"/>
        <v>+</v>
      </c>
      <c r="J71" s="372"/>
      <c r="K71" s="372"/>
      <c r="L71" s="372"/>
      <c r="M71" s="370"/>
      <c r="N71" s="370"/>
      <c r="O71" s="370"/>
      <c r="P71" s="370"/>
      <c r="Q71" s="198"/>
      <c r="R71" s="198"/>
      <c r="S71" s="337"/>
      <c r="T71" s="337"/>
      <c r="U71" s="326"/>
    </row>
    <row r="72" spans="1:21" ht="79.900000000000006" customHeight="1" x14ac:dyDescent="0.3">
      <c r="A72" s="288">
        <v>11891</v>
      </c>
      <c r="B72" s="206">
        <f>SUBTOTAL(103,$C$2:C72)</f>
        <v>24</v>
      </c>
      <c r="C72" s="374"/>
      <c r="D72" s="374" t="s">
        <v>3357</v>
      </c>
      <c r="E72" s="372">
        <v>0</v>
      </c>
      <c r="F72" s="372" t="s">
        <v>395</v>
      </c>
      <c r="G72" s="372" t="s">
        <v>395</v>
      </c>
      <c r="H72" s="372"/>
      <c r="I72" s="372" t="str">
        <f t="shared" si="7"/>
        <v>+</v>
      </c>
      <c r="J72" s="372"/>
      <c r="K72" s="372"/>
      <c r="L72" s="372"/>
      <c r="M72" s="370"/>
      <c r="N72" s="370"/>
      <c r="O72" s="370"/>
      <c r="P72" s="370"/>
      <c r="Q72" s="198"/>
      <c r="R72" s="198"/>
      <c r="S72" s="337"/>
      <c r="T72" s="337"/>
      <c r="U72" s="326"/>
    </row>
    <row r="73" spans="1:21" ht="79.900000000000006" customHeight="1" x14ac:dyDescent="0.3">
      <c r="A73" s="288">
        <v>11891</v>
      </c>
      <c r="B73" s="206">
        <f>SUBTOTAL(103,$C$2:C73)</f>
        <v>24</v>
      </c>
      <c r="C73" s="374"/>
      <c r="D73" s="374" t="s">
        <v>3358</v>
      </c>
      <c r="E73" s="372">
        <v>0</v>
      </c>
      <c r="F73" s="372" t="s">
        <v>395</v>
      </c>
      <c r="G73" s="372" t="s">
        <v>395</v>
      </c>
      <c r="H73" s="372"/>
      <c r="I73" s="372" t="str">
        <f t="shared" si="7"/>
        <v>+</v>
      </c>
      <c r="J73" s="372"/>
      <c r="K73" s="372"/>
      <c r="L73" s="372"/>
      <c r="M73" s="370"/>
      <c r="N73" s="370"/>
      <c r="O73" s="370"/>
      <c r="P73" s="370"/>
      <c r="Q73" s="198"/>
      <c r="R73" s="198"/>
      <c r="S73" s="337"/>
      <c r="T73" s="337"/>
      <c r="U73" s="326"/>
    </row>
    <row r="74" spans="1:21" ht="79.900000000000006" customHeight="1" x14ac:dyDescent="0.3">
      <c r="A74" s="288">
        <v>11891</v>
      </c>
      <c r="B74" s="206">
        <f>SUBTOTAL(103,$C$2:C74)</f>
        <v>25</v>
      </c>
      <c r="C74" s="374" t="s">
        <v>2452</v>
      </c>
      <c r="D74" s="374" t="s">
        <v>1040</v>
      </c>
      <c r="E74" s="372">
        <v>1</v>
      </c>
      <c r="F74" s="372"/>
      <c r="G74" s="372"/>
      <c r="H74" s="372"/>
      <c r="I74" s="372"/>
      <c r="J74" s="372"/>
      <c r="K74" s="372"/>
      <c r="L74" s="372"/>
      <c r="M74" s="370" t="s">
        <v>395</v>
      </c>
      <c r="N74" s="370" t="s">
        <v>395</v>
      </c>
      <c r="O74" s="370" t="s">
        <v>395</v>
      </c>
      <c r="P74" s="370" t="s">
        <v>395</v>
      </c>
      <c r="Q74" s="198"/>
      <c r="R74" s="198"/>
      <c r="S74" s="337"/>
      <c r="T74" s="337"/>
      <c r="U74" s="326"/>
    </row>
    <row r="75" spans="1:21" ht="79.900000000000006" customHeight="1" x14ac:dyDescent="0.3">
      <c r="A75" s="288">
        <v>11892</v>
      </c>
      <c r="B75" s="206">
        <f>SUBTOTAL(103,$C$2:C75)</f>
        <v>25</v>
      </c>
      <c r="C75" s="374"/>
      <c r="D75" s="374" t="s">
        <v>283</v>
      </c>
      <c r="E75" s="372">
        <v>0</v>
      </c>
      <c r="F75" s="372"/>
      <c r="G75" s="372"/>
      <c r="H75" s="372"/>
      <c r="I75" s="372"/>
      <c r="J75" s="372"/>
      <c r="K75" s="372"/>
      <c r="L75" s="372"/>
      <c r="M75" s="370" t="s">
        <v>395</v>
      </c>
      <c r="N75" s="370" t="s">
        <v>395</v>
      </c>
      <c r="O75" s="370" t="s">
        <v>395</v>
      </c>
      <c r="P75" s="370" t="s">
        <v>395</v>
      </c>
      <c r="Q75" s="198"/>
      <c r="R75" s="198"/>
      <c r="S75" s="337"/>
      <c r="T75" s="337"/>
      <c r="U75" s="326"/>
    </row>
    <row r="76" spans="1:21" ht="79.900000000000006" customHeight="1" x14ac:dyDescent="0.3">
      <c r="A76" s="288">
        <v>11892</v>
      </c>
      <c r="B76" s="206">
        <f>SUBTOTAL(103,$C$2:C76)</f>
        <v>25</v>
      </c>
      <c r="C76" s="374"/>
      <c r="D76" s="374" t="s">
        <v>31</v>
      </c>
      <c r="E76" s="372">
        <v>0</v>
      </c>
      <c r="F76" s="372"/>
      <c r="G76" s="372"/>
      <c r="H76" s="372"/>
      <c r="I76" s="372"/>
      <c r="J76" s="372"/>
      <c r="K76" s="372"/>
      <c r="L76" s="372"/>
      <c r="M76" s="370" t="s">
        <v>395</v>
      </c>
      <c r="N76" s="370" t="s">
        <v>395</v>
      </c>
      <c r="O76" s="370" t="s">
        <v>395</v>
      </c>
      <c r="P76" s="370" t="s">
        <v>395</v>
      </c>
      <c r="Q76" s="198"/>
      <c r="R76" s="198"/>
      <c r="S76" s="337"/>
      <c r="T76" s="337"/>
      <c r="U76" s="326"/>
    </row>
    <row r="77" spans="1:21" ht="79.900000000000006" customHeight="1" x14ac:dyDescent="0.3">
      <c r="A77" s="288">
        <v>11893</v>
      </c>
      <c r="B77" s="206">
        <f>SUBTOTAL(103,$C$2:C77)</f>
        <v>26</v>
      </c>
      <c r="C77" s="374" t="s">
        <v>711</v>
      </c>
      <c r="D77" s="374" t="s">
        <v>31</v>
      </c>
      <c r="E77" s="372">
        <v>1</v>
      </c>
      <c r="F77" s="372" t="s">
        <v>395</v>
      </c>
      <c r="G77" s="372" t="s">
        <v>395</v>
      </c>
      <c r="H77" s="372"/>
      <c r="I77" s="372" t="str">
        <f>G77</f>
        <v>+</v>
      </c>
      <c r="J77" s="372"/>
      <c r="K77" s="372"/>
      <c r="L77" s="372"/>
      <c r="M77" s="370"/>
      <c r="N77" s="370"/>
      <c r="O77" s="370"/>
      <c r="P77" s="370"/>
      <c r="Q77" s="198" t="s">
        <v>27</v>
      </c>
      <c r="R77" s="198"/>
      <c r="S77" s="337"/>
      <c r="T77" s="337"/>
      <c r="U77" s="326"/>
    </row>
    <row r="78" spans="1:21" ht="79.900000000000006" customHeight="1" x14ac:dyDescent="0.3">
      <c r="A78" s="288">
        <v>11893</v>
      </c>
      <c r="B78" s="206">
        <f>SUBTOTAL(103,$C$2:C78)</f>
        <v>26</v>
      </c>
      <c r="C78" s="374"/>
      <c r="D78" s="374" t="s">
        <v>283</v>
      </c>
      <c r="E78" s="372">
        <v>0</v>
      </c>
      <c r="F78" s="372" t="s">
        <v>395</v>
      </c>
      <c r="G78" s="372" t="s">
        <v>395</v>
      </c>
      <c r="H78" s="372"/>
      <c r="I78" s="372" t="str">
        <f>G78</f>
        <v>+</v>
      </c>
      <c r="J78" s="372"/>
      <c r="K78" s="372"/>
      <c r="L78" s="372"/>
      <c r="M78" s="370"/>
      <c r="N78" s="370"/>
      <c r="O78" s="370"/>
      <c r="P78" s="370"/>
      <c r="Q78" s="370" t="s">
        <v>27</v>
      </c>
      <c r="R78" s="198"/>
      <c r="S78" s="337"/>
      <c r="T78" s="337"/>
      <c r="U78" s="326"/>
    </row>
    <row r="79" spans="1:21" ht="79.900000000000006" customHeight="1" x14ac:dyDescent="0.3">
      <c r="A79" s="288">
        <v>11893</v>
      </c>
      <c r="B79" s="206">
        <f>SUBTOTAL(103,$C$2:C79)</f>
        <v>26</v>
      </c>
      <c r="C79" s="374"/>
      <c r="D79" s="374" t="s">
        <v>284</v>
      </c>
      <c r="E79" s="372">
        <v>0</v>
      </c>
      <c r="F79" s="372" t="s">
        <v>395</v>
      </c>
      <c r="G79" s="372" t="s">
        <v>395</v>
      </c>
      <c r="H79" s="372"/>
      <c r="I79" s="372" t="str">
        <f>G79</f>
        <v>+</v>
      </c>
      <c r="J79" s="372"/>
      <c r="K79" s="372"/>
      <c r="L79" s="372"/>
      <c r="M79" s="370"/>
      <c r="N79" s="370"/>
      <c r="O79" s="370"/>
      <c r="P79" s="370"/>
      <c r="Q79" s="370" t="s">
        <v>27</v>
      </c>
      <c r="R79" s="198"/>
      <c r="S79" s="337"/>
      <c r="T79" s="337"/>
      <c r="U79" s="326"/>
    </row>
    <row r="80" spans="1:21" ht="79.900000000000006" customHeight="1" x14ac:dyDescent="0.3">
      <c r="A80" s="288">
        <v>11894</v>
      </c>
      <c r="B80" s="206">
        <f>SUBTOTAL(103,$C$2:C80)</f>
        <v>27</v>
      </c>
      <c r="C80" s="374" t="s">
        <v>1728</v>
      </c>
      <c r="D80" s="374" t="s">
        <v>296</v>
      </c>
      <c r="E80" s="372">
        <v>1</v>
      </c>
      <c r="F80" s="372"/>
      <c r="G80" s="372"/>
      <c r="H80" s="372"/>
      <c r="I80" s="372"/>
      <c r="J80" s="372"/>
      <c r="K80" s="372"/>
      <c r="L80" s="372"/>
      <c r="M80" s="370" t="s">
        <v>395</v>
      </c>
      <c r="N80" s="370" t="s">
        <v>395</v>
      </c>
      <c r="O80" s="370" t="s">
        <v>395</v>
      </c>
      <c r="P80" s="370" t="s">
        <v>395</v>
      </c>
      <c r="Q80" s="198" t="s">
        <v>27</v>
      </c>
      <c r="R80" s="198"/>
      <c r="S80" s="337"/>
      <c r="T80" s="337"/>
      <c r="U80" s="326"/>
    </row>
    <row r="81" spans="1:21" ht="79.900000000000006" customHeight="1" x14ac:dyDescent="0.3">
      <c r="A81" s="288">
        <v>11894</v>
      </c>
      <c r="B81" s="206">
        <f>SUBTOTAL(103,$C$2:C81)</f>
        <v>27</v>
      </c>
      <c r="C81" s="374"/>
      <c r="D81" s="374" t="s">
        <v>297</v>
      </c>
      <c r="E81" s="372">
        <v>0</v>
      </c>
      <c r="F81" s="372"/>
      <c r="G81" s="372"/>
      <c r="H81" s="372"/>
      <c r="I81" s="372"/>
      <c r="J81" s="372"/>
      <c r="K81" s="372"/>
      <c r="L81" s="372"/>
      <c r="M81" s="370" t="s">
        <v>395</v>
      </c>
      <c r="N81" s="370" t="s">
        <v>395</v>
      </c>
      <c r="O81" s="370" t="s">
        <v>395</v>
      </c>
      <c r="P81" s="370" t="s">
        <v>395</v>
      </c>
      <c r="Q81" s="370" t="s">
        <v>27</v>
      </c>
      <c r="R81" s="198"/>
      <c r="S81" s="337"/>
      <c r="T81" s="337"/>
      <c r="U81" s="326"/>
    </row>
    <row r="82" spans="1:21" ht="79.900000000000006" customHeight="1" x14ac:dyDescent="0.3">
      <c r="A82" s="288">
        <v>11894</v>
      </c>
      <c r="B82" s="206">
        <f>SUBTOTAL(103,$C$2:C82)</f>
        <v>27</v>
      </c>
      <c r="C82" s="374"/>
      <c r="D82" s="374" t="s">
        <v>298</v>
      </c>
      <c r="E82" s="372">
        <v>0</v>
      </c>
      <c r="F82" s="372"/>
      <c r="G82" s="372"/>
      <c r="H82" s="372"/>
      <c r="I82" s="372"/>
      <c r="J82" s="372"/>
      <c r="K82" s="372"/>
      <c r="L82" s="372"/>
      <c r="M82" s="370" t="s">
        <v>395</v>
      </c>
      <c r="N82" s="370" t="s">
        <v>395</v>
      </c>
      <c r="O82" s="370" t="s">
        <v>395</v>
      </c>
      <c r="P82" s="370" t="s">
        <v>395</v>
      </c>
      <c r="Q82" s="370" t="s">
        <v>27</v>
      </c>
      <c r="R82" s="198"/>
      <c r="S82" s="337"/>
      <c r="T82" s="337"/>
      <c r="U82" s="326"/>
    </row>
    <row r="83" spans="1:21" ht="79.900000000000006" customHeight="1" x14ac:dyDescent="0.3">
      <c r="A83" s="288">
        <v>11895</v>
      </c>
      <c r="B83" s="206">
        <f>SUBTOTAL(103,$C$2:C83)</f>
        <v>28</v>
      </c>
      <c r="C83" s="374" t="s">
        <v>299</v>
      </c>
      <c r="D83" s="374" t="s">
        <v>300</v>
      </c>
      <c r="E83" s="372">
        <v>1</v>
      </c>
      <c r="F83" s="372" t="s">
        <v>395</v>
      </c>
      <c r="G83" s="372" t="s">
        <v>395</v>
      </c>
      <c r="H83" s="372" t="s">
        <v>395</v>
      </c>
      <c r="I83" s="372" t="str">
        <f t="shared" ref="I83:I114" si="8">G83</f>
        <v>+</v>
      </c>
      <c r="J83" s="372"/>
      <c r="K83" s="372"/>
      <c r="L83" s="372"/>
      <c r="M83" s="370"/>
      <c r="N83" s="370"/>
      <c r="O83" s="370"/>
      <c r="P83" s="370"/>
      <c r="Q83" s="198" t="s">
        <v>27</v>
      </c>
      <c r="R83" s="198"/>
      <c r="S83" s="337"/>
      <c r="T83" s="337"/>
      <c r="U83" s="326"/>
    </row>
    <row r="84" spans="1:21" ht="79.900000000000006" customHeight="1" x14ac:dyDescent="0.3">
      <c r="A84" s="288">
        <v>11895</v>
      </c>
      <c r="B84" s="206">
        <f>SUBTOTAL(103,$C$2:C84)</f>
        <v>28</v>
      </c>
      <c r="C84" s="374"/>
      <c r="D84" s="374" t="s">
        <v>301</v>
      </c>
      <c r="E84" s="372">
        <v>0</v>
      </c>
      <c r="F84" s="372" t="s">
        <v>395</v>
      </c>
      <c r="G84" s="372" t="s">
        <v>395</v>
      </c>
      <c r="H84" s="372" t="s">
        <v>395</v>
      </c>
      <c r="I84" s="372" t="str">
        <f t="shared" si="8"/>
        <v>+</v>
      </c>
      <c r="J84" s="372"/>
      <c r="K84" s="372"/>
      <c r="L84" s="372"/>
      <c r="M84" s="370"/>
      <c r="N84" s="370"/>
      <c r="O84" s="370"/>
      <c r="P84" s="370"/>
      <c r="Q84" s="370" t="s">
        <v>27</v>
      </c>
      <c r="R84" s="198"/>
      <c r="S84" s="337"/>
      <c r="T84" s="337"/>
      <c r="U84" s="326"/>
    </row>
    <row r="85" spans="1:21" ht="79.900000000000006" customHeight="1" x14ac:dyDescent="0.3">
      <c r="A85" s="288">
        <v>11896</v>
      </c>
      <c r="B85" s="206">
        <f>SUBTOTAL(103,$C$2:C85)</f>
        <v>28</v>
      </c>
      <c r="C85" s="374"/>
      <c r="D85" s="374" t="s">
        <v>302</v>
      </c>
      <c r="E85" s="372">
        <v>0</v>
      </c>
      <c r="F85" s="372" t="s">
        <v>395</v>
      </c>
      <c r="G85" s="372" t="s">
        <v>395</v>
      </c>
      <c r="H85" s="372" t="s">
        <v>395</v>
      </c>
      <c r="I85" s="372" t="str">
        <f t="shared" si="8"/>
        <v>+</v>
      </c>
      <c r="J85" s="372"/>
      <c r="K85" s="372"/>
      <c r="L85" s="372"/>
      <c r="M85" s="370"/>
      <c r="N85" s="370"/>
      <c r="O85" s="370"/>
      <c r="P85" s="370"/>
      <c r="Q85" s="370" t="s">
        <v>27</v>
      </c>
      <c r="R85" s="198"/>
      <c r="S85" s="337"/>
      <c r="T85" s="337"/>
      <c r="U85" s="326"/>
    </row>
    <row r="86" spans="1:21" ht="79.900000000000006" customHeight="1" x14ac:dyDescent="0.3">
      <c r="A86" s="288">
        <v>11896</v>
      </c>
      <c r="B86" s="206">
        <f>SUBTOTAL(103,$C$2:C86)</f>
        <v>29</v>
      </c>
      <c r="C86" s="374" t="s">
        <v>303</v>
      </c>
      <c r="D86" s="374" t="s">
        <v>301</v>
      </c>
      <c r="E86" s="372">
        <v>1</v>
      </c>
      <c r="F86" s="372" t="s">
        <v>395</v>
      </c>
      <c r="G86" s="372" t="s">
        <v>395</v>
      </c>
      <c r="H86" s="372" t="s">
        <v>395</v>
      </c>
      <c r="I86" s="372" t="str">
        <f t="shared" si="8"/>
        <v>+</v>
      </c>
      <c r="J86" s="372"/>
      <c r="K86" s="372"/>
      <c r="L86" s="372"/>
      <c r="M86" s="370"/>
      <c r="N86" s="370"/>
      <c r="O86" s="370"/>
      <c r="P86" s="370"/>
      <c r="Q86" s="198" t="s">
        <v>27</v>
      </c>
      <c r="R86" s="198"/>
      <c r="S86" s="337"/>
      <c r="T86" s="337"/>
      <c r="U86" s="326"/>
    </row>
    <row r="87" spans="1:21" ht="79.900000000000006" customHeight="1" x14ac:dyDescent="0.3">
      <c r="A87" s="288">
        <v>11896</v>
      </c>
      <c r="B87" s="206">
        <f>SUBTOTAL(103,$C$2:C87)</f>
        <v>29</v>
      </c>
      <c r="C87" s="374"/>
      <c r="D87" s="374" t="s">
        <v>302</v>
      </c>
      <c r="E87" s="372">
        <v>0</v>
      </c>
      <c r="F87" s="372" t="s">
        <v>395</v>
      </c>
      <c r="G87" s="372" t="s">
        <v>395</v>
      </c>
      <c r="H87" s="372" t="s">
        <v>395</v>
      </c>
      <c r="I87" s="372" t="str">
        <f t="shared" si="8"/>
        <v>+</v>
      </c>
      <c r="J87" s="372"/>
      <c r="K87" s="372"/>
      <c r="L87" s="372"/>
      <c r="M87" s="370"/>
      <c r="N87" s="370"/>
      <c r="O87" s="370"/>
      <c r="P87" s="370"/>
      <c r="Q87" s="370" t="s">
        <v>27</v>
      </c>
      <c r="R87" s="198"/>
      <c r="S87" s="337"/>
      <c r="T87" s="337"/>
      <c r="U87" s="326"/>
    </row>
    <row r="88" spans="1:21" ht="79.900000000000006" customHeight="1" x14ac:dyDescent="0.3">
      <c r="A88" s="288">
        <v>11897</v>
      </c>
      <c r="B88" s="206">
        <f>SUBTOTAL(103,$C$2:C88)</f>
        <v>29</v>
      </c>
      <c r="C88" s="374"/>
      <c r="D88" s="374" t="s">
        <v>300</v>
      </c>
      <c r="E88" s="372">
        <v>0</v>
      </c>
      <c r="F88" s="372" t="s">
        <v>395</v>
      </c>
      <c r="G88" s="372" t="s">
        <v>395</v>
      </c>
      <c r="H88" s="372" t="s">
        <v>395</v>
      </c>
      <c r="I88" s="372" t="str">
        <f t="shared" si="8"/>
        <v>+</v>
      </c>
      <c r="J88" s="372"/>
      <c r="K88" s="372"/>
      <c r="L88" s="372"/>
      <c r="M88" s="370"/>
      <c r="N88" s="370"/>
      <c r="O88" s="370"/>
      <c r="P88" s="370"/>
      <c r="Q88" s="370" t="s">
        <v>27</v>
      </c>
      <c r="R88" s="198"/>
      <c r="S88" s="337"/>
      <c r="T88" s="337"/>
      <c r="U88" s="326"/>
    </row>
    <row r="89" spans="1:21" ht="79.900000000000006" customHeight="1" x14ac:dyDescent="0.3">
      <c r="A89" s="288">
        <v>11897</v>
      </c>
      <c r="B89" s="206">
        <f>SUBTOTAL(103,$C$2:C89)</f>
        <v>30</v>
      </c>
      <c r="C89" s="374" t="s">
        <v>304</v>
      </c>
      <c r="D89" s="374" t="s">
        <v>301</v>
      </c>
      <c r="E89" s="372">
        <v>1</v>
      </c>
      <c r="F89" s="372" t="s">
        <v>395</v>
      </c>
      <c r="G89" s="372" t="s">
        <v>395</v>
      </c>
      <c r="H89" s="372"/>
      <c r="I89" s="372" t="str">
        <f t="shared" si="8"/>
        <v>+</v>
      </c>
      <c r="J89" s="372"/>
      <c r="K89" s="372"/>
      <c r="L89" s="372"/>
      <c r="M89" s="370"/>
      <c r="N89" s="370"/>
      <c r="O89" s="370"/>
      <c r="P89" s="370"/>
      <c r="Q89" s="198" t="s">
        <v>27</v>
      </c>
      <c r="R89" s="198"/>
      <c r="S89" s="337"/>
      <c r="T89" s="337"/>
      <c r="U89" s="326"/>
    </row>
    <row r="90" spans="1:21" ht="79.900000000000006" customHeight="1" x14ac:dyDescent="0.3">
      <c r="A90" s="288">
        <v>11897</v>
      </c>
      <c r="B90" s="206">
        <f>SUBTOTAL(103,$C$2:C90)</f>
        <v>30</v>
      </c>
      <c r="C90" s="374"/>
      <c r="D90" s="374" t="s">
        <v>302</v>
      </c>
      <c r="E90" s="372">
        <v>0</v>
      </c>
      <c r="F90" s="372" t="s">
        <v>395</v>
      </c>
      <c r="G90" s="372" t="s">
        <v>395</v>
      </c>
      <c r="H90" s="372"/>
      <c r="I90" s="372" t="str">
        <f t="shared" si="8"/>
        <v>+</v>
      </c>
      <c r="J90" s="372"/>
      <c r="K90" s="372"/>
      <c r="L90" s="372"/>
      <c r="M90" s="370"/>
      <c r="N90" s="370"/>
      <c r="O90" s="370"/>
      <c r="P90" s="370"/>
      <c r="Q90" s="370" t="s">
        <v>27</v>
      </c>
      <c r="R90" s="198"/>
      <c r="S90" s="337"/>
      <c r="T90" s="337"/>
      <c r="U90" s="326"/>
    </row>
    <row r="91" spans="1:21" ht="79.900000000000006" customHeight="1" x14ac:dyDescent="0.3">
      <c r="A91" s="288">
        <v>11898</v>
      </c>
      <c r="B91" s="206">
        <f>SUBTOTAL(103,$C$2:C91)</f>
        <v>30</v>
      </c>
      <c r="C91" s="374"/>
      <c r="D91" s="374" t="s">
        <v>300</v>
      </c>
      <c r="E91" s="372">
        <v>0</v>
      </c>
      <c r="F91" s="372" t="s">
        <v>395</v>
      </c>
      <c r="G91" s="372" t="s">
        <v>395</v>
      </c>
      <c r="H91" s="372"/>
      <c r="I91" s="372" t="str">
        <f t="shared" si="8"/>
        <v>+</v>
      </c>
      <c r="J91" s="372"/>
      <c r="K91" s="372"/>
      <c r="L91" s="372"/>
      <c r="M91" s="370"/>
      <c r="N91" s="370"/>
      <c r="O91" s="370"/>
      <c r="P91" s="370"/>
      <c r="Q91" s="370" t="s">
        <v>27</v>
      </c>
      <c r="R91" s="198"/>
      <c r="S91" s="337"/>
      <c r="T91" s="337"/>
      <c r="U91" s="326"/>
    </row>
    <row r="92" spans="1:21" ht="79.900000000000006" customHeight="1" x14ac:dyDescent="0.3">
      <c r="A92" s="288">
        <v>11898</v>
      </c>
      <c r="B92" s="206">
        <f>SUBTOTAL(103,$C$2:C92)</f>
        <v>31</v>
      </c>
      <c r="C92" s="374" t="s">
        <v>921</v>
      </c>
      <c r="D92" s="374" t="s">
        <v>306</v>
      </c>
      <c r="E92" s="372">
        <v>1</v>
      </c>
      <c r="F92" s="372" t="s">
        <v>395</v>
      </c>
      <c r="G92" s="372" t="s">
        <v>395</v>
      </c>
      <c r="H92" s="372" t="s">
        <v>395</v>
      </c>
      <c r="I92" s="372" t="str">
        <f t="shared" si="8"/>
        <v>+</v>
      </c>
      <c r="J92" s="372"/>
      <c r="K92" s="372"/>
      <c r="L92" s="372"/>
      <c r="M92" s="370"/>
      <c r="N92" s="370"/>
      <c r="O92" s="370"/>
      <c r="P92" s="370"/>
      <c r="Q92" s="370" t="s">
        <v>27</v>
      </c>
      <c r="R92" s="198"/>
      <c r="S92" s="337"/>
      <c r="T92" s="337"/>
      <c r="U92" s="326"/>
    </row>
    <row r="93" spans="1:21" ht="79.900000000000006" customHeight="1" x14ac:dyDescent="0.3">
      <c r="A93" s="288">
        <v>11898</v>
      </c>
      <c r="B93" s="206">
        <f>SUBTOTAL(103,$C$2:C93)</f>
        <v>31</v>
      </c>
      <c r="C93" s="374"/>
      <c r="D93" s="374" t="s">
        <v>307</v>
      </c>
      <c r="E93" s="372">
        <v>0</v>
      </c>
      <c r="F93" s="372" t="s">
        <v>395</v>
      </c>
      <c r="G93" s="372" t="s">
        <v>395</v>
      </c>
      <c r="H93" s="372" t="s">
        <v>395</v>
      </c>
      <c r="I93" s="372" t="str">
        <f t="shared" si="8"/>
        <v>+</v>
      </c>
      <c r="J93" s="372"/>
      <c r="K93" s="372"/>
      <c r="L93" s="372"/>
      <c r="M93" s="370"/>
      <c r="N93" s="370"/>
      <c r="O93" s="370"/>
      <c r="P93" s="370"/>
      <c r="Q93" s="370" t="s">
        <v>27</v>
      </c>
      <c r="R93" s="198"/>
      <c r="S93" s="337"/>
      <c r="T93" s="337"/>
      <c r="U93" s="326"/>
    </row>
    <row r="94" spans="1:21" ht="79.900000000000006" customHeight="1" x14ac:dyDescent="0.3">
      <c r="A94" s="288">
        <v>11900</v>
      </c>
      <c r="B94" s="206">
        <f>SUBTOTAL(103,$C$2:C94)</f>
        <v>31</v>
      </c>
      <c r="C94" s="374"/>
      <c r="D94" s="374" t="s">
        <v>308</v>
      </c>
      <c r="E94" s="372">
        <v>0</v>
      </c>
      <c r="F94" s="372" t="s">
        <v>395</v>
      </c>
      <c r="G94" s="372" t="s">
        <v>395</v>
      </c>
      <c r="H94" s="372" t="s">
        <v>395</v>
      </c>
      <c r="I94" s="372" t="str">
        <f t="shared" si="8"/>
        <v>+</v>
      </c>
      <c r="J94" s="372"/>
      <c r="K94" s="372"/>
      <c r="L94" s="372"/>
      <c r="M94" s="370"/>
      <c r="N94" s="370"/>
      <c r="O94" s="370"/>
      <c r="P94" s="370"/>
      <c r="Q94" s="370" t="s">
        <v>27</v>
      </c>
      <c r="R94" s="198"/>
      <c r="S94" s="337"/>
      <c r="T94" s="337"/>
      <c r="U94" s="326"/>
    </row>
    <row r="95" spans="1:21" ht="79.900000000000006" customHeight="1" x14ac:dyDescent="0.3">
      <c r="A95" s="288">
        <v>11900</v>
      </c>
      <c r="B95" s="206">
        <f>SUBTOTAL(103,$C$2:C95)</f>
        <v>32</v>
      </c>
      <c r="C95" s="374" t="s">
        <v>712</v>
      </c>
      <c r="D95" s="374" t="s">
        <v>301</v>
      </c>
      <c r="E95" s="372">
        <v>1</v>
      </c>
      <c r="F95" s="372" t="s">
        <v>395</v>
      </c>
      <c r="G95" s="372" t="s">
        <v>395</v>
      </c>
      <c r="H95" s="372" t="s">
        <v>395</v>
      </c>
      <c r="I95" s="372" t="str">
        <f t="shared" si="8"/>
        <v>+</v>
      </c>
      <c r="J95" s="372"/>
      <c r="K95" s="372"/>
      <c r="L95" s="372"/>
      <c r="M95" s="370"/>
      <c r="N95" s="370"/>
      <c r="O95" s="370"/>
      <c r="P95" s="370"/>
      <c r="Q95" s="198" t="s">
        <v>27</v>
      </c>
      <c r="R95" s="198"/>
      <c r="S95" s="337"/>
      <c r="T95" s="337"/>
      <c r="U95" s="326"/>
    </row>
    <row r="96" spans="1:21" ht="79.900000000000006" customHeight="1" x14ac:dyDescent="0.3">
      <c r="A96" s="288">
        <v>11900</v>
      </c>
      <c r="B96" s="206">
        <f>SUBTOTAL(103,$C$2:C96)</f>
        <v>32</v>
      </c>
      <c r="C96" s="374"/>
      <c r="D96" s="374" t="s">
        <v>302</v>
      </c>
      <c r="E96" s="372">
        <v>0</v>
      </c>
      <c r="F96" s="372" t="s">
        <v>395</v>
      </c>
      <c r="G96" s="372" t="s">
        <v>395</v>
      </c>
      <c r="H96" s="372" t="s">
        <v>395</v>
      </c>
      <c r="I96" s="372" t="str">
        <f t="shared" si="8"/>
        <v>+</v>
      </c>
      <c r="J96" s="372"/>
      <c r="K96" s="372"/>
      <c r="L96" s="372"/>
      <c r="M96" s="370"/>
      <c r="N96" s="370"/>
      <c r="O96" s="370"/>
      <c r="P96" s="370"/>
      <c r="Q96" s="370" t="s">
        <v>27</v>
      </c>
      <c r="R96" s="198"/>
      <c r="S96" s="337"/>
      <c r="T96" s="337"/>
      <c r="U96" s="326"/>
    </row>
    <row r="97" spans="1:21" ht="79.900000000000006" customHeight="1" x14ac:dyDescent="0.3">
      <c r="A97" s="288">
        <v>11901</v>
      </c>
      <c r="B97" s="206">
        <f>SUBTOTAL(103,$C$2:C97)</f>
        <v>32</v>
      </c>
      <c r="C97" s="374"/>
      <c r="D97" s="374" t="s">
        <v>300</v>
      </c>
      <c r="E97" s="372">
        <v>0</v>
      </c>
      <c r="F97" s="372" t="s">
        <v>395</v>
      </c>
      <c r="G97" s="372" t="s">
        <v>395</v>
      </c>
      <c r="H97" s="372" t="s">
        <v>395</v>
      </c>
      <c r="I97" s="372" t="str">
        <f t="shared" si="8"/>
        <v>+</v>
      </c>
      <c r="J97" s="372"/>
      <c r="K97" s="372"/>
      <c r="L97" s="372"/>
      <c r="M97" s="370"/>
      <c r="N97" s="370"/>
      <c r="O97" s="370"/>
      <c r="P97" s="370"/>
      <c r="Q97" s="370" t="s">
        <v>27</v>
      </c>
      <c r="R97" s="198"/>
      <c r="S97" s="337"/>
      <c r="T97" s="337"/>
      <c r="U97" s="326"/>
    </row>
    <row r="98" spans="1:21" ht="79.900000000000006" customHeight="1" x14ac:dyDescent="0.3">
      <c r="A98" s="288">
        <v>11901</v>
      </c>
      <c r="B98" s="206">
        <f>SUBTOTAL(103,$C$2:C98)</f>
        <v>33</v>
      </c>
      <c r="C98" s="374" t="s">
        <v>713</v>
      </c>
      <c r="D98" s="374" t="s">
        <v>302</v>
      </c>
      <c r="E98" s="372">
        <v>1</v>
      </c>
      <c r="F98" s="372" t="s">
        <v>395</v>
      </c>
      <c r="G98" s="372" t="s">
        <v>395</v>
      </c>
      <c r="H98" s="372" t="s">
        <v>395</v>
      </c>
      <c r="I98" s="372" t="str">
        <f t="shared" si="8"/>
        <v>+</v>
      </c>
      <c r="J98" s="372"/>
      <c r="K98" s="372"/>
      <c r="L98" s="372"/>
      <c r="M98" s="370"/>
      <c r="N98" s="370"/>
      <c r="O98" s="370"/>
      <c r="P98" s="370"/>
      <c r="Q98" s="198" t="s">
        <v>27</v>
      </c>
      <c r="R98" s="198"/>
      <c r="S98" s="337"/>
      <c r="T98" s="337"/>
      <c r="U98" s="326"/>
    </row>
    <row r="99" spans="1:21" ht="79.900000000000006" customHeight="1" x14ac:dyDescent="0.3">
      <c r="A99" s="288">
        <v>11901</v>
      </c>
      <c r="B99" s="206">
        <f>SUBTOTAL(103,$C$2:C99)</f>
        <v>33</v>
      </c>
      <c r="C99" s="374"/>
      <c r="D99" s="374" t="s">
        <v>301</v>
      </c>
      <c r="E99" s="372">
        <v>0</v>
      </c>
      <c r="F99" s="372" t="s">
        <v>395</v>
      </c>
      <c r="G99" s="372" t="s">
        <v>395</v>
      </c>
      <c r="H99" s="372" t="s">
        <v>395</v>
      </c>
      <c r="I99" s="372" t="str">
        <f t="shared" si="8"/>
        <v>+</v>
      </c>
      <c r="J99" s="372"/>
      <c r="K99" s="372"/>
      <c r="L99" s="372"/>
      <c r="M99" s="370"/>
      <c r="N99" s="370"/>
      <c r="O99" s="370"/>
      <c r="P99" s="370"/>
      <c r="Q99" s="370" t="s">
        <v>27</v>
      </c>
      <c r="R99" s="198"/>
      <c r="S99" s="337"/>
      <c r="T99" s="337"/>
      <c r="U99" s="326"/>
    </row>
    <row r="100" spans="1:21" ht="79.900000000000006" customHeight="1" x14ac:dyDescent="0.3">
      <c r="A100" s="288">
        <v>11904</v>
      </c>
      <c r="B100" s="206">
        <f>SUBTOTAL(103,$C$2:C100)</f>
        <v>33</v>
      </c>
      <c r="C100" s="374"/>
      <c r="D100" s="374" t="s">
        <v>300</v>
      </c>
      <c r="E100" s="372">
        <v>0</v>
      </c>
      <c r="F100" s="372" t="s">
        <v>395</v>
      </c>
      <c r="G100" s="372" t="s">
        <v>395</v>
      </c>
      <c r="H100" s="372" t="s">
        <v>395</v>
      </c>
      <c r="I100" s="372" t="str">
        <f t="shared" si="8"/>
        <v>+</v>
      </c>
      <c r="J100" s="372"/>
      <c r="K100" s="372"/>
      <c r="L100" s="372"/>
      <c r="M100" s="370"/>
      <c r="N100" s="370"/>
      <c r="O100" s="370"/>
      <c r="P100" s="370"/>
      <c r="Q100" s="370" t="s">
        <v>27</v>
      </c>
      <c r="R100" s="198"/>
      <c r="S100" s="337"/>
      <c r="T100" s="337"/>
      <c r="U100" s="326"/>
    </row>
    <row r="101" spans="1:21" ht="79.900000000000006" customHeight="1" x14ac:dyDescent="0.3">
      <c r="A101" s="288">
        <v>11904</v>
      </c>
      <c r="B101" s="206">
        <f>SUBTOTAL(103,$C$2:C101)</f>
        <v>34</v>
      </c>
      <c r="C101" s="374" t="s">
        <v>312</v>
      </c>
      <c r="D101" s="374" t="s">
        <v>37</v>
      </c>
      <c r="E101" s="372">
        <v>1</v>
      </c>
      <c r="F101" s="372" t="s">
        <v>395</v>
      </c>
      <c r="G101" s="372" t="s">
        <v>395</v>
      </c>
      <c r="H101" s="372" t="s">
        <v>395</v>
      </c>
      <c r="I101" s="372" t="str">
        <f t="shared" si="8"/>
        <v>+</v>
      </c>
      <c r="J101" s="372"/>
      <c r="K101" s="372"/>
      <c r="L101" s="372"/>
      <c r="M101" s="370"/>
      <c r="N101" s="370"/>
      <c r="O101" s="370"/>
      <c r="P101" s="370"/>
      <c r="Q101" s="198"/>
      <c r="R101" s="198"/>
      <c r="S101" s="337"/>
      <c r="T101" s="337"/>
      <c r="U101" s="326"/>
    </row>
    <row r="102" spans="1:21" ht="79.900000000000006" customHeight="1" x14ac:dyDescent="0.3">
      <c r="A102" s="288">
        <v>11904</v>
      </c>
      <c r="B102" s="206">
        <f>SUBTOTAL(103,$C$2:C102)</f>
        <v>34</v>
      </c>
      <c r="C102" s="374"/>
      <c r="D102" s="374" t="s">
        <v>279</v>
      </c>
      <c r="E102" s="372">
        <v>0</v>
      </c>
      <c r="F102" s="372" t="s">
        <v>395</v>
      </c>
      <c r="G102" s="372" t="s">
        <v>395</v>
      </c>
      <c r="H102" s="372" t="s">
        <v>395</v>
      </c>
      <c r="I102" s="372" t="str">
        <f t="shared" si="8"/>
        <v>+</v>
      </c>
      <c r="J102" s="372"/>
      <c r="K102" s="372"/>
      <c r="L102" s="372"/>
      <c r="M102" s="370"/>
      <c r="N102" s="370"/>
      <c r="O102" s="370"/>
      <c r="P102" s="370"/>
      <c r="Q102" s="198"/>
      <c r="R102" s="198"/>
      <c r="S102" s="337"/>
      <c r="T102" s="337"/>
      <c r="U102" s="326"/>
    </row>
    <row r="103" spans="1:21" ht="79.900000000000006" customHeight="1" x14ac:dyDescent="0.3">
      <c r="A103" s="288">
        <v>11906</v>
      </c>
      <c r="B103" s="206">
        <f>SUBTOTAL(103,$C$2:C103)</f>
        <v>34</v>
      </c>
      <c r="C103" s="374"/>
      <c r="D103" s="374" t="s">
        <v>272</v>
      </c>
      <c r="E103" s="372">
        <v>0</v>
      </c>
      <c r="F103" s="372" t="s">
        <v>395</v>
      </c>
      <c r="G103" s="372" t="s">
        <v>395</v>
      </c>
      <c r="H103" s="372" t="s">
        <v>395</v>
      </c>
      <c r="I103" s="372" t="str">
        <f t="shared" si="8"/>
        <v>+</v>
      </c>
      <c r="J103" s="372"/>
      <c r="K103" s="372"/>
      <c r="L103" s="372"/>
      <c r="M103" s="370"/>
      <c r="N103" s="370"/>
      <c r="O103" s="370"/>
      <c r="P103" s="370"/>
      <c r="Q103" s="198"/>
      <c r="R103" s="198"/>
      <c r="S103" s="337"/>
      <c r="T103" s="337"/>
      <c r="U103" s="326"/>
    </row>
    <row r="104" spans="1:21" ht="79.900000000000006" customHeight="1" x14ac:dyDescent="0.3">
      <c r="A104" s="288">
        <v>11906</v>
      </c>
      <c r="B104" s="206">
        <f>SUBTOTAL(103,$C$2:C104)</f>
        <v>35</v>
      </c>
      <c r="C104" s="374" t="s">
        <v>4213</v>
      </c>
      <c r="D104" s="374" t="s">
        <v>35</v>
      </c>
      <c r="E104" s="372">
        <v>1</v>
      </c>
      <c r="F104" s="372" t="s">
        <v>395</v>
      </c>
      <c r="G104" s="372" t="s">
        <v>395</v>
      </c>
      <c r="H104" s="372"/>
      <c r="I104" s="372" t="str">
        <f t="shared" si="8"/>
        <v>+</v>
      </c>
      <c r="J104" s="372"/>
      <c r="K104" s="372"/>
      <c r="L104" s="372"/>
      <c r="M104" s="370"/>
      <c r="N104" s="370"/>
      <c r="O104" s="370"/>
      <c r="P104" s="370"/>
      <c r="Q104" s="198"/>
      <c r="R104" s="198"/>
      <c r="S104" s="337"/>
      <c r="T104" s="337"/>
      <c r="U104" s="326"/>
    </row>
    <row r="105" spans="1:21" ht="79.900000000000006" customHeight="1" x14ac:dyDescent="0.3">
      <c r="A105" s="288">
        <v>11906</v>
      </c>
      <c r="B105" s="206">
        <f>SUBTOTAL(103,$C$2:C105)</f>
        <v>35</v>
      </c>
      <c r="C105" s="374"/>
      <c r="D105" s="374" t="s">
        <v>37</v>
      </c>
      <c r="E105" s="372">
        <v>0</v>
      </c>
      <c r="F105" s="372" t="s">
        <v>395</v>
      </c>
      <c r="G105" s="372" t="s">
        <v>395</v>
      </c>
      <c r="H105" s="372"/>
      <c r="I105" s="372" t="str">
        <f t="shared" si="8"/>
        <v>+</v>
      </c>
      <c r="J105" s="372"/>
      <c r="K105" s="372"/>
      <c r="L105" s="372"/>
      <c r="M105" s="370"/>
      <c r="N105" s="370"/>
      <c r="O105" s="370"/>
      <c r="P105" s="370"/>
      <c r="Q105" s="198"/>
      <c r="R105" s="198"/>
      <c r="S105" s="337"/>
      <c r="T105" s="337"/>
      <c r="U105" s="326"/>
    </row>
    <row r="106" spans="1:21" ht="79.900000000000006" customHeight="1" x14ac:dyDescent="0.3">
      <c r="A106" s="288">
        <v>11907</v>
      </c>
      <c r="B106" s="206">
        <f>SUBTOTAL(103,$C$2:C106)</f>
        <v>35</v>
      </c>
      <c r="C106" s="374"/>
      <c r="D106" s="374" t="s">
        <v>279</v>
      </c>
      <c r="E106" s="372">
        <v>0</v>
      </c>
      <c r="F106" s="372" t="s">
        <v>395</v>
      </c>
      <c r="G106" s="372" t="s">
        <v>395</v>
      </c>
      <c r="H106" s="372"/>
      <c r="I106" s="372" t="str">
        <f t="shared" si="8"/>
        <v>+</v>
      </c>
      <c r="J106" s="372"/>
      <c r="K106" s="372"/>
      <c r="L106" s="372"/>
      <c r="M106" s="370"/>
      <c r="N106" s="370"/>
      <c r="O106" s="370"/>
      <c r="P106" s="370"/>
      <c r="Q106" s="198"/>
      <c r="R106" s="198"/>
      <c r="S106" s="337"/>
      <c r="T106" s="337"/>
      <c r="U106" s="326"/>
    </row>
    <row r="107" spans="1:21" ht="79.900000000000006" customHeight="1" x14ac:dyDescent="0.3">
      <c r="A107" s="288">
        <v>11907</v>
      </c>
      <c r="B107" s="206">
        <f>SUBTOTAL(103,$C$2:C107)</f>
        <v>36</v>
      </c>
      <c r="C107" s="374" t="s">
        <v>714</v>
      </c>
      <c r="D107" s="374" t="s">
        <v>314</v>
      </c>
      <c r="E107" s="372">
        <v>1</v>
      </c>
      <c r="F107" s="372" t="s">
        <v>395</v>
      </c>
      <c r="G107" s="372" t="s">
        <v>395</v>
      </c>
      <c r="H107" s="372" t="s">
        <v>395</v>
      </c>
      <c r="I107" s="372" t="str">
        <f t="shared" si="8"/>
        <v>+</v>
      </c>
      <c r="J107" s="372"/>
      <c r="K107" s="372"/>
      <c r="L107" s="372"/>
      <c r="M107" s="370"/>
      <c r="N107" s="370"/>
      <c r="O107" s="370"/>
      <c r="P107" s="370"/>
      <c r="Q107" s="198" t="s">
        <v>27</v>
      </c>
      <c r="R107" s="198"/>
      <c r="S107" s="337"/>
      <c r="T107" s="337"/>
      <c r="U107" s="326"/>
    </row>
    <row r="108" spans="1:21" ht="79.900000000000006" customHeight="1" x14ac:dyDescent="0.3">
      <c r="A108" s="288">
        <v>11907</v>
      </c>
      <c r="B108" s="206">
        <f>SUBTOTAL(103,$C$2:C108)</f>
        <v>36</v>
      </c>
      <c r="C108" s="374"/>
      <c r="D108" s="374" t="s">
        <v>315</v>
      </c>
      <c r="E108" s="372">
        <v>0</v>
      </c>
      <c r="F108" s="372" t="s">
        <v>395</v>
      </c>
      <c r="G108" s="372" t="s">
        <v>395</v>
      </c>
      <c r="H108" s="372" t="s">
        <v>395</v>
      </c>
      <c r="I108" s="372" t="str">
        <f t="shared" si="8"/>
        <v>+</v>
      </c>
      <c r="J108" s="372"/>
      <c r="K108" s="372"/>
      <c r="L108" s="372"/>
      <c r="M108" s="370"/>
      <c r="N108" s="370"/>
      <c r="O108" s="370"/>
      <c r="P108" s="370"/>
      <c r="Q108" s="370" t="s">
        <v>27</v>
      </c>
      <c r="R108" s="198"/>
      <c r="S108" s="337"/>
      <c r="T108" s="337"/>
      <c r="U108" s="326"/>
    </row>
    <row r="109" spans="1:21" ht="79.900000000000006" customHeight="1" x14ac:dyDescent="0.3">
      <c r="A109" s="288">
        <v>11908</v>
      </c>
      <c r="B109" s="206">
        <f>SUBTOTAL(103,$C$2:C109)</f>
        <v>36</v>
      </c>
      <c r="C109" s="374"/>
      <c r="D109" s="374" t="s">
        <v>316</v>
      </c>
      <c r="E109" s="372">
        <v>0</v>
      </c>
      <c r="F109" s="372" t="s">
        <v>395</v>
      </c>
      <c r="G109" s="372" t="s">
        <v>395</v>
      </c>
      <c r="H109" s="372" t="s">
        <v>395</v>
      </c>
      <c r="I109" s="372" t="str">
        <f t="shared" si="8"/>
        <v>+</v>
      </c>
      <c r="J109" s="372"/>
      <c r="K109" s="372"/>
      <c r="L109" s="372"/>
      <c r="M109" s="370"/>
      <c r="N109" s="370"/>
      <c r="O109" s="370"/>
      <c r="P109" s="370"/>
      <c r="Q109" s="370" t="s">
        <v>27</v>
      </c>
      <c r="R109" s="198"/>
      <c r="S109" s="337"/>
      <c r="T109" s="337"/>
      <c r="U109" s="326"/>
    </row>
    <row r="110" spans="1:21" ht="142.5" customHeight="1" x14ac:dyDescent="0.3">
      <c r="A110" s="288">
        <v>11908</v>
      </c>
      <c r="B110" s="206">
        <f>SUBTOTAL(103,$C$2:C110)</f>
        <v>37</v>
      </c>
      <c r="C110" s="374" t="s">
        <v>4671</v>
      </c>
      <c r="D110" s="374" t="s">
        <v>1958</v>
      </c>
      <c r="E110" s="372">
        <v>1</v>
      </c>
      <c r="F110" s="372" t="s">
        <v>395</v>
      </c>
      <c r="G110" s="372" t="s">
        <v>395</v>
      </c>
      <c r="H110" s="372" t="s">
        <v>395</v>
      </c>
      <c r="I110" s="372" t="str">
        <f t="shared" si="8"/>
        <v>+</v>
      </c>
      <c r="J110" s="372"/>
      <c r="K110" s="372"/>
      <c r="L110" s="372"/>
      <c r="M110" s="370"/>
      <c r="N110" s="370"/>
      <c r="O110" s="370"/>
      <c r="P110" s="370"/>
      <c r="Q110" s="198"/>
      <c r="R110" s="198"/>
      <c r="S110" s="337"/>
      <c r="T110" s="337"/>
      <c r="U110" s="326"/>
    </row>
    <row r="111" spans="1:21" ht="79.900000000000006" customHeight="1" x14ac:dyDescent="0.3">
      <c r="A111" s="288">
        <v>11908</v>
      </c>
      <c r="B111" s="206">
        <f>SUBTOTAL(103,$C$2:C111)</f>
        <v>37</v>
      </c>
      <c r="C111" s="374"/>
      <c r="D111" s="374" t="s">
        <v>4258</v>
      </c>
      <c r="E111" s="372">
        <v>0</v>
      </c>
      <c r="F111" s="372" t="s">
        <v>395</v>
      </c>
      <c r="G111" s="372" t="s">
        <v>395</v>
      </c>
      <c r="H111" s="372" t="s">
        <v>395</v>
      </c>
      <c r="I111" s="372" t="str">
        <f t="shared" si="8"/>
        <v>+</v>
      </c>
      <c r="J111" s="372"/>
      <c r="K111" s="372"/>
      <c r="L111" s="372"/>
      <c r="M111" s="370"/>
      <c r="N111" s="370"/>
      <c r="O111" s="370"/>
      <c r="P111" s="370"/>
      <c r="Q111" s="198"/>
      <c r="R111" s="198"/>
      <c r="S111" s="337"/>
      <c r="T111" s="337"/>
      <c r="U111" s="326"/>
    </row>
    <row r="112" spans="1:21" ht="79.900000000000006" customHeight="1" x14ac:dyDescent="0.3">
      <c r="A112" s="288">
        <v>11909</v>
      </c>
      <c r="B112" s="206">
        <f>SUBTOTAL(103,$C$2:C112)</f>
        <v>37</v>
      </c>
      <c r="C112" s="374"/>
      <c r="D112" s="374" t="s">
        <v>1959</v>
      </c>
      <c r="E112" s="372">
        <v>0</v>
      </c>
      <c r="F112" s="372" t="s">
        <v>395</v>
      </c>
      <c r="G112" s="372" t="s">
        <v>395</v>
      </c>
      <c r="H112" s="372" t="s">
        <v>395</v>
      </c>
      <c r="I112" s="372" t="str">
        <f t="shared" si="8"/>
        <v>+</v>
      </c>
      <c r="J112" s="372"/>
      <c r="K112" s="372"/>
      <c r="L112" s="372"/>
      <c r="M112" s="370"/>
      <c r="N112" s="370"/>
      <c r="O112" s="370"/>
      <c r="P112" s="370"/>
      <c r="Q112" s="198"/>
      <c r="R112" s="198"/>
      <c r="S112" s="337"/>
      <c r="T112" s="337"/>
      <c r="U112" s="326"/>
    </row>
    <row r="113" spans="1:21" ht="79.900000000000006" customHeight="1" x14ac:dyDescent="0.3">
      <c r="A113" s="288">
        <v>11909</v>
      </c>
      <c r="B113" s="206">
        <f>SUBTOTAL(103,$C$2:C113)</f>
        <v>38</v>
      </c>
      <c r="C113" s="374" t="s">
        <v>318</v>
      </c>
      <c r="D113" s="374" t="s">
        <v>4726</v>
      </c>
      <c r="E113" s="372">
        <v>1</v>
      </c>
      <c r="F113" s="372" t="s">
        <v>395</v>
      </c>
      <c r="G113" s="372" t="s">
        <v>395</v>
      </c>
      <c r="H113" s="372" t="s">
        <v>395</v>
      </c>
      <c r="I113" s="372" t="str">
        <f t="shared" si="8"/>
        <v>+</v>
      </c>
      <c r="J113" s="372"/>
      <c r="K113" s="372"/>
      <c r="L113" s="372"/>
      <c r="M113" s="370"/>
      <c r="N113" s="370"/>
      <c r="O113" s="370"/>
      <c r="P113" s="370"/>
      <c r="Q113" s="198"/>
      <c r="R113" s="198"/>
      <c r="S113" s="337"/>
      <c r="T113" s="337"/>
      <c r="U113" s="326"/>
    </row>
    <row r="114" spans="1:21" ht="79.900000000000006" customHeight="1" x14ac:dyDescent="0.3">
      <c r="A114" s="288">
        <v>11909</v>
      </c>
      <c r="B114" s="206">
        <f>SUBTOTAL(103,$C$2:C114)</f>
        <v>38</v>
      </c>
      <c r="C114" s="374"/>
      <c r="D114" s="374" t="s">
        <v>3359</v>
      </c>
      <c r="E114" s="372">
        <v>0</v>
      </c>
      <c r="F114" s="372" t="s">
        <v>395</v>
      </c>
      <c r="G114" s="372" t="s">
        <v>395</v>
      </c>
      <c r="H114" s="372" t="s">
        <v>395</v>
      </c>
      <c r="I114" s="372" t="str">
        <f t="shared" si="8"/>
        <v>+</v>
      </c>
      <c r="J114" s="372"/>
      <c r="K114" s="372"/>
      <c r="L114" s="372"/>
      <c r="M114" s="370"/>
      <c r="N114" s="370"/>
      <c r="O114" s="370"/>
      <c r="P114" s="370"/>
      <c r="Q114" s="198"/>
      <c r="R114" s="198"/>
      <c r="S114" s="337"/>
      <c r="T114" s="337"/>
      <c r="U114" s="326"/>
    </row>
    <row r="115" spans="1:21" ht="79.900000000000006" customHeight="1" x14ac:dyDescent="0.3">
      <c r="A115" s="288">
        <v>11910</v>
      </c>
      <c r="B115" s="206">
        <f>SUBTOTAL(103,$C$2:C115)</f>
        <v>38</v>
      </c>
      <c r="C115" s="374"/>
      <c r="D115" s="374" t="s">
        <v>3360</v>
      </c>
      <c r="E115" s="372">
        <v>0</v>
      </c>
      <c r="F115" s="372" t="s">
        <v>395</v>
      </c>
      <c r="G115" s="372" t="s">
        <v>395</v>
      </c>
      <c r="H115" s="372" t="s">
        <v>395</v>
      </c>
      <c r="I115" s="372" t="str">
        <f t="shared" ref="I115:I151" si="9">G115</f>
        <v>+</v>
      </c>
      <c r="J115" s="372"/>
      <c r="K115" s="372"/>
      <c r="L115" s="372"/>
      <c r="M115" s="370"/>
      <c r="N115" s="370"/>
      <c r="O115" s="370"/>
      <c r="P115" s="370"/>
      <c r="Q115" s="198"/>
      <c r="R115" s="198"/>
      <c r="S115" s="337"/>
      <c r="T115" s="337"/>
      <c r="U115" s="326"/>
    </row>
    <row r="116" spans="1:21" ht="79.900000000000006" customHeight="1" x14ac:dyDescent="0.3">
      <c r="A116" s="288">
        <v>11910</v>
      </c>
      <c r="B116" s="206">
        <f>SUBTOTAL(103,$C$2:C116)</f>
        <v>39</v>
      </c>
      <c r="C116" s="374" t="s">
        <v>1729</v>
      </c>
      <c r="D116" s="374" t="s">
        <v>3359</v>
      </c>
      <c r="E116" s="372">
        <v>1</v>
      </c>
      <c r="F116" s="370" t="s">
        <v>395</v>
      </c>
      <c r="G116" s="370" t="s">
        <v>395</v>
      </c>
      <c r="H116" s="370" t="s">
        <v>395</v>
      </c>
      <c r="I116" s="372" t="str">
        <f t="shared" si="9"/>
        <v>+</v>
      </c>
      <c r="J116" s="372"/>
      <c r="K116" s="372"/>
      <c r="L116" s="372"/>
      <c r="M116" s="370"/>
      <c r="N116" s="370"/>
      <c r="O116" s="370"/>
      <c r="P116" s="370"/>
      <c r="Q116" s="198"/>
      <c r="R116" s="198"/>
      <c r="S116" s="337"/>
      <c r="T116" s="337"/>
      <c r="U116" s="326"/>
    </row>
    <row r="117" spans="1:21" ht="79.900000000000006" customHeight="1" x14ac:dyDescent="0.3">
      <c r="A117" s="288">
        <v>11910</v>
      </c>
      <c r="B117" s="206">
        <f>SUBTOTAL(103,$C$2:C117)</f>
        <v>39</v>
      </c>
      <c r="C117" s="374"/>
      <c r="D117" s="374" t="s">
        <v>3360</v>
      </c>
      <c r="E117" s="372">
        <v>0</v>
      </c>
      <c r="F117" s="370" t="s">
        <v>395</v>
      </c>
      <c r="G117" s="372" t="s">
        <v>395</v>
      </c>
      <c r="H117" s="370" t="s">
        <v>395</v>
      </c>
      <c r="I117" s="372" t="str">
        <f t="shared" si="9"/>
        <v>+</v>
      </c>
      <c r="J117" s="372"/>
      <c r="K117" s="372"/>
      <c r="L117" s="372"/>
      <c r="M117" s="370"/>
      <c r="N117" s="370"/>
      <c r="O117" s="370"/>
      <c r="P117" s="370"/>
      <c r="Q117" s="198"/>
      <c r="R117" s="198"/>
      <c r="S117" s="337"/>
      <c r="T117" s="337"/>
      <c r="U117" s="326"/>
    </row>
    <row r="118" spans="1:21" ht="79.900000000000006" customHeight="1" x14ac:dyDescent="0.3">
      <c r="A118" s="288">
        <v>11911</v>
      </c>
      <c r="B118" s="206">
        <f>SUBTOTAL(103,$C$2:C118)</f>
        <v>39</v>
      </c>
      <c r="C118" s="374"/>
      <c r="D118" s="374" t="s">
        <v>320</v>
      </c>
      <c r="E118" s="372">
        <v>0</v>
      </c>
      <c r="F118" s="370" t="s">
        <v>395</v>
      </c>
      <c r="G118" s="372" t="s">
        <v>395</v>
      </c>
      <c r="H118" s="370" t="s">
        <v>395</v>
      </c>
      <c r="I118" s="372" t="str">
        <f t="shared" si="9"/>
        <v>+</v>
      </c>
      <c r="J118" s="372"/>
      <c r="K118" s="372"/>
      <c r="L118" s="372"/>
      <c r="M118" s="370"/>
      <c r="N118" s="370"/>
      <c r="O118" s="370"/>
      <c r="P118" s="370"/>
      <c r="Q118" s="198"/>
      <c r="R118" s="198"/>
      <c r="S118" s="337"/>
      <c r="T118" s="337"/>
      <c r="U118" s="326"/>
    </row>
    <row r="119" spans="1:21" ht="79.900000000000006" customHeight="1" x14ac:dyDescent="0.3">
      <c r="A119" s="288">
        <v>11911</v>
      </c>
      <c r="B119" s="206">
        <f>SUBTOTAL(103,$C$2:C119)</f>
        <v>40</v>
      </c>
      <c r="C119" s="374" t="s">
        <v>3351</v>
      </c>
      <c r="D119" s="374" t="s">
        <v>3186</v>
      </c>
      <c r="E119" s="372">
        <v>1</v>
      </c>
      <c r="F119" s="370" t="s">
        <v>395</v>
      </c>
      <c r="G119" s="372" t="s">
        <v>395</v>
      </c>
      <c r="H119" s="370" t="s">
        <v>395</v>
      </c>
      <c r="I119" s="372" t="str">
        <f t="shared" si="9"/>
        <v>+</v>
      </c>
      <c r="J119" s="372"/>
      <c r="K119" s="372"/>
      <c r="L119" s="372"/>
      <c r="M119" s="370" t="s">
        <v>395</v>
      </c>
      <c r="N119" s="370" t="s">
        <v>395</v>
      </c>
      <c r="O119" s="370" t="s">
        <v>395</v>
      </c>
      <c r="P119" s="370" t="s">
        <v>395</v>
      </c>
      <c r="Q119" s="198"/>
      <c r="R119" s="198"/>
      <c r="S119" s="337"/>
      <c r="T119" s="337"/>
      <c r="U119" s="326"/>
    </row>
    <row r="120" spans="1:21" ht="79.900000000000006" customHeight="1" x14ac:dyDescent="0.3">
      <c r="A120" s="288">
        <v>11911</v>
      </c>
      <c r="B120" s="206">
        <f>SUBTOTAL(103,$C$2:C120)</f>
        <v>40</v>
      </c>
      <c r="C120" s="374"/>
      <c r="D120" s="374" t="s">
        <v>3182</v>
      </c>
      <c r="E120" s="372">
        <v>0</v>
      </c>
      <c r="F120" s="370" t="s">
        <v>395</v>
      </c>
      <c r="G120" s="372" t="s">
        <v>395</v>
      </c>
      <c r="H120" s="370" t="s">
        <v>395</v>
      </c>
      <c r="I120" s="372" t="str">
        <f t="shared" si="9"/>
        <v>+</v>
      </c>
      <c r="J120" s="372"/>
      <c r="K120" s="372"/>
      <c r="L120" s="372"/>
      <c r="M120" s="370" t="s">
        <v>395</v>
      </c>
      <c r="N120" s="370" t="s">
        <v>395</v>
      </c>
      <c r="O120" s="370" t="s">
        <v>395</v>
      </c>
      <c r="P120" s="370" t="s">
        <v>395</v>
      </c>
      <c r="Q120" s="198"/>
      <c r="R120" s="198"/>
      <c r="S120" s="337"/>
      <c r="T120" s="337"/>
      <c r="U120" s="326"/>
    </row>
    <row r="121" spans="1:21" ht="79.900000000000006" customHeight="1" x14ac:dyDescent="0.3">
      <c r="A121" s="288">
        <v>11912</v>
      </c>
      <c r="B121" s="206">
        <f>SUBTOTAL(103,$C$2:C121)</f>
        <v>40</v>
      </c>
      <c r="C121" s="374"/>
      <c r="D121" s="374" t="s">
        <v>3185</v>
      </c>
      <c r="E121" s="372">
        <v>0</v>
      </c>
      <c r="F121" s="370" t="s">
        <v>395</v>
      </c>
      <c r="G121" s="372" t="s">
        <v>395</v>
      </c>
      <c r="H121" s="370" t="s">
        <v>395</v>
      </c>
      <c r="I121" s="372" t="str">
        <f t="shared" si="9"/>
        <v>+</v>
      </c>
      <c r="J121" s="372"/>
      <c r="K121" s="372"/>
      <c r="L121" s="372"/>
      <c r="M121" s="370" t="s">
        <v>395</v>
      </c>
      <c r="N121" s="370" t="s">
        <v>395</v>
      </c>
      <c r="O121" s="370" t="s">
        <v>395</v>
      </c>
      <c r="P121" s="370" t="s">
        <v>395</v>
      </c>
      <c r="Q121" s="198"/>
      <c r="R121" s="198"/>
      <c r="S121" s="337"/>
      <c r="T121" s="337"/>
      <c r="U121" s="326"/>
    </row>
    <row r="122" spans="1:21" ht="79.900000000000006" customHeight="1" x14ac:dyDescent="0.3">
      <c r="A122" s="288">
        <v>11912</v>
      </c>
      <c r="B122" s="206">
        <f>SUBTOTAL(103,$C$2:C122)</f>
        <v>41</v>
      </c>
      <c r="C122" s="374" t="s">
        <v>4817</v>
      </c>
      <c r="D122" s="374" t="s">
        <v>3186</v>
      </c>
      <c r="E122" s="372">
        <v>1</v>
      </c>
      <c r="F122" s="372" t="s">
        <v>395</v>
      </c>
      <c r="G122" s="372" t="s">
        <v>395</v>
      </c>
      <c r="H122" s="372" t="s">
        <v>395</v>
      </c>
      <c r="I122" s="372" t="str">
        <f t="shared" si="9"/>
        <v>+</v>
      </c>
      <c r="J122" s="372"/>
      <c r="K122" s="372"/>
      <c r="L122" s="372"/>
      <c r="M122" s="370"/>
      <c r="N122" s="370"/>
      <c r="O122" s="370"/>
      <c r="P122" s="370"/>
      <c r="Q122" s="198"/>
      <c r="R122" s="198"/>
      <c r="S122" s="337"/>
      <c r="T122" s="337"/>
      <c r="U122" s="326"/>
    </row>
    <row r="123" spans="1:21" ht="79.900000000000006" customHeight="1" x14ac:dyDescent="0.3">
      <c r="A123" s="288">
        <v>11913</v>
      </c>
      <c r="B123" s="206">
        <f>SUBTOTAL(103,$C$2:C123)</f>
        <v>41</v>
      </c>
      <c r="C123" s="374"/>
      <c r="D123" s="374" t="s">
        <v>3361</v>
      </c>
      <c r="E123" s="372">
        <v>0</v>
      </c>
      <c r="F123" s="372" t="s">
        <v>395</v>
      </c>
      <c r="G123" s="372" t="s">
        <v>395</v>
      </c>
      <c r="H123" s="372" t="s">
        <v>395</v>
      </c>
      <c r="I123" s="372" t="str">
        <f t="shared" si="9"/>
        <v>+</v>
      </c>
      <c r="J123" s="372"/>
      <c r="K123" s="372"/>
      <c r="L123" s="372"/>
      <c r="M123" s="370"/>
      <c r="N123" s="370"/>
      <c r="O123" s="370"/>
      <c r="P123" s="370"/>
      <c r="Q123" s="198"/>
      <c r="R123" s="198"/>
      <c r="S123" s="337"/>
      <c r="T123" s="337"/>
      <c r="U123" s="326"/>
    </row>
    <row r="124" spans="1:21" ht="79.900000000000006" customHeight="1" x14ac:dyDescent="0.3">
      <c r="A124" s="288">
        <v>11913</v>
      </c>
      <c r="B124" s="206">
        <f>SUBTOTAL(103,$C$2:C124)</f>
        <v>41</v>
      </c>
      <c r="C124" s="374"/>
      <c r="D124" s="374" t="s">
        <v>3185</v>
      </c>
      <c r="E124" s="372">
        <v>0</v>
      </c>
      <c r="F124" s="372" t="s">
        <v>395</v>
      </c>
      <c r="G124" s="372" t="s">
        <v>395</v>
      </c>
      <c r="H124" s="372" t="s">
        <v>395</v>
      </c>
      <c r="I124" s="372" t="str">
        <f t="shared" si="9"/>
        <v>+</v>
      </c>
      <c r="J124" s="372"/>
      <c r="K124" s="372"/>
      <c r="L124" s="372"/>
      <c r="M124" s="370"/>
      <c r="N124" s="370"/>
      <c r="O124" s="370"/>
      <c r="P124" s="370"/>
      <c r="Q124" s="198"/>
      <c r="R124" s="198"/>
      <c r="S124" s="337"/>
      <c r="T124" s="337"/>
      <c r="U124" s="326"/>
    </row>
    <row r="125" spans="1:21" ht="79.900000000000006" customHeight="1" x14ac:dyDescent="0.3">
      <c r="A125" s="288">
        <v>11913</v>
      </c>
      <c r="B125" s="206">
        <f>SUBTOTAL(103,$C$2:C125)</f>
        <v>42</v>
      </c>
      <c r="C125" s="374" t="s">
        <v>4786</v>
      </c>
      <c r="D125" s="374" t="s">
        <v>3184</v>
      </c>
      <c r="E125" s="372">
        <v>1</v>
      </c>
      <c r="F125" s="372" t="s">
        <v>395</v>
      </c>
      <c r="G125" s="372" t="s">
        <v>395</v>
      </c>
      <c r="H125" s="370" t="s">
        <v>395</v>
      </c>
      <c r="I125" s="372" t="str">
        <f t="shared" si="9"/>
        <v>+</v>
      </c>
      <c r="J125" s="372"/>
      <c r="K125" s="372"/>
      <c r="L125" s="372"/>
      <c r="M125" s="370" t="s">
        <v>395</v>
      </c>
      <c r="N125" s="370" t="s">
        <v>395</v>
      </c>
      <c r="O125" s="370" t="s">
        <v>395</v>
      </c>
      <c r="P125" s="370" t="s">
        <v>395</v>
      </c>
      <c r="Q125" s="198"/>
      <c r="R125" s="198"/>
      <c r="S125" s="337"/>
      <c r="T125" s="337"/>
      <c r="U125" s="326"/>
    </row>
    <row r="126" spans="1:21" ht="79.900000000000006" customHeight="1" x14ac:dyDescent="0.3">
      <c r="A126" s="288">
        <v>11914</v>
      </c>
      <c r="B126" s="206">
        <f>SUBTOTAL(103,$C$2:C126)</f>
        <v>42</v>
      </c>
      <c r="C126" s="374"/>
      <c r="D126" s="374" t="s">
        <v>3182</v>
      </c>
      <c r="E126" s="372">
        <v>0</v>
      </c>
      <c r="F126" s="372" t="s">
        <v>395</v>
      </c>
      <c r="G126" s="372" t="s">
        <v>395</v>
      </c>
      <c r="H126" s="370" t="s">
        <v>395</v>
      </c>
      <c r="I126" s="372" t="str">
        <f t="shared" si="9"/>
        <v>+</v>
      </c>
      <c r="J126" s="372"/>
      <c r="K126" s="372"/>
      <c r="L126" s="372"/>
      <c r="M126" s="370" t="s">
        <v>395</v>
      </c>
      <c r="N126" s="370" t="s">
        <v>395</v>
      </c>
      <c r="O126" s="370" t="s">
        <v>395</v>
      </c>
      <c r="P126" s="370" t="s">
        <v>395</v>
      </c>
      <c r="Q126" s="198"/>
      <c r="R126" s="198"/>
      <c r="S126" s="337"/>
      <c r="T126" s="337"/>
      <c r="U126" s="326"/>
    </row>
    <row r="127" spans="1:21" ht="79.900000000000006" customHeight="1" x14ac:dyDescent="0.3">
      <c r="A127" s="288">
        <v>11914</v>
      </c>
      <c r="B127" s="206">
        <f>SUBTOTAL(103,$C$2:C127)</f>
        <v>42</v>
      </c>
      <c r="C127" s="374"/>
      <c r="D127" s="374" t="s">
        <v>3185</v>
      </c>
      <c r="E127" s="372">
        <v>0</v>
      </c>
      <c r="F127" s="372" t="s">
        <v>395</v>
      </c>
      <c r="G127" s="372" t="s">
        <v>395</v>
      </c>
      <c r="H127" s="370" t="s">
        <v>395</v>
      </c>
      <c r="I127" s="372" t="str">
        <f t="shared" si="9"/>
        <v>+</v>
      </c>
      <c r="J127" s="372"/>
      <c r="K127" s="372"/>
      <c r="L127" s="372"/>
      <c r="M127" s="370" t="s">
        <v>395</v>
      </c>
      <c r="N127" s="370" t="s">
        <v>395</v>
      </c>
      <c r="O127" s="370" t="s">
        <v>395</v>
      </c>
      <c r="P127" s="370" t="s">
        <v>395</v>
      </c>
      <c r="Q127" s="198"/>
      <c r="R127" s="198"/>
      <c r="S127" s="337"/>
      <c r="T127" s="337"/>
      <c r="U127" s="326"/>
    </row>
    <row r="128" spans="1:21" ht="79.900000000000006" customHeight="1" x14ac:dyDescent="0.3">
      <c r="A128" s="266">
        <v>11915</v>
      </c>
      <c r="B128" s="206">
        <f>SUBTOTAL(103,$C$2:C128)</f>
        <v>43</v>
      </c>
      <c r="C128" s="374" t="s">
        <v>716</v>
      </c>
      <c r="D128" s="374" t="s">
        <v>3362</v>
      </c>
      <c r="E128" s="372">
        <v>1</v>
      </c>
      <c r="F128" s="372" t="s">
        <v>395</v>
      </c>
      <c r="G128" s="372" t="s">
        <v>395</v>
      </c>
      <c r="H128" s="372" t="s">
        <v>395</v>
      </c>
      <c r="I128" s="372"/>
      <c r="J128" s="372"/>
      <c r="K128" s="372"/>
      <c r="L128" s="372"/>
      <c r="M128" s="370"/>
      <c r="N128" s="370"/>
      <c r="O128" s="370"/>
      <c r="P128" s="370"/>
      <c r="Q128" s="198"/>
      <c r="R128" s="198"/>
      <c r="S128" s="337"/>
      <c r="T128" s="337"/>
      <c r="U128" s="326"/>
    </row>
    <row r="129" spans="1:21" ht="79.900000000000006" customHeight="1" x14ac:dyDescent="0.3">
      <c r="A129" s="266">
        <v>11915</v>
      </c>
      <c r="B129" s="206">
        <f>SUBTOTAL(103,$C$2:C129)</f>
        <v>43</v>
      </c>
      <c r="C129" s="374"/>
      <c r="D129" s="374" t="s">
        <v>3179</v>
      </c>
      <c r="E129" s="372">
        <v>0</v>
      </c>
      <c r="F129" s="372" t="s">
        <v>395</v>
      </c>
      <c r="G129" s="372" t="s">
        <v>395</v>
      </c>
      <c r="H129" s="372" t="s">
        <v>395</v>
      </c>
      <c r="I129" s="372"/>
      <c r="J129" s="372"/>
      <c r="K129" s="372"/>
      <c r="L129" s="372"/>
      <c r="M129" s="370"/>
      <c r="N129" s="370"/>
      <c r="O129" s="370"/>
      <c r="P129" s="370"/>
      <c r="Q129" s="198"/>
      <c r="R129" s="198"/>
      <c r="S129" s="337"/>
      <c r="T129" s="337"/>
      <c r="U129" s="326"/>
    </row>
    <row r="130" spans="1:21" ht="79.900000000000006" customHeight="1" x14ac:dyDescent="0.3">
      <c r="A130" s="266">
        <v>11915</v>
      </c>
      <c r="B130" s="206">
        <f>SUBTOTAL(103,$C$2:C130)</f>
        <v>43</v>
      </c>
      <c r="C130" s="374"/>
      <c r="D130" s="374" t="s">
        <v>3363</v>
      </c>
      <c r="E130" s="372">
        <v>0</v>
      </c>
      <c r="F130" s="372" t="s">
        <v>395</v>
      </c>
      <c r="G130" s="372" t="s">
        <v>395</v>
      </c>
      <c r="H130" s="372" t="s">
        <v>395</v>
      </c>
      <c r="I130" s="372"/>
      <c r="J130" s="372"/>
      <c r="K130" s="372"/>
      <c r="L130" s="372"/>
      <c r="M130" s="370"/>
      <c r="N130" s="370"/>
      <c r="O130" s="370"/>
      <c r="P130" s="370"/>
      <c r="Q130" s="198"/>
      <c r="R130" s="198"/>
      <c r="S130" s="337"/>
      <c r="T130" s="337"/>
      <c r="U130" s="326"/>
    </row>
    <row r="131" spans="1:21" ht="79.900000000000006" customHeight="1" x14ac:dyDescent="0.3">
      <c r="A131" s="288">
        <v>11916</v>
      </c>
      <c r="B131" s="206">
        <f>SUBTOTAL(103,$C$2:C131)</f>
        <v>44</v>
      </c>
      <c r="C131" s="374" t="s">
        <v>923</v>
      </c>
      <c r="D131" s="374" t="s">
        <v>931</v>
      </c>
      <c r="E131" s="372">
        <v>1</v>
      </c>
      <c r="F131" s="372" t="s">
        <v>395</v>
      </c>
      <c r="G131" s="372" t="s">
        <v>395</v>
      </c>
      <c r="H131" s="372" t="s">
        <v>395</v>
      </c>
      <c r="I131" s="372" t="str">
        <f t="shared" si="9"/>
        <v>+</v>
      </c>
      <c r="J131" s="372"/>
      <c r="K131" s="372"/>
      <c r="L131" s="372"/>
      <c r="M131" s="370"/>
      <c r="N131" s="370"/>
      <c r="O131" s="370"/>
      <c r="P131" s="370"/>
      <c r="Q131" s="198"/>
      <c r="R131" s="198"/>
      <c r="S131" s="337"/>
      <c r="T131" s="337"/>
      <c r="U131" s="326"/>
    </row>
    <row r="132" spans="1:21" ht="79.900000000000006" customHeight="1" x14ac:dyDescent="0.3">
      <c r="A132" s="288">
        <v>11916</v>
      </c>
      <c r="B132" s="206">
        <f>SUBTOTAL(103,$C$2:C132)</f>
        <v>44</v>
      </c>
      <c r="C132" s="374"/>
      <c r="D132" s="374" t="s">
        <v>932</v>
      </c>
      <c r="E132" s="372">
        <v>0</v>
      </c>
      <c r="F132" s="372" t="s">
        <v>395</v>
      </c>
      <c r="G132" s="372" t="s">
        <v>395</v>
      </c>
      <c r="H132" s="372" t="s">
        <v>395</v>
      </c>
      <c r="I132" s="372" t="str">
        <f t="shared" si="9"/>
        <v>+</v>
      </c>
      <c r="J132" s="372"/>
      <c r="K132" s="372"/>
      <c r="L132" s="372"/>
      <c r="M132" s="370"/>
      <c r="N132" s="370"/>
      <c r="O132" s="370"/>
      <c r="P132" s="370"/>
      <c r="Q132" s="198"/>
      <c r="R132" s="198"/>
      <c r="S132" s="337"/>
      <c r="T132" s="337"/>
      <c r="U132" s="326"/>
    </row>
    <row r="133" spans="1:21" ht="79.900000000000006" customHeight="1" x14ac:dyDescent="0.3">
      <c r="A133" s="288">
        <v>11916</v>
      </c>
      <c r="B133" s="206">
        <f>SUBTOTAL(103,$C$2:C133)</f>
        <v>44</v>
      </c>
      <c r="C133" s="374"/>
      <c r="D133" s="374" t="s">
        <v>717</v>
      </c>
      <c r="E133" s="372">
        <v>0</v>
      </c>
      <c r="F133" s="372" t="s">
        <v>395</v>
      </c>
      <c r="G133" s="372" t="s">
        <v>395</v>
      </c>
      <c r="H133" s="372" t="s">
        <v>395</v>
      </c>
      <c r="I133" s="372" t="str">
        <f t="shared" si="9"/>
        <v>+</v>
      </c>
      <c r="J133" s="372"/>
      <c r="K133" s="372"/>
      <c r="L133" s="372"/>
      <c r="M133" s="370"/>
      <c r="N133" s="370"/>
      <c r="O133" s="370"/>
      <c r="P133" s="370"/>
      <c r="Q133" s="198"/>
      <c r="R133" s="198"/>
      <c r="S133" s="337"/>
      <c r="T133" s="337"/>
      <c r="U133" s="326"/>
    </row>
    <row r="134" spans="1:21" ht="79.900000000000006" customHeight="1" x14ac:dyDescent="0.3">
      <c r="A134" s="288">
        <v>11917</v>
      </c>
      <c r="B134" s="206">
        <f>SUBTOTAL(103,$C$2:C134)</f>
        <v>45</v>
      </c>
      <c r="C134" s="374" t="s">
        <v>3217</v>
      </c>
      <c r="D134" s="374" t="s">
        <v>3364</v>
      </c>
      <c r="E134" s="372">
        <v>1</v>
      </c>
      <c r="F134" s="372" t="s">
        <v>395</v>
      </c>
      <c r="G134" s="372" t="s">
        <v>395</v>
      </c>
      <c r="H134" s="372" t="s">
        <v>395</v>
      </c>
      <c r="I134" s="372"/>
      <c r="J134" s="372"/>
      <c r="K134" s="372"/>
      <c r="L134" s="372"/>
      <c r="M134" s="370"/>
      <c r="N134" s="370"/>
      <c r="O134" s="370"/>
      <c r="P134" s="370"/>
      <c r="Q134" s="198"/>
      <c r="R134" s="198"/>
      <c r="S134" s="337"/>
      <c r="T134" s="337"/>
      <c r="U134" s="326"/>
    </row>
    <row r="135" spans="1:21" ht="79.900000000000006" customHeight="1" x14ac:dyDescent="0.3">
      <c r="A135" s="288">
        <v>11917</v>
      </c>
      <c r="B135" s="206">
        <f>SUBTOTAL(103,$C$2:C135)</f>
        <v>45</v>
      </c>
      <c r="C135" s="374"/>
      <c r="D135" s="374" t="s">
        <v>3365</v>
      </c>
      <c r="E135" s="372">
        <v>0</v>
      </c>
      <c r="F135" s="372" t="s">
        <v>395</v>
      </c>
      <c r="G135" s="372" t="s">
        <v>395</v>
      </c>
      <c r="H135" s="372" t="s">
        <v>395</v>
      </c>
      <c r="I135" s="372"/>
      <c r="J135" s="372"/>
      <c r="K135" s="372"/>
      <c r="L135" s="372"/>
      <c r="M135" s="370"/>
      <c r="N135" s="370"/>
      <c r="O135" s="370"/>
      <c r="P135" s="370"/>
      <c r="Q135" s="198"/>
      <c r="R135" s="198"/>
      <c r="S135" s="337"/>
      <c r="T135" s="337"/>
      <c r="U135" s="326"/>
    </row>
    <row r="136" spans="1:21" ht="79.900000000000006" customHeight="1" x14ac:dyDescent="0.3">
      <c r="A136" s="288">
        <v>11917</v>
      </c>
      <c r="B136" s="206">
        <f>SUBTOTAL(103,$C$2:C136)</f>
        <v>45</v>
      </c>
      <c r="C136" s="374"/>
      <c r="D136" s="374" t="s">
        <v>3363</v>
      </c>
      <c r="E136" s="372">
        <v>0</v>
      </c>
      <c r="F136" s="372" t="s">
        <v>395</v>
      </c>
      <c r="G136" s="372" t="s">
        <v>395</v>
      </c>
      <c r="H136" s="372" t="s">
        <v>395</v>
      </c>
      <c r="I136" s="372"/>
      <c r="J136" s="372"/>
      <c r="K136" s="372"/>
      <c r="L136" s="372"/>
      <c r="M136" s="370"/>
      <c r="N136" s="370"/>
      <c r="O136" s="370"/>
      <c r="P136" s="370"/>
      <c r="Q136" s="198"/>
      <c r="R136" s="198"/>
      <c r="S136" s="337"/>
      <c r="T136" s="337"/>
      <c r="U136" s="326"/>
    </row>
    <row r="137" spans="1:21" ht="79.900000000000006" customHeight="1" x14ac:dyDescent="0.3">
      <c r="A137" s="288">
        <v>11919</v>
      </c>
      <c r="B137" s="243">
        <f>SUBTOTAL(103,$C$2:C137)</f>
        <v>46</v>
      </c>
      <c r="C137" s="374" t="s">
        <v>4614</v>
      </c>
      <c r="D137" s="374" t="s">
        <v>3361</v>
      </c>
      <c r="E137" s="372">
        <v>1</v>
      </c>
      <c r="F137" s="372" t="s">
        <v>395</v>
      </c>
      <c r="G137" s="372" t="s">
        <v>395</v>
      </c>
      <c r="H137" s="372" t="s">
        <v>395</v>
      </c>
      <c r="I137" s="372" t="str">
        <f t="shared" si="9"/>
        <v>+</v>
      </c>
      <c r="J137" s="372"/>
      <c r="K137" s="372"/>
      <c r="L137" s="372"/>
      <c r="M137" s="370" t="s">
        <v>395</v>
      </c>
      <c r="N137" s="370" t="s">
        <v>395</v>
      </c>
      <c r="O137" s="370" t="s">
        <v>395</v>
      </c>
      <c r="P137" s="370" t="s">
        <v>395</v>
      </c>
      <c r="Q137" s="198"/>
      <c r="R137" s="198"/>
      <c r="S137" s="337"/>
      <c r="T137" s="337"/>
      <c r="U137" s="326"/>
    </row>
    <row r="138" spans="1:21" ht="79.900000000000006" customHeight="1" x14ac:dyDescent="0.3">
      <c r="A138" s="288">
        <v>11919</v>
      </c>
      <c r="B138" s="243">
        <f>SUBTOTAL(103,$C$2:C138)</f>
        <v>46</v>
      </c>
      <c r="C138" s="374"/>
      <c r="D138" s="374" t="s">
        <v>3366</v>
      </c>
      <c r="E138" s="372">
        <v>0</v>
      </c>
      <c r="F138" s="372" t="s">
        <v>395</v>
      </c>
      <c r="G138" s="372" t="s">
        <v>395</v>
      </c>
      <c r="H138" s="372" t="s">
        <v>395</v>
      </c>
      <c r="I138" s="372" t="str">
        <f t="shared" si="9"/>
        <v>+</v>
      </c>
      <c r="J138" s="372"/>
      <c r="K138" s="372"/>
      <c r="L138" s="372"/>
      <c r="M138" s="370" t="s">
        <v>395</v>
      </c>
      <c r="N138" s="370" t="s">
        <v>395</v>
      </c>
      <c r="O138" s="370" t="s">
        <v>395</v>
      </c>
      <c r="P138" s="370" t="s">
        <v>395</v>
      </c>
      <c r="Q138" s="198"/>
      <c r="R138" s="198"/>
      <c r="S138" s="337"/>
      <c r="T138" s="337"/>
      <c r="U138" s="326"/>
    </row>
    <row r="139" spans="1:21" ht="79.900000000000006" customHeight="1" x14ac:dyDescent="0.3">
      <c r="A139" s="288">
        <v>11919</v>
      </c>
      <c r="B139" s="243">
        <f>SUBTOTAL(103,$C$2:C139)</f>
        <v>46</v>
      </c>
      <c r="C139" s="374"/>
      <c r="D139" s="374" t="s">
        <v>3367</v>
      </c>
      <c r="E139" s="372">
        <v>0</v>
      </c>
      <c r="F139" s="372" t="s">
        <v>395</v>
      </c>
      <c r="G139" s="372" t="s">
        <v>395</v>
      </c>
      <c r="H139" s="372" t="s">
        <v>395</v>
      </c>
      <c r="I139" s="372" t="str">
        <f t="shared" si="9"/>
        <v>+</v>
      </c>
      <c r="J139" s="372"/>
      <c r="K139" s="372"/>
      <c r="L139" s="372"/>
      <c r="M139" s="370" t="s">
        <v>395</v>
      </c>
      <c r="N139" s="370" t="s">
        <v>395</v>
      </c>
      <c r="O139" s="370" t="s">
        <v>395</v>
      </c>
      <c r="P139" s="370" t="s">
        <v>395</v>
      </c>
      <c r="Q139" s="198"/>
      <c r="R139" s="198"/>
      <c r="S139" s="337"/>
      <c r="T139" s="337"/>
      <c r="U139" s="326"/>
    </row>
    <row r="140" spans="1:21" ht="79.900000000000006" customHeight="1" x14ac:dyDescent="0.3">
      <c r="A140" s="288">
        <v>11920</v>
      </c>
      <c r="B140" s="206">
        <f>SUBTOTAL(103,$C$2:C140)</f>
        <v>47</v>
      </c>
      <c r="C140" s="374" t="s">
        <v>332</v>
      </c>
      <c r="D140" s="374" t="s">
        <v>626</v>
      </c>
      <c r="E140" s="372">
        <v>1</v>
      </c>
      <c r="F140" s="372" t="s">
        <v>395</v>
      </c>
      <c r="G140" s="372" t="s">
        <v>395</v>
      </c>
      <c r="H140" s="372"/>
      <c r="I140" s="372" t="str">
        <f t="shared" si="9"/>
        <v>+</v>
      </c>
      <c r="J140" s="372"/>
      <c r="K140" s="372"/>
      <c r="L140" s="372"/>
      <c r="M140" s="370"/>
      <c r="N140" s="370"/>
      <c r="O140" s="370"/>
      <c r="P140" s="370"/>
      <c r="Q140" s="198"/>
      <c r="R140" s="198"/>
      <c r="S140" s="337"/>
      <c r="T140" s="337"/>
      <c r="U140" s="326"/>
    </row>
    <row r="141" spans="1:21" ht="79.900000000000006" customHeight="1" x14ac:dyDescent="0.3">
      <c r="A141" s="288">
        <v>11920</v>
      </c>
      <c r="B141" s="206">
        <f>SUBTOTAL(103,$C$2:C141)</f>
        <v>47</v>
      </c>
      <c r="C141" s="374"/>
      <c r="D141" s="374" t="s">
        <v>627</v>
      </c>
      <c r="E141" s="372">
        <v>0</v>
      </c>
      <c r="F141" s="372" t="s">
        <v>395</v>
      </c>
      <c r="G141" s="372" t="s">
        <v>395</v>
      </c>
      <c r="H141" s="372"/>
      <c r="I141" s="372" t="str">
        <f t="shared" si="9"/>
        <v>+</v>
      </c>
      <c r="J141" s="372"/>
      <c r="K141" s="372"/>
      <c r="L141" s="372"/>
      <c r="M141" s="370"/>
      <c r="N141" s="370"/>
      <c r="O141" s="370"/>
      <c r="P141" s="370"/>
      <c r="Q141" s="198"/>
      <c r="R141" s="198"/>
      <c r="S141" s="337"/>
      <c r="T141" s="337"/>
      <c r="U141" s="326"/>
    </row>
    <row r="142" spans="1:21" ht="79.900000000000006" customHeight="1" x14ac:dyDescent="0.3">
      <c r="A142" s="288">
        <v>11922</v>
      </c>
      <c r="B142" s="206">
        <f>SUBTOTAL(103,$C$2:C142)</f>
        <v>47</v>
      </c>
      <c r="C142" s="374"/>
      <c r="D142" s="374" t="s">
        <v>718</v>
      </c>
      <c r="E142" s="372">
        <v>0</v>
      </c>
      <c r="F142" s="372" t="s">
        <v>395</v>
      </c>
      <c r="G142" s="372" t="s">
        <v>395</v>
      </c>
      <c r="H142" s="372"/>
      <c r="I142" s="372" t="str">
        <f t="shared" si="9"/>
        <v>+</v>
      </c>
      <c r="J142" s="372"/>
      <c r="K142" s="372"/>
      <c r="L142" s="372"/>
      <c r="M142" s="370"/>
      <c r="N142" s="370"/>
      <c r="O142" s="370"/>
      <c r="P142" s="370"/>
      <c r="Q142" s="198"/>
      <c r="R142" s="198"/>
      <c r="S142" s="337"/>
      <c r="T142" s="337"/>
      <c r="U142" s="326"/>
    </row>
    <row r="143" spans="1:21" ht="79.900000000000006" customHeight="1" x14ac:dyDescent="0.3">
      <c r="A143" s="288">
        <v>11922</v>
      </c>
      <c r="B143" s="206">
        <f>SUBTOTAL(103,$C$2:C143)</f>
        <v>48</v>
      </c>
      <c r="C143" s="374" t="s">
        <v>3218</v>
      </c>
      <c r="D143" s="374" t="s">
        <v>334</v>
      </c>
      <c r="E143" s="372">
        <v>1</v>
      </c>
      <c r="F143" s="372" t="s">
        <v>395</v>
      </c>
      <c r="G143" s="372" t="s">
        <v>395</v>
      </c>
      <c r="H143" s="370" t="s">
        <v>395</v>
      </c>
      <c r="I143" s="372" t="str">
        <f t="shared" si="9"/>
        <v>+</v>
      </c>
      <c r="J143" s="372"/>
      <c r="K143" s="372"/>
      <c r="L143" s="372"/>
      <c r="M143" s="370" t="s">
        <v>395</v>
      </c>
      <c r="N143" s="370" t="s">
        <v>395</v>
      </c>
      <c r="O143" s="370" t="s">
        <v>395</v>
      </c>
      <c r="P143" s="370" t="s">
        <v>395</v>
      </c>
      <c r="Q143" s="198"/>
      <c r="R143" s="198"/>
      <c r="S143" s="337"/>
      <c r="T143" s="337"/>
      <c r="U143" s="326"/>
    </row>
    <row r="144" spans="1:21" ht="79.900000000000006" customHeight="1" x14ac:dyDescent="0.3">
      <c r="A144" s="288">
        <v>11922</v>
      </c>
      <c r="B144" s="206">
        <f>SUBTOTAL(103,$C$2:C144)</f>
        <v>48</v>
      </c>
      <c r="C144" s="374"/>
      <c r="D144" s="374" t="s">
        <v>335</v>
      </c>
      <c r="E144" s="372">
        <v>0</v>
      </c>
      <c r="F144" s="372" t="s">
        <v>395</v>
      </c>
      <c r="G144" s="372" t="s">
        <v>395</v>
      </c>
      <c r="H144" s="370" t="s">
        <v>395</v>
      </c>
      <c r="I144" s="372" t="str">
        <f t="shared" si="9"/>
        <v>+</v>
      </c>
      <c r="J144" s="372"/>
      <c r="K144" s="372"/>
      <c r="L144" s="372"/>
      <c r="M144" s="370" t="s">
        <v>395</v>
      </c>
      <c r="N144" s="370" t="s">
        <v>395</v>
      </c>
      <c r="O144" s="370" t="s">
        <v>395</v>
      </c>
      <c r="P144" s="370" t="s">
        <v>395</v>
      </c>
      <c r="Q144" s="198"/>
      <c r="R144" s="198"/>
      <c r="S144" s="337"/>
      <c r="T144" s="337"/>
      <c r="U144" s="326"/>
    </row>
    <row r="145" spans="1:21" ht="79.900000000000006" customHeight="1" x14ac:dyDescent="0.3">
      <c r="A145" s="288">
        <v>11923</v>
      </c>
      <c r="B145" s="206">
        <f>SUBTOTAL(103,$C$2:C145)</f>
        <v>48</v>
      </c>
      <c r="C145" s="374"/>
      <c r="D145" s="374" t="s">
        <v>336</v>
      </c>
      <c r="E145" s="372">
        <v>0</v>
      </c>
      <c r="F145" s="372" t="s">
        <v>395</v>
      </c>
      <c r="G145" s="372" t="s">
        <v>395</v>
      </c>
      <c r="H145" s="370" t="s">
        <v>395</v>
      </c>
      <c r="I145" s="372" t="str">
        <f t="shared" si="9"/>
        <v>+</v>
      </c>
      <c r="J145" s="372"/>
      <c r="K145" s="372"/>
      <c r="L145" s="372"/>
      <c r="M145" s="370" t="s">
        <v>395</v>
      </c>
      <c r="N145" s="370" t="s">
        <v>395</v>
      </c>
      <c r="O145" s="370" t="s">
        <v>395</v>
      </c>
      <c r="P145" s="370" t="s">
        <v>395</v>
      </c>
      <c r="Q145" s="198"/>
      <c r="R145" s="198"/>
      <c r="S145" s="337"/>
      <c r="T145" s="337"/>
      <c r="U145" s="326"/>
    </row>
    <row r="146" spans="1:21" ht="79.900000000000006" customHeight="1" x14ac:dyDescent="0.3">
      <c r="A146" s="288">
        <v>11923</v>
      </c>
      <c r="B146" s="206">
        <f>SUBTOTAL(103,$C$2:C146)</f>
        <v>49</v>
      </c>
      <c r="C146" s="374" t="s">
        <v>1465</v>
      </c>
      <c r="D146" s="374" t="s">
        <v>719</v>
      </c>
      <c r="E146" s="372">
        <v>1</v>
      </c>
      <c r="F146" s="372" t="s">
        <v>395</v>
      </c>
      <c r="G146" s="372" t="s">
        <v>395</v>
      </c>
      <c r="H146" s="370" t="s">
        <v>395</v>
      </c>
      <c r="I146" s="372" t="str">
        <f t="shared" si="9"/>
        <v>+</v>
      </c>
      <c r="J146" s="372"/>
      <c r="K146" s="372"/>
      <c r="L146" s="372"/>
      <c r="M146" s="370" t="s">
        <v>395</v>
      </c>
      <c r="N146" s="370" t="s">
        <v>395</v>
      </c>
      <c r="O146" s="370" t="s">
        <v>395</v>
      </c>
      <c r="P146" s="370" t="s">
        <v>395</v>
      </c>
      <c r="Q146" s="198"/>
      <c r="R146" s="198"/>
      <c r="S146" s="337"/>
      <c r="T146" s="337"/>
      <c r="U146" s="326"/>
    </row>
    <row r="147" spans="1:21" ht="79.900000000000006" customHeight="1" x14ac:dyDescent="0.3">
      <c r="A147" s="288">
        <v>11923</v>
      </c>
      <c r="B147" s="206">
        <f>SUBTOTAL(103,$C$2:C147)</f>
        <v>49</v>
      </c>
      <c r="C147" s="374"/>
      <c r="D147" s="374" t="s">
        <v>337</v>
      </c>
      <c r="E147" s="372">
        <v>0</v>
      </c>
      <c r="F147" s="372" t="s">
        <v>395</v>
      </c>
      <c r="G147" s="372" t="s">
        <v>395</v>
      </c>
      <c r="H147" s="370" t="s">
        <v>395</v>
      </c>
      <c r="I147" s="372" t="str">
        <f t="shared" si="9"/>
        <v>+</v>
      </c>
      <c r="J147" s="372"/>
      <c r="K147" s="372"/>
      <c r="L147" s="372"/>
      <c r="M147" s="370" t="s">
        <v>395</v>
      </c>
      <c r="N147" s="370" t="s">
        <v>395</v>
      </c>
      <c r="O147" s="370" t="s">
        <v>395</v>
      </c>
      <c r="P147" s="370" t="s">
        <v>395</v>
      </c>
      <c r="Q147" s="198"/>
      <c r="R147" s="198"/>
      <c r="S147" s="337"/>
      <c r="T147" s="337"/>
      <c r="U147" s="326"/>
    </row>
    <row r="148" spans="1:21" ht="79.900000000000006" customHeight="1" x14ac:dyDescent="0.3">
      <c r="A148" s="288">
        <v>11924</v>
      </c>
      <c r="B148" s="206">
        <f>SUBTOTAL(103,$C$2:C148)</f>
        <v>49</v>
      </c>
      <c r="C148" s="374"/>
      <c r="D148" s="374" t="s">
        <v>338</v>
      </c>
      <c r="E148" s="372">
        <v>0</v>
      </c>
      <c r="F148" s="372" t="s">
        <v>395</v>
      </c>
      <c r="G148" s="372" t="s">
        <v>395</v>
      </c>
      <c r="H148" s="370" t="s">
        <v>395</v>
      </c>
      <c r="I148" s="372" t="str">
        <f t="shared" si="9"/>
        <v>+</v>
      </c>
      <c r="J148" s="372"/>
      <c r="K148" s="372"/>
      <c r="L148" s="372"/>
      <c r="M148" s="370" t="s">
        <v>395</v>
      </c>
      <c r="N148" s="370" t="s">
        <v>395</v>
      </c>
      <c r="O148" s="370" t="s">
        <v>395</v>
      </c>
      <c r="P148" s="370" t="s">
        <v>395</v>
      </c>
      <c r="Q148" s="198"/>
      <c r="R148" s="198"/>
      <c r="S148" s="337"/>
      <c r="T148" s="337"/>
      <c r="U148" s="326"/>
    </row>
    <row r="149" spans="1:21" ht="79.900000000000006" customHeight="1" x14ac:dyDescent="0.3">
      <c r="A149" s="288">
        <v>11924</v>
      </c>
      <c r="B149" s="206">
        <f>SUBTOTAL(103,$C$2:C149)</f>
        <v>50</v>
      </c>
      <c r="C149" s="374" t="s">
        <v>720</v>
      </c>
      <c r="D149" s="374" t="s">
        <v>340</v>
      </c>
      <c r="E149" s="372">
        <v>1</v>
      </c>
      <c r="F149" s="372" t="s">
        <v>395</v>
      </c>
      <c r="G149" s="372" t="s">
        <v>395</v>
      </c>
      <c r="H149" s="372" t="s">
        <v>395</v>
      </c>
      <c r="I149" s="372" t="str">
        <f t="shared" si="9"/>
        <v>+</v>
      </c>
      <c r="J149" s="372"/>
      <c r="K149" s="372"/>
      <c r="L149" s="372"/>
      <c r="M149" s="370"/>
      <c r="N149" s="370"/>
      <c r="O149" s="370"/>
      <c r="P149" s="370"/>
      <c r="Q149" s="198"/>
      <c r="R149" s="198"/>
      <c r="S149" s="337"/>
      <c r="T149" s="337"/>
      <c r="U149" s="326"/>
    </row>
    <row r="150" spans="1:21" ht="79.900000000000006" customHeight="1" x14ac:dyDescent="0.3">
      <c r="A150" s="288">
        <v>11925</v>
      </c>
      <c r="B150" s="206">
        <f>SUBTOTAL(103,$C$2:C150)</f>
        <v>50</v>
      </c>
      <c r="C150" s="374"/>
      <c r="D150" s="374" t="s">
        <v>341</v>
      </c>
      <c r="E150" s="372">
        <v>0</v>
      </c>
      <c r="F150" s="372" t="s">
        <v>395</v>
      </c>
      <c r="G150" s="372" t="s">
        <v>395</v>
      </c>
      <c r="H150" s="372" t="s">
        <v>395</v>
      </c>
      <c r="I150" s="372" t="str">
        <f t="shared" si="9"/>
        <v>+</v>
      </c>
      <c r="J150" s="372"/>
      <c r="K150" s="372"/>
      <c r="L150" s="372"/>
      <c r="M150" s="370"/>
      <c r="N150" s="370"/>
      <c r="O150" s="370"/>
      <c r="P150" s="370"/>
      <c r="Q150" s="198"/>
      <c r="R150" s="198"/>
      <c r="S150" s="337"/>
      <c r="T150" s="337"/>
      <c r="U150" s="326"/>
    </row>
    <row r="151" spans="1:21" ht="79.900000000000006" customHeight="1" x14ac:dyDescent="0.3">
      <c r="A151" s="288">
        <v>11925</v>
      </c>
      <c r="B151" s="206">
        <f>SUBTOTAL(103,$C$2:C151)</f>
        <v>50</v>
      </c>
      <c r="C151" s="374"/>
      <c r="D151" s="374" t="s">
        <v>342</v>
      </c>
      <c r="E151" s="372">
        <v>0</v>
      </c>
      <c r="F151" s="372" t="s">
        <v>395</v>
      </c>
      <c r="G151" s="372" t="s">
        <v>395</v>
      </c>
      <c r="H151" s="372" t="s">
        <v>395</v>
      </c>
      <c r="I151" s="372" t="str">
        <f t="shared" si="9"/>
        <v>+</v>
      </c>
      <c r="J151" s="372"/>
      <c r="K151" s="372"/>
      <c r="L151" s="372"/>
      <c r="M151" s="370"/>
      <c r="N151" s="370"/>
      <c r="O151" s="370"/>
      <c r="P151" s="370"/>
      <c r="Q151" s="198"/>
      <c r="R151" s="198"/>
      <c r="S151" s="337"/>
      <c r="T151" s="337"/>
      <c r="U151" s="326"/>
    </row>
    <row r="152" spans="1:21" ht="79.900000000000006" customHeight="1" x14ac:dyDescent="0.3">
      <c r="A152" s="288">
        <v>11925</v>
      </c>
      <c r="B152" s="206">
        <f>SUBTOTAL(103,$C$2:C152)</f>
        <v>51</v>
      </c>
      <c r="C152" s="374" t="s">
        <v>4672</v>
      </c>
      <c r="D152" s="374" t="s">
        <v>3368</v>
      </c>
      <c r="E152" s="372">
        <v>1</v>
      </c>
      <c r="F152" s="370"/>
      <c r="G152" s="370"/>
      <c r="H152" s="370"/>
      <c r="I152" s="370"/>
      <c r="J152" s="372"/>
      <c r="K152" s="372"/>
      <c r="L152" s="372"/>
      <c r="M152" s="370" t="s">
        <v>395</v>
      </c>
      <c r="N152" s="370" t="s">
        <v>395</v>
      </c>
      <c r="O152" s="370" t="s">
        <v>395</v>
      </c>
      <c r="P152" s="370" t="s">
        <v>395</v>
      </c>
      <c r="Q152" s="198"/>
      <c r="R152" s="198"/>
      <c r="S152" s="337"/>
      <c r="T152" s="337"/>
      <c r="U152" s="326"/>
    </row>
    <row r="153" spans="1:21" ht="79.900000000000006" customHeight="1" x14ac:dyDescent="0.3">
      <c r="A153" s="288">
        <v>11928</v>
      </c>
      <c r="B153" s="206">
        <f>SUBTOTAL(103,$C$2:C153)</f>
        <v>51</v>
      </c>
      <c r="C153" s="374"/>
      <c r="D153" s="374" t="s">
        <v>3369</v>
      </c>
      <c r="E153" s="372">
        <v>0</v>
      </c>
      <c r="F153" s="372"/>
      <c r="G153" s="372"/>
      <c r="H153" s="372"/>
      <c r="I153" s="372"/>
      <c r="J153" s="372"/>
      <c r="K153" s="372"/>
      <c r="L153" s="372"/>
      <c r="M153" s="370" t="s">
        <v>395</v>
      </c>
      <c r="N153" s="370" t="s">
        <v>395</v>
      </c>
      <c r="O153" s="370" t="s">
        <v>395</v>
      </c>
      <c r="P153" s="370" t="s">
        <v>395</v>
      </c>
      <c r="Q153" s="198"/>
      <c r="R153" s="198"/>
      <c r="S153" s="337"/>
      <c r="T153" s="337"/>
      <c r="U153" s="326"/>
    </row>
    <row r="154" spans="1:21" ht="79.900000000000006" customHeight="1" x14ac:dyDescent="0.3">
      <c r="A154" s="288">
        <v>11928</v>
      </c>
      <c r="B154" s="206">
        <f>SUBTOTAL(103,$C$2:C154)</f>
        <v>51</v>
      </c>
      <c r="C154" s="374"/>
      <c r="D154" s="374" t="s">
        <v>3370</v>
      </c>
      <c r="E154" s="372">
        <v>0</v>
      </c>
      <c r="F154" s="372"/>
      <c r="G154" s="372"/>
      <c r="H154" s="372"/>
      <c r="I154" s="372"/>
      <c r="J154" s="372"/>
      <c r="K154" s="372"/>
      <c r="L154" s="372"/>
      <c r="M154" s="370" t="s">
        <v>395</v>
      </c>
      <c r="N154" s="370" t="s">
        <v>395</v>
      </c>
      <c r="O154" s="370" t="s">
        <v>395</v>
      </c>
      <c r="P154" s="370" t="s">
        <v>395</v>
      </c>
      <c r="Q154" s="198"/>
      <c r="R154" s="198"/>
      <c r="S154" s="337"/>
      <c r="T154" s="337"/>
      <c r="U154" s="326"/>
    </row>
    <row r="155" spans="1:21" ht="78.75" customHeight="1" x14ac:dyDescent="0.3">
      <c r="A155" s="288">
        <v>11928</v>
      </c>
      <c r="B155" s="206">
        <f>SUBTOTAL(103,$C$2:C155)</f>
        <v>52</v>
      </c>
      <c r="C155" s="374" t="s">
        <v>4727</v>
      </c>
      <c r="D155" s="374" t="s">
        <v>12</v>
      </c>
      <c r="E155" s="372">
        <v>1</v>
      </c>
      <c r="F155" s="372" t="s">
        <v>395</v>
      </c>
      <c r="G155" s="372" t="s">
        <v>395</v>
      </c>
      <c r="H155" s="370" t="s">
        <v>395</v>
      </c>
      <c r="I155" s="370" t="s">
        <v>395</v>
      </c>
      <c r="J155" s="372"/>
      <c r="K155" s="372"/>
      <c r="L155" s="372"/>
      <c r="M155" s="370" t="s">
        <v>395</v>
      </c>
      <c r="N155" s="370" t="s">
        <v>395</v>
      </c>
      <c r="O155" s="370" t="s">
        <v>395</v>
      </c>
      <c r="P155" s="370" t="s">
        <v>395</v>
      </c>
      <c r="Q155" s="198"/>
      <c r="R155" s="198"/>
      <c r="S155" s="337"/>
      <c r="T155" s="337"/>
      <c r="U155" s="326"/>
    </row>
    <row r="156" spans="1:21" ht="79.5" customHeight="1" x14ac:dyDescent="0.3">
      <c r="A156" s="288">
        <v>11929</v>
      </c>
      <c r="B156" s="206">
        <f>SUBTOTAL(103,$C$2:C156)</f>
        <v>52</v>
      </c>
      <c r="C156" s="374"/>
      <c r="D156" s="374" t="s">
        <v>3149</v>
      </c>
      <c r="E156" s="372">
        <v>0</v>
      </c>
      <c r="F156" s="372" t="s">
        <v>395</v>
      </c>
      <c r="G156" s="372" t="s">
        <v>395</v>
      </c>
      <c r="H156" s="370" t="s">
        <v>395</v>
      </c>
      <c r="I156" s="370" t="s">
        <v>395</v>
      </c>
      <c r="J156" s="372"/>
      <c r="K156" s="372"/>
      <c r="L156" s="372"/>
      <c r="M156" s="370" t="s">
        <v>395</v>
      </c>
      <c r="N156" s="370" t="s">
        <v>395</v>
      </c>
      <c r="O156" s="370" t="s">
        <v>395</v>
      </c>
      <c r="P156" s="370" t="s">
        <v>395</v>
      </c>
      <c r="Q156" s="198"/>
      <c r="R156" s="198"/>
      <c r="S156" s="337"/>
      <c r="T156" s="337"/>
      <c r="U156" s="326"/>
    </row>
    <row r="157" spans="1:21" ht="79.5" customHeight="1" x14ac:dyDescent="0.3">
      <c r="A157" s="288">
        <v>11929</v>
      </c>
      <c r="B157" s="206">
        <f>SUBTOTAL(103,$C$2:C157)</f>
        <v>52</v>
      </c>
      <c r="C157" s="374"/>
      <c r="D157" s="374" t="s">
        <v>3150</v>
      </c>
      <c r="E157" s="372">
        <v>0</v>
      </c>
      <c r="F157" s="372" t="s">
        <v>395</v>
      </c>
      <c r="G157" s="372" t="s">
        <v>395</v>
      </c>
      <c r="H157" s="370" t="s">
        <v>395</v>
      </c>
      <c r="I157" s="370" t="s">
        <v>395</v>
      </c>
      <c r="J157" s="372"/>
      <c r="K157" s="372"/>
      <c r="L157" s="372"/>
      <c r="M157" s="370" t="s">
        <v>395</v>
      </c>
      <c r="N157" s="370" t="s">
        <v>395</v>
      </c>
      <c r="O157" s="370" t="s">
        <v>395</v>
      </c>
      <c r="P157" s="370" t="s">
        <v>395</v>
      </c>
      <c r="Q157" s="198"/>
      <c r="R157" s="198"/>
      <c r="S157" s="337"/>
      <c r="T157" s="337"/>
      <c r="U157" s="326"/>
    </row>
    <row r="158" spans="1:21" ht="79.900000000000006" customHeight="1" x14ac:dyDescent="0.3">
      <c r="A158" s="288">
        <v>11929</v>
      </c>
      <c r="B158" s="206">
        <f>SUBTOTAL(103,$C$2:C158)</f>
        <v>53</v>
      </c>
      <c r="C158" s="374" t="s">
        <v>4728</v>
      </c>
      <c r="D158" s="374" t="s">
        <v>3149</v>
      </c>
      <c r="E158" s="372">
        <v>1</v>
      </c>
      <c r="F158" s="372" t="s">
        <v>395</v>
      </c>
      <c r="G158" s="372" t="s">
        <v>395</v>
      </c>
      <c r="H158" s="370" t="s">
        <v>395</v>
      </c>
      <c r="I158" s="370" t="s">
        <v>395</v>
      </c>
      <c r="J158" s="372"/>
      <c r="K158" s="372"/>
      <c r="L158" s="372"/>
      <c r="M158" s="370" t="s">
        <v>395</v>
      </c>
      <c r="N158" s="370" t="s">
        <v>395</v>
      </c>
      <c r="O158" s="370" t="s">
        <v>395</v>
      </c>
      <c r="P158" s="370" t="s">
        <v>395</v>
      </c>
      <c r="Q158" s="198"/>
      <c r="R158" s="198"/>
      <c r="S158" s="337"/>
      <c r="T158" s="337"/>
      <c r="U158" s="326"/>
    </row>
    <row r="159" spans="1:21" ht="79.900000000000006" customHeight="1" x14ac:dyDescent="0.3">
      <c r="A159" s="288">
        <v>11930</v>
      </c>
      <c r="B159" s="206">
        <f>SUBTOTAL(103,$C$2:C159)</f>
        <v>53</v>
      </c>
      <c r="C159" s="374"/>
      <c r="D159" s="374" t="s">
        <v>12</v>
      </c>
      <c r="E159" s="372">
        <v>0</v>
      </c>
      <c r="F159" s="372" t="s">
        <v>395</v>
      </c>
      <c r="G159" s="372" t="s">
        <v>395</v>
      </c>
      <c r="H159" s="370" t="s">
        <v>395</v>
      </c>
      <c r="I159" s="370" t="s">
        <v>395</v>
      </c>
      <c r="J159" s="372"/>
      <c r="K159" s="372"/>
      <c r="L159" s="372"/>
      <c r="M159" s="370" t="s">
        <v>395</v>
      </c>
      <c r="N159" s="370" t="s">
        <v>395</v>
      </c>
      <c r="O159" s="370" t="s">
        <v>395</v>
      </c>
      <c r="P159" s="370" t="s">
        <v>395</v>
      </c>
      <c r="Q159" s="198"/>
      <c r="R159" s="198"/>
      <c r="S159" s="337"/>
      <c r="T159" s="337"/>
      <c r="U159" s="326"/>
    </row>
    <row r="160" spans="1:21" ht="79.900000000000006" customHeight="1" x14ac:dyDescent="0.3">
      <c r="A160" s="288">
        <v>11930</v>
      </c>
      <c r="B160" s="206">
        <f>SUBTOTAL(103,$C$2:C160)</f>
        <v>53</v>
      </c>
      <c r="C160" s="374"/>
      <c r="D160" s="374" t="s">
        <v>3150</v>
      </c>
      <c r="E160" s="372">
        <v>0</v>
      </c>
      <c r="F160" s="372" t="s">
        <v>395</v>
      </c>
      <c r="G160" s="372" t="s">
        <v>395</v>
      </c>
      <c r="H160" s="370" t="s">
        <v>395</v>
      </c>
      <c r="I160" s="370" t="s">
        <v>395</v>
      </c>
      <c r="J160" s="372"/>
      <c r="K160" s="372"/>
      <c r="L160" s="372"/>
      <c r="M160" s="370" t="s">
        <v>395</v>
      </c>
      <c r="N160" s="370" t="s">
        <v>395</v>
      </c>
      <c r="O160" s="370" t="s">
        <v>395</v>
      </c>
      <c r="P160" s="370" t="s">
        <v>395</v>
      </c>
      <c r="Q160" s="198"/>
      <c r="R160" s="198"/>
      <c r="S160" s="337"/>
      <c r="T160" s="337"/>
      <c r="U160" s="326"/>
    </row>
    <row r="161" spans="1:21" ht="79.900000000000006" customHeight="1" x14ac:dyDescent="0.3">
      <c r="A161" s="288">
        <v>11934</v>
      </c>
      <c r="B161" s="206">
        <f>SUBTOTAL(103,$C$2:C161)</f>
        <v>54</v>
      </c>
      <c r="C161" s="374" t="s">
        <v>4876</v>
      </c>
      <c r="D161" s="374" t="s">
        <v>4877</v>
      </c>
      <c r="E161" s="372">
        <v>1</v>
      </c>
      <c r="F161" s="372" t="s">
        <v>395</v>
      </c>
      <c r="G161" s="372" t="s">
        <v>395</v>
      </c>
      <c r="H161" s="372" t="s">
        <v>395</v>
      </c>
      <c r="I161" s="372" t="str">
        <f t="shared" ref="I161:I205" si="10">G161</f>
        <v>+</v>
      </c>
      <c r="J161" s="372"/>
      <c r="K161" s="372"/>
      <c r="L161" s="372"/>
      <c r="M161" s="370"/>
      <c r="N161" s="370"/>
      <c r="O161" s="370"/>
      <c r="P161" s="370"/>
      <c r="Q161" s="198"/>
      <c r="R161" s="198"/>
      <c r="S161" s="337"/>
      <c r="T161" s="337"/>
      <c r="U161" s="326"/>
    </row>
    <row r="162" spans="1:21" ht="79.900000000000006" customHeight="1" x14ac:dyDescent="0.3">
      <c r="A162" s="288">
        <v>11934</v>
      </c>
      <c r="B162" s="206">
        <f>SUBTOTAL(103,$C$2:C162)</f>
        <v>54</v>
      </c>
      <c r="C162" s="374"/>
      <c r="D162" s="374" t="s">
        <v>350</v>
      </c>
      <c r="E162" s="372">
        <v>0</v>
      </c>
      <c r="F162" s="372" t="s">
        <v>395</v>
      </c>
      <c r="G162" s="372" t="s">
        <v>395</v>
      </c>
      <c r="H162" s="372" t="s">
        <v>395</v>
      </c>
      <c r="I162" s="372" t="str">
        <f t="shared" si="10"/>
        <v>+</v>
      </c>
      <c r="J162" s="372"/>
      <c r="K162" s="372"/>
      <c r="L162" s="372"/>
      <c r="M162" s="370"/>
      <c r="N162" s="370"/>
      <c r="O162" s="370"/>
      <c r="P162" s="370"/>
      <c r="Q162" s="198"/>
      <c r="R162" s="198"/>
      <c r="S162" s="337"/>
      <c r="T162" s="337"/>
      <c r="U162" s="326"/>
    </row>
    <row r="163" spans="1:21" ht="79.900000000000006" customHeight="1" x14ac:dyDescent="0.3">
      <c r="A163" s="288">
        <v>11934</v>
      </c>
      <c r="B163" s="206">
        <f>SUBTOTAL(103,$C$2:C163)</f>
        <v>54</v>
      </c>
      <c r="C163" s="374"/>
      <c r="D163" s="374" t="s">
        <v>3371</v>
      </c>
      <c r="E163" s="372">
        <v>0</v>
      </c>
      <c r="F163" s="372" t="s">
        <v>395</v>
      </c>
      <c r="G163" s="372" t="s">
        <v>395</v>
      </c>
      <c r="H163" s="372" t="s">
        <v>395</v>
      </c>
      <c r="I163" s="372" t="str">
        <f t="shared" si="10"/>
        <v>+</v>
      </c>
      <c r="J163" s="372"/>
      <c r="K163" s="372"/>
      <c r="L163" s="372"/>
      <c r="M163" s="370"/>
      <c r="N163" s="370"/>
      <c r="O163" s="370"/>
      <c r="P163" s="370"/>
      <c r="Q163" s="198"/>
      <c r="R163" s="198"/>
      <c r="S163" s="337"/>
      <c r="T163" s="337"/>
      <c r="U163" s="326"/>
    </row>
    <row r="164" spans="1:21" ht="93.75" x14ac:dyDescent="0.3">
      <c r="A164" s="288">
        <v>11936</v>
      </c>
      <c r="B164" s="206">
        <f>SUBTOTAL(103,$C$2:C164)</f>
        <v>55</v>
      </c>
      <c r="C164" s="374" t="s">
        <v>2703</v>
      </c>
      <c r="D164" s="374" t="s">
        <v>934</v>
      </c>
      <c r="E164" s="372">
        <v>1</v>
      </c>
      <c r="F164" s="372" t="s">
        <v>395</v>
      </c>
      <c r="G164" s="372" t="s">
        <v>395</v>
      </c>
      <c r="H164" s="372" t="s">
        <v>395</v>
      </c>
      <c r="I164" s="372" t="s">
        <v>395</v>
      </c>
      <c r="J164" s="372"/>
      <c r="K164" s="372"/>
      <c r="L164" s="372"/>
      <c r="M164" s="370"/>
      <c r="N164" s="370"/>
      <c r="O164" s="370"/>
      <c r="P164" s="370"/>
      <c r="Q164" s="198"/>
      <c r="R164" s="198"/>
      <c r="S164" s="337"/>
      <c r="T164" s="337"/>
      <c r="U164" s="326"/>
    </row>
    <row r="165" spans="1:21" ht="79.900000000000006" customHeight="1" x14ac:dyDescent="0.3">
      <c r="A165" s="288">
        <v>11936</v>
      </c>
      <c r="B165" s="206">
        <f>SUBTOTAL(103,$C$2:C165)</f>
        <v>55</v>
      </c>
      <c r="C165" s="374"/>
      <c r="D165" s="374" t="s">
        <v>4</v>
      </c>
      <c r="E165" s="372">
        <v>0</v>
      </c>
      <c r="F165" s="372" t="s">
        <v>395</v>
      </c>
      <c r="G165" s="372" t="s">
        <v>395</v>
      </c>
      <c r="H165" s="372" t="s">
        <v>395</v>
      </c>
      <c r="I165" s="372" t="s">
        <v>395</v>
      </c>
      <c r="J165" s="372"/>
      <c r="K165" s="372"/>
      <c r="L165" s="372"/>
      <c r="M165" s="370"/>
      <c r="N165" s="370"/>
      <c r="O165" s="370"/>
      <c r="P165" s="370"/>
      <c r="Q165" s="198"/>
      <c r="R165" s="198"/>
      <c r="S165" s="337"/>
      <c r="T165" s="337"/>
      <c r="U165" s="326"/>
    </row>
    <row r="166" spans="1:21" ht="93.75" x14ac:dyDescent="0.3">
      <c r="A166" s="288">
        <v>11936</v>
      </c>
      <c r="B166" s="206">
        <f>SUBTOTAL(103,$C$2:C166)</f>
        <v>55</v>
      </c>
      <c r="C166" s="374"/>
      <c r="D166" s="374" t="s">
        <v>935</v>
      </c>
      <c r="E166" s="372">
        <v>0</v>
      </c>
      <c r="F166" s="372" t="s">
        <v>395</v>
      </c>
      <c r="G166" s="372" t="s">
        <v>395</v>
      </c>
      <c r="H166" s="372" t="s">
        <v>395</v>
      </c>
      <c r="I166" s="372" t="s">
        <v>395</v>
      </c>
      <c r="J166" s="372"/>
      <c r="K166" s="372"/>
      <c r="L166" s="372"/>
      <c r="M166" s="370"/>
      <c r="N166" s="370"/>
      <c r="O166" s="370"/>
      <c r="P166" s="370"/>
      <c r="Q166" s="198"/>
      <c r="R166" s="198"/>
      <c r="S166" s="337"/>
      <c r="T166" s="337"/>
      <c r="U166" s="326"/>
    </row>
    <row r="167" spans="1:21" ht="56.25" x14ac:dyDescent="0.3">
      <c r="A167" s="288">
        <v>11938</v>
      </c>
      <c r="B167" s="206">
        <f>SUBTOTAL(103,$C$2:C167)</f>
        <v>56</v>
      </c>
      <c r="C167" s="374" t="s">
        <v>3219</v>
      </c>
      <c r="D167" s="374" t="s">
        <v>3317</v>
      </c>
      <c r="E167" s="372">
        <v>1</v>
      </c>
      <c r="F167" s="372" t="s">
        <v>395</v>
      </c>
      <c r="G167" s="372" t="s">
        <v>395</v>
      </c>
      <c r="H167" s="370" t="s">
        <v>395</v>
      </c>
      <c r="I167" s="372"/>
      <c r="J167" s="372"/>
      <c r="K167" s="372"/>
      <c r="L167" s="372"/>
      <c r="M167" s="370" t="s">
        <v>395</v>
      </c>
      <c r="N167" s="370" t="s">
        <v>395</v>
      </c>
      <c r="O167" s="370" t="s">
        <v>395</v>
      </c>
      <c r="P167" s="370" t="s">
        <v>395</v>
      </c>
      <c r="Q167" s="198"/>
      <c r="R167" s="198"/>
      <c r="S167" s="337"/>
      <c r="T167" s="337"/>
      <c r="U167" s="326"/>
    </row>
    <row r="168" spans="1:21" ht="56.25" x14ac:dyDescent="0.3">
      <c r="A168" s="288">
        <v>11938</v>
      </c>
      <c r="B168" s="206">
        <f>SUBTOTAL(103,$C$2:C168)</f>
        <v>56</v>
      </c>
      <c r="C168" s="374"/>
      <c r="D168" s="374" t="s">
        <v>3151</v>
      </c>
      <c r="E168" s="372">
        <v>0</v>
      </c>
      <c r="F168" s="372" t="s">
        <v>395</v>
      </c>
      <c r="G168" s="372" t="s">
        <v>395</v>
      </c>
      <c r="H168" s="372" t="s">
        <v>395</v>
      </c>
      <c r="I168" s="372"/>
      <c r="J168" s="372"/>
      <c r="K168" s="372"/>
      <c r="L168" s="372"/>
      <c r="M168" s="370" t="s">
        <v>395</v>
      </c>
      <c r="N168" s="370" t="s">
        <v>395</v>
      </c>
      <c r="O168" s="370" t="s">
        <v>395</v>
      </c>
      <c r="P168" s="370" t="s">
        <v>395</v>
      </c>
      <c r="Q168" s="198"/>
      <c r="R168" s="198"/>
      <c r="S168" s="337"/>
      <c r="T168" s="337"/>
      <c r="U168" s="326"/>
    </row>
    <row r="169" spans="1:21" ht="79.900000000000006" customHeight="1" x14ac:dyDescent="0.3">
      <c r="A169" s="288">
        <v>11938</v>
      </c>
      <c r="B169" s="206">
        <f>SUBTOTAL(103,$C$2:C169)</f>
        <v>56</v>
      </c>
      <c r="C169" s="374"/>
      <c r="D169" s="374" t="s">
        <v>3372</v>
      </c>
      <c r="E169" s="372">
        <v>0</v>
      </c>
      <c r="F169" s="372" t="s">
        <v>395</v>
      </c>
      <c r="G169" s="372" t="s">
        <v>395</v>
      </c>
      <c r="H169" s="372" t="s">
        <v>395</v>
      </c>
      <c r="I169" s="372"/>
      <c r="J169" s="372"/>
      <c r="K169" s="372"/>
      <c r="L169" s="372"/>
      <c r="M169" s="370" t="s">
        <v>395</v>
      </c>
      <c r="N169" s="370" t="s">
        <v>395</v>
      </c>
      <c r="O169" s="370" t="s">
        <v>395</v>
      </c>
      <c r="P169" s="370" t="s">
        <v>395</v>
      </c>
      <c r="Q169" s="198"/>
      <c r="R169" s="198"/>
      <c r="S169" s="337"/>
      <c r="T169" s="337"/>
      <c r="U169" s="326"/>
    </row>
    <row r="170" spans="1:21" ht="79.900000000000006" customHeight="1" x14ac:dyDescent="0.3">
      <c r="A170" s="288">
        <v>11942</v>
      </c>
      <c r="B170" s="206">
        <f>SUBTOTAL(103,$C$2:C170)</f>
        <v>57</v>
      </c>
      <c r="C170" s="374" t="s">
        <v>926</v>
      </c>
      <c r="D170" s="374" t="s">
        <v>3362</v>
      </c>
      <c r="E170" s="372">
        <v>1</v>
      </c>
      <c r="F170" s="372" t="s">
        <v>395</v>
      </c>
      <c r="G170" s="372" t="s">
        <v>395</v>
      </c>
      <c r="H170" s="372" t="s">
        <v>395</v>
      </c>
      <c r="I170" s="372" t="str">
        <f t="shared" si="10"/>
        <v>+</v>
      </c>
      <c r="J170" s="372"/>
      <c r="K170" s="372"/>
      <c r="L170" s="372"/>
      <c r="M170" s="370"/>
      <c r="N170" s="370"/>
      <c r="O170" s="370"/>
      <c r="P170" s="370"/>
      <c r="Q170" s="198" t="s">
        <v>27</v>
      </c>
      <c r="R170" s="198"/>
      <c r="S170" s="337"/>
      <c r="T170" s="337"/>
      <c r="U170" s="326"/>
    </row>
    <row r="171" spans="1:21" ht="79.900000000000006" customHeight="1" x14ac:dyDescent="0.3">
      <c r="A171" s="288">
        <v>11942</v>
      </c>
      <c r="B171" s="206">
        <f>SUBTOTAL(103,$C$2:C171)</f>
        <v>57</v>
      </c>
      <c r="C171" s="374"/>
      <c r="D171" s="374" t="s">
        <v>3373</v>
      </c>
      <c r="E171" s="372">
        <v>0</v>
      </c>
      <c r="F171" s="372" t="s">
        <v>395</v>
      </c>
      <c r="G171" s="372" t="s">
        <v>395</v>
      </c>
      <c r="H171" s="372" t="s">
        <v>395</v>
      </c>
      <c r="I171" s="372" t="str">
        <f t="shared" si="10"/>
        <v>+</v>
      </c>
      <c r="J171" s="372"/>
      <c r="K171" s="372"/>
      <c r="L171" s="372"/>
      <c r="M171" s="370"/>
      <c r="N171" s="370"/>
      <c r="O171" s="370"/>
      <c r="P171" s="370"/>
      <c r="Q171" s="370" t="s">
        <v>27</v>
      </c>
      <c r="R171" s="198"/>
      <c r="S171" s="337"/>
      <c r="T171" s="337"/>
      <c r="U171" s="326"/>
    </row>
    <row r="172" spans="1:21" ht="79.900000000000006" customHeight="1" x14ac:dyDescent="0.3">
      <c r="A172" s="288">
        <v>11943</v>
      </c>
      <c r="B172" s="206">
        <f>SUBTOTAL(103,$C$2:C172)</f>
        <v>57</v>
      </c>
      <c r="C172" s="374"/>
      <c r="D172" s="374" t="s">
        <v>3363</v>
      </c>
      <c r="E172" s="372">
        <v>0</v>
      </c>
      <c r="F172" s="372" t="s">
        <v>395</v>
      </c>
      <c r="G172" s="372" t="s">
        <v>395</v>
      </c>
      <c r="H172" s="372" t="s">
        <v>395</v>
      </c>
      <c r="I172" s="372" t="str">
        <f t="shared" si="10"/>
        <v>+</v>
      </c>
      <c r="J172" s="372"/>
      <c r="K172" s="372"/>
      <c r="L172" s="372"/>
      <c r="M172" s="370"/>
      <c r="N172" s="370"/>
      <c r="O172" s="370"/>
      <c r="P172" s="370"/>
      <c r="Q172" s="370" t="s">
        <v>27</v>
      </c>
      <c r="R172" s="198"/>
      <c r="S172" s="337"/>
      <c r="T172" s="337"/>
      <c r="U172" s="326"/>
    </row>
    <row r="173" spans="1:21" ht="79.900000000000006" customHeight="1" x14ac:dyDescent="0.3">
      <c r="A173" s="288">
        <v>11943</v>
      </c>
      <c r="B173" s="206">
        <f>SUBTOTAL(103,$C$2:C173)</f>
        <v>58</v>
      </c>
      <c r="C173" s="374" t="s">
        <v>722</v>
      </c>
      <c r="D173" s="374" t="s">
        <v>354</v>
      </c>
      <c r="E173" s="372">
        <v>1</v>
      </c>
      <c r="F173" s="372" t="s">
        <v>395</v>
      </c>
      <c r="G173" s="372" t="s">
        <v>395</v>
      </c>
      <c r="H173" s="372" t="s">
        <v>395</v>
      </c>
      <c r="I173" s="372" t="str">
        <f t="shared" si="10"/>
        <v>+</v>
      </c>
      <c r="J173" s="372"/>
      <c r="K173" s="372"/>
      <c r="L173" s="372"/>
      <c r="M173" s="370"/>
      <c r="N173" s="370"/>
      <c r="O173" s="370"/>
      <c r="P173" s="370"/>
      <c r="Q173" s="198" t="s">
        <v>27</v>
      </c>
      <c r="R173" s="198"/>
      <c r="S173" s="337"/>
      <c r="T173" s="337"/>
      <c r="U173" s="326"/>
    </row>
    <row r="174" spans="1:21" ht="79.900000000000006" customHeight="1" x14ac:dyDescent="0.3">
      <c r="A174" s="288">
        <v>11943</v>
      </c>
      <c r="B174" s="206">
        <f>SUBTOTAL(103,$C$2:C174)</f>
        <v>58</v>
      </c>
      <c r="C174" s="374"/>
      <c r="D174" s="374" t="s">
        <v>939</v>
      </c>
      <c r="E174" s="372">
        <v>0</v>
      </c>
      <c r="F174" s="372" t="s">
        <v>395</v>
      </c>
      <c r="G174" s="372" t="s">
        <v>395</v>
      </c>
      <c r="H174" s="372" t="s">
        <v>395</v>
      </c>
      <c r="I174" s="372" t="str">
        <f t="shared" si="10"/>
        <v>+</v>
      </c>
      <c r="J174" s="372"/>
      <c r="K174" s="372"/>
      <c r="L174" s="372"/>
      <c r="M174" s="370"/>
      <c r="N174" s="370"/>
      <c r="O174" s="370"/>
      <c r="P174" s="370"/>
      <c r="Q174" s="370" t="s">
        <v>27</v>
      </c>
      <c r="R174" s="198"/>
      <c r="S174" s="337"/>
      <c r="T174" s="337"/>
      <c r="U174" s="326"/>
    </row>
    <row r="175" spans="1:21" ht="79.900000000000006" customHeight="1" x14ac:dyDescent="0.3">
      <c r="A175" s="288">
        <v>11944</v>
      </c>
      <c r="B175" s="206">
        <f>SUBTOTAL(103,$C$2:C175)</f>
        <v>58</v>
      </c>
      <c r="C175" s="374"/>
      <c r="D175" s="374" t="s">
        <v>940</v>
      </c>
      <c r="E175" s="372">
        <v>0</v>
      </c>
      <c r="F175" s="372" t="s">
        <v>395</v>
      </c>
      <c r="G175" s="372" t="s">
        <v>395</v>
      </c>
      <c r="H175" s="372" t="s">
        <v>395</v>
      </c>
      <c r="I175" s="372" t="str">
        <f t="shared" si="10"/>
        <v>+</v>
      </c>
      <c r="J175" s="372"/>
      <c r="K175" s="372"/>
      <c r="L175" s="372"/>
      <c r="M175" s="370"/>
      <c r="N175" s="370"/>
      <c r="O175" s="370"/>
      <c r="P175" s="370"/>
      <c r="Q175" s="370" t="s">
        <v>27</v>
      </c>
      <c r="R175" s="198"/>
      <c r="S175" s="337"/>
      <c r="T175" s="337"/>
      <c r="U175" s="326"/>
    </row>
    <row r="176" spans="1:21" ht="79.900000000000006" customHeight="1" x14ac:dyDescent="0.3">
      <c r="A176" s="288">
        <v>11944</v>
      </c>
      <c r="B176" s="206">
        <f>SUBTOTAL(103,$C$2:C176)</f>
        <v>59</v>
      </c>
      <c r="C176" s="374" t="s">
        <v>4878</v>
      </c>
      <c r="D176" s="374" t="s">
        <v>4879</v>
      </c>
      <c r="E176" s="372">
        <v>1</v>
      </c>
      <c r="F176" s="372" t="s">
        <v>395</v>
      </c>
      <c r="G176" s="372" t="s">
        <v>395</v>
      </c>
      <c r="H176" s="372" t="s">
        <v>395</v>
      </c>
      <c r="I176" s="372" t="str">
        <f t="shared" si="10"/>
        <v>+</v>
      </c>
      <c r="J176" s="372"/>
      <c r="K176" s="372"/>
      <c r="L176" s="372"/>
      <c r="M176" s="370"/>
      <c r="N176" s="370"/>
      <c r="O176" s="370"/>
      <c r="P176" s="370"/>
      <c r="Q176" s="198"/>
      <c r="R176" s="198"/>
      <c r="S176" s="337"/>
      <c r="T176" s="337"/>
      <c r="U176" s="326"/>
    </row>
    <row r="177" spans="1:21" ht="79.900000000000006" customHeight="1" x14ac:dyDescent="0.3">
      <c r="A177" s="288">
        <v>11944</v>
      </c>
      <c r="B177" s="206">
        <f>SUBTOTAL(103,$C$2:C177)</f>
        <v>59</v>
      </c>
      <c r="C177" s="374"/>
      <c r="D177" s="374" t="s">
        <v>4880</v>
      </c>
      <c r="E177" s="372">
        <v>0</v>
      </c>
      <c r="F177" s="372" t="s">
        <v>395</v>
      </c>
      <c r="G177" s="372" t="s">
        <v>395</v>
      </c>
      <c r="H177" s="372" t="s">
        <v>395</v>
      </c>
      <c r="I177" s="372" t="str">
        <f t="shared" si="10"/>
        <v>+</v>
      </c>
      <c r="J177" s="372"/>
      <c r="K177" s="372"/>
      <c r="L177" s="372"/>
      <c r="M177" s="370"/>
      <c r="N177" s="370"/>
      <c r="O177" s="370"/>
      <c r="P177" s="370"/>
      <c r="Q177" s="198"/>
      <c r="R177" s="198"/>
      <c r="S177" s="337"/>
      <c r="T177" s="337"/>
      <c r="U177" s="326"/>
    </row>
    <row r="178" spans="1:21" ht="79.900000000000006" customHeight="1" x14ac:dyDescent="0.3">
      <c r="A178" s="288">
        <v>11945</v>
      </c>
      <c r="B178" s="206">
        <f>SUBTOTAL(103,$C$2:C178)</f>
        <v>59</v>
      </c>
      <c r="C178" s="374"/>
      <c r="D178" s="374" t="s">
        <v>356</v>
      </c>
      <c r="E178" s="372">
        <v>0</v>
      </c>
      <c r="F178" s="372" t="s">
        <v>395</v>
      </c>
      <c r="G178" s="372" t="s">
        <v>395</v>
      </c>
      <c r="H178" s="372" t="s">
        <v>395</v>
      </c>
      <c r="I178" s="372" t="str">
        <f t="shared" si="10"/>
        <v>+</v>
      </c>
      <c r="J178" s="372"/>
      <c r="K178" s="372"/>
      <c r="L178" s="372"/>
      <c r="M178" s="370"/>
      <c r="N178" s="370"/>
      <c r="O178" s="370"/>
      <c r="P178" s="370"/>
      <c r="Q178" s="198"/>
      <c r="R178" s="198"/>
      <c r="S178" s="337"/>
      <c r="T178" s="337"/>
      <c r="U178" s="326"/>
    </row>
    <row r="179" spans="1:21" ht="79.900000000000006" customHeight="1" x14ac:dyDescent="0.3">
      <c r="A179" s="288">
        <v>11945</v>
      </c>
      <c r="B179" s="206">
        <f>SUBTOTAL(103,$C$2:C179)</f>
        <v>60</v>
      </c>
      <c r="C179" s="374" t="s">
        <v>724</v>
      </c>
      <c r="D179" s="374" t="s">
        <v>3487</v>
      </c>
      <c r="E179" s="372">
        <v>1</v>
      </c>
      <c r="F179" s="372" t="s">
        <v>395</v>
      </c>
      <c r="G179" s="372" t="s">
        <v>395</v>
      </c>
      <c r="H179" s="372" t="s">
        <v>395</v>
      </c>
      <c r="I179" s="372" t="str">
        <f t="shared" si="10"/>
        <v>+</v>
      </c>
      <c r="J179" s="372"/>
      <c r="K179" s="372"/>
      <c r="L179" s="372"/>
      <c r="M179" s="370"/>
      <c r="N179" s="370"/>
      <c r="O179" s="370"/>
      <c r="P179" s="370"/>
      <c r="Q179" s="198"/>
      <c r="R179" s="198"/>
      <c r="S179" s="337"/>
      <c r="T179" s="337"/>
      <c r="U179" s="326"/>
    </row>
    <row r="180" spans="1:21" ht="79.900000000000006" customHeight="1" x14ac:dyDescent="0.3">
      <c r="A180" s="288">
        <v>11945</v>
      </c>
      <c r="B180" s="206">
        <f>SUBTOTAL(103,$C$2:C180)</f>
        <v>60</v>
      </c>
      <c r="C180" s="374"/>
      <c r="D180" s="374" t="s">
        <v>3488</v>
      </c>
      <c r="E180" s="372">
        <v>0</v>
      </c>
      <c r="F180" s="372" t="s">
        <v>395</v>
      </c>
      <c r="G180" s="372" t="s">
        <v>395</v>
      </c>
      <c r="H180" s="372" t="s">
        <v>395</v>
      </c>
      <c r="I180" s="372" t="str">
        <f t="shared" si="10"/>
        <v>+</v>
      </c>
      <c r="J180" s="372"/>
      <c r="K180" s="372"/>
      <c r="L180" s="372"/>
      <c r="M180" s="370"/>
      <c r="N180" s="370"/>
      <c r="O180" s="370"/>
      <c r="P180" s="370"/>
      <c r="Q180" s="198"/>
      <c r="R180" s="198"/>
      <c r="S180" s="337"/>
      <c r="T180" s="337"/>
      <c r="U180" s="326"/>
    </row>
    <row r="181" spans="1:21" ht="79.900000000000006" customHeight="1" x14ac:dyDescent="0.3">
      <c r="A181" s="288">
        <v>11946</v>
      </c>
      <c r="B181" s="206">
        <f>SUBTOTAL(103,$C$2:C181)</f>
        <v>60</v>
      </c>
      <c r="C181" s="374"/>
      <c r="D181" s="374" t="s">
        <v>3489</v>
      </c>
      <c r="E181" s="372">
        <v>0</v>
      </c>
      <c r="F181" s="372" t="s">
        <v>395</v>
      </c>
      <c r="G181" s="372" t="s">
        <v>395</v>
      </c>
      <c r="H181" s="372" t="s">
        <v>395</v>
      </c>
      <c r="I181" s="372" t="str">
        <f t="shared" si="10"/>
        <v>+</v>
      </c>
      <c r="J181" s="372"/>
      <c r="K181" s="372"/>
      <c r="L181" s="372"/>
      <c r="M181" s="370"/>
      <c r="N181" s="370"/>
      <c r="O181" s="370"/>
      <c r="P181" s="370"/>
      <c r="Q181" s="198"/>
      <c r="R181" s="198"/>
      <c r="S181" s="337"/>
      <c r="T181" s="337"/>
      <c r="U181" s="326"/>
    </row>
    <row r="182" spans="1:21" ht="79.900000000000006" customHeight="1" x14ac:dyDescent="0.3">
      <c r="A182" s="288">
        <v>11946</v>
      </c>
      <c r="B182" s="206">
        <f>SUBTOTAL(103,$C$2:C182)</f>
        <v>61</v>
      </c>
      <c r="C182" s="374" t="s">
        <v>726</v>
      </c>
      <c r="D182" s="374" t="s">
        <v>2980</v>
      </c>
      <c r="E182" s="372">
        <v>1</v>
      </c>
      <c r="F182" s="372" t="s">
        <v>395</v>
      </c>
      <c r="G182" s="372" t="s">
        <v>395</v>
      </c>
      <c r="H182" s="372" t="s">
        <v>395</v>
      </c>
      <c r="I182" s="372" t="str">
        <f t="shared" si="10"/>
        <v>+</v>
      </c>
      <c r="J182" s="372"/>
      <c r="K182" s="372"/>
      <c r="L182" s="372"/>
      <c r="M182" s="370"/>
      <c r="N182" s="370"/>
      <c r="O182" s="370"/>
      <c r="P182" s="370"/>
      <c r="Q182" s="198"/>
      <c r="R182" s="198"/>
      <c r="S182" s="337"/>
      <c r="T182" s="337"/>
      <c r="U182" s="326"/>
    </row>
    <row r="183" spans="1:21" ht="79.900000000000006" customHeight="1" x14ac:dyDescent="0.3">
      <c r="A183" s="288">
        <v>11946</v>
      </c>
      <c r="B183" s="206">
        <f>SUBTOTAL(103,$C$2:C183)</f>
        <v>61</v>
      </c>
      <c r="C183" s="374"/>
      <c r="D183" s="374" t="s">
        <v>6</v>
      </c>
      <c r="E183" s="372">
        <v>0</v>
      </c>
      <c r="F183" s="372" t="s">
        <v>395</v>
      </c>
      <c r="G183" s="372" t="s">
        <v>395</v>
      </c>
      <c r="H183" s="372" t="s">
        <v>395</v>
      </c>
      <c r="I183" s="372" t="str">
        <f t="shared" si="10"/>
        <v>+</v>
      </c>
      <c r="J183" s="372"/>
      <c r="K183" s="372"/>
      <c r="L183" s="372"/>
      <c r="M183" s="370"/>
      <c r="N183" s="370"/>
      <c r="O183" s="370"/>
      <c r="P183" s="370"/>
      <c r="Q183" s="198"/>
      <c r="R183" s="198"/>
      <c r="S183" s="337"/>
      <c r="T183" s="337"/>
      <c r="U183" s="326"/>
    </row>
    <row r="184" spans="1:21" ht="79.900000000000006" customHeight="1" x14ac:dyDescent="0.3">
      <c r="A184" s="288">
        <v>11984</v>
      </c>
      <c r="B184" s="206">
        <f>SUBTOTAL(103,$C$2:C184)</f>
        <v>61</v>
      </c>
      <c r="C184" s="374"/>
      <c r="D184" s="374" t="s">
        <v>359</v>
      </c>
      <c r="E184" s="372">
        <v>0</v>
      </c>
      <c r="F184" s="372" t="s">
        <v>395</v>
      </c>
      <c r="G184" s="372" t="s">
        <v>395</v>
      </c>
      <c r="H184" s="372" t="s">
        <v>395</v>
      </c>
      <c r="I184" s="372" t="str">
        <f t="shared" si="10"/>
        <v>+</v>
      </c>
      <c r="J184" s="372"/>
      <c r="K184" s="372"/>
      <c r="L184" s="372"/>
      <c r="M184" s="370"/>
      <c r="N184" s="370"/>
      <c r="O184" s="370"/>
      <c r="P184" s="370"/>
      <c r="Q184" s="198"/>
      <c r="R184" s="198"/>
      <c r="S184" s="337"/>
      <c r="T184" s="337"/>
      <c r="U184" s="326"/>
    </row>
    <row r="185" spans="1:21" ht="79.900000000000006" customHeight="1" x14ac:dyDescent="0.3">
      <c r="A185" s="288">
        <v>11984</v>
      </c>
      <c r="B185" s="206">
        <f>SUBTOTAL(103,$C$2:C185)</f>
        <v>62</v>
      </c>
      <c r="C185" s="374" t="s">
        <v>725</v>
      </c>
      <c r="D185" s="374" t="s">
        <v>945</v>
      </c>
      <c r="E185" s="372">
        <v>1</v>
      </c>
      <c r="F185" s="372" t="s">
        <v>395</v>
      </c>
      <c r="G185" s="372" t="s">
        <v>395</v>
      </c>
      <c r="H185" s="372" t="s">
        <v>395</v>
      </c>
      <c r="I185" s="372" t="str">
        <f t="shared" si="10"/>
        <v>+</v>
      </c>
      <c r="J185" s="372"/>
      <c r="K185" s="372"/>
      <c r="L185" s="372"/>
      <c r="M185" s="370"/>
      <c r="N185" s="370"/>
      <c r="O185" s="370"/>
      <c r="P185" s="370"/>
      <c r="Q185" s="198"/>
      <c r="R185" s="198"/>
      <c r="S185" s="337"/>
      <c r="T185" s="337"/>
      <c r="U185" s="326"/>
    </row>
    <row r="186" spans="1:21" ht="79.900000000000006" customHeight="1" x14ac:dyDescent="0.3">
      <c r="A186" s="288">
        <v>11984</v>
      </c>
      <c r="B186" s="206">
        <f>SUBTOTAL(103,$C$2:C186)</f>
        <v>62</v>
      </c>
      <c r="C186" s="374"/>
      <c r="D186" s="374" t="s">
        <v>946</v>
      </c>
      <c r="E186" s="372">
        <v>0</v>
      </c>
      <c r="F186" s="372" t="s">
        <v>395</v>
      </c>
      <c r="G186" s="372" t="s">
        <v>395</v>
      </c>
      <c r="H186" s="372" t="s">
        <v>395</v>
      </c>
      <c r="I186" s="372" t="str">
        <f t="shared" si="10"/>
        <v>+</v>
      </c>
      <c r="J186" s="372"/>
      <c r="K186" s="372"/>
      <c r="L186" s="372"/>
      <c r="M186" s="370"/>
      <c r="N186" s="370"/>
      <c r="O186" s="370"/>
      <c r="P186" s="370"/>
      <c r="Q186" s="198"/>
      <c r="R186" s="198"/>
      <c r="S186" s="337"/>
      <c r="T186" s="337"/>
      <c r="U186" s="326"/>
    </row>
    <row r="187" spans="1:21" ht="79.900000000000006" customHeight="1" x14ac:dyDescent="0.3">
      <c r="A187" s="288">
        <v>11988</v>
      </c>
      <c r="B187" s="206">
        <f>SUBTOTAL(103,$C$2:C187)</f>
        <v>62</v>
      </c>
      <c r="C187" s="374"/>
      <c r="D187" s="374" t="s">
        <v>727</v>
      </c>
      <c r="E187" s="372">
        <v>0</v>
      </c>
      <c r="F187" s="372" t="s">
        <v>395</v>
      </c>
      <c r="G187" s="372" t="s">
        <v>395</v>
      </c>
      <c r="H187" s="372" t="s">
        <v>395</v>
      </c>
      <c r="I187" s="372" t="str">
        <f t="shared" si="10"/>
        <v>+</v>
      </c>
      <c r="J187" s="372"/>
      <c r="K187" s="372"/>
      <c r="L187" s="372"/>
      <c r="M187" s="370"/>
      <c r="N187" s="370"/>
      <c r="O187" s="370"/>
      <c r="P187" s="370"/>
      <c r="Q187" s="198"/>
      <c r="R187" s="198"/>
      <c r="S187" s="337"/>
      <c r="T187" s="337"/>
      <c r="U187" s="326"/>
    </row>
    <row r="188" spans="1:21" ht="79.900000000000006" customHeight="1" x14ac:dyDescent="0.3">
      <c r="A188" s="288">
        <v>11988</v>
      </c>
      <c r="B188" s="206">
        <f>SUBTOTAL(103,$C$2:C188)</f>
        <v>63</v>
      </c>
      <c r="C188" s="374" t="s">
        <v>3137</v>
      </c>
      <c r="D188" s="374" t="s">
        <v>945</v>
      </c>
      <c r="E188" s="372">
        <v>1</v>
      </c>
      <c r="F188" s="372" t="s">
        <v>395</v>
      </c>
      <c r="G188" s="372" t="s">
        <v>395</v>
      </c>
      <c r="H188" s="372" t="s">
        <v>395</v>
      </c>
      <c r="I188" s="372" t="str">
        <f t="shared" si="10"/>
        <v>+</v>
      </c>
      <c r="J188" s="372"/>
      <c r="K188" s="372"/>
      <c r="L188" s="372"/>
      <c r="M188" s="370"/>
      <c r="N188" s="370"/>
      <c r="O188" s="370"/>
      <c r="P188" s="370"/>
      <c r="Q188" s="198"/>
      <c r="R188" s="198"/>
      <c r="S188" s="337"/>
      <c r="T188" s="337"/>
      <c r="U188" s="326"/>
    </row>
    <row r="189" spans="1:21" ht="79.900000000000006" customHeight="1" x14ac:dyDescent="0.3">
      <c r="A189" s="288">
        <v>11988</v>
      </c>
      <c r="B189" s="206">
        <f>SUBTOTAL(103,$C$2:C189)</f>
        <v>63</v>
      </c>
      <c r="C189" s="374"/>
      <c r="D189" s="374" t="s">
        <v>946</v>
      </c>
      <c r="E189" s="372">
        <v>0</v>
      </c>
      <c r="F189" s="372" t="s">
        <v>395</v>
      </c>
      <c r="G189" s="372" t="s">
        <v>395</v>
      </c>
      <c r="H189" s="372" t="s">
        <v>395</v>
      </c>
      <c r="I189" s="372" t="str">
        <f t="shared" si="10"/>
        <v>+</v>
      </c>
      <c r="J189" s="372"/>
      <c r="K189" s="372"/>
      <c r="L189" s="372"/>
      <c r="M189" s="370"/>
      <c r="N189" s="370"/>
      <c r="O189" s="370"/>
      <c r="P189" s="370"/>
      <c r="Q189" s="198"/>
      <c r="R189" s="198"/>
      <c r="S189" s="337"/>
      <c r="T189" s="337"/>
      <c r="U189" s="326"/>
    </row>
    <row r="190" spans="1:21" ht="79.900000000000006" customHeight="1" x14ac:dyDescent="0.3">
      <c r="A190" s="288">
        <v>11990</v>
      </c>
      <c r="B190" s="206">
        <f>SUBTOTAL(103,$C$2:C190)</f>
        <v>63</v>
      </c>
      <c r="C190" s="374"/>
      <c r="D190" s="374" t="s">
        <v>727</v>
      </c>
      <c r="E190" s="372">
        <v>0</v>
      </c>
      <c r="F190" s="372" t="s">
        <v>395</v>
      </c>
      <c r="G190" s="372" t="s">
        <v>395</v>
      </c>
      <c r="H190" s="372" t="s">
        <v>395</v>
      </c>
      <c r="I190" s="372" t="str">
        <f t="shared" si="10"/>
        <v>+</v>
      </c>
      <c r="J190" s="372"/>
      <c r="K190" s="372"/>
      <c r="L190" s="372"/>
      <c r="M190" s="370"/>
      <c r="N190" s="370"/>
      <c r="O190" s="370"/>
      <c r="P190" s="370"/>
      <c r="Q190" s="198"/>
      <c r="R190" s="198"/>
      <c r="S190" s="337"/>
      <c r="T190" s="337"/>
      <c r="U190" s="326"/>
    </row>
    <row r="191" spans="1:21" ht="79.900000000000006" customHeight="1" x14ac:dyDescent="0.3">
      <c r="A191" s="288">
        <v>11990</v>
      </c>
      <c r="B191" s="206">
        <f>SUBTOTAL(103,$C$2:C191)</f>
        <v>64</v>
      </c>
      <c r="C191" s="374" t="s">
        <v>766</v>
      </c>
      <c r="D191" s="374" t="s">
        <v>4729</v>
      </c>
      <c r="E191" s="372">
        <v>1</v>
      </c>
      <c r="F191" s="372" t="s">
        <v>395</v>
      </c>
      <c r="G191" s="372" t="s">
        <v>395</v>
      </c>
      <c r="H191" s="372" t="s">
        <v>395</v>
      </c>
      <c r="I191" s="372" t="str">
        <f t="shared" si="10"/>
        <v>+</v>
      </c>
      <c r="J191" s="372"/>
      <c r="K191" s="372"/>
      <c r="L191" s="372"/>
      <c r="M191" s="370"/>
      <c r="N191" s="370"/>
      <c r="O191" s="370"/>
      <c r="P191" s="370"/>
      <c r="Q191" s="198"/>
      <c r="R191" s="198"/>
      <c r="S191" s="337"/>
      <c r="T191" s="337"/>
      <c r="U191" s="326"/>
    </row>
    <row r="192" spans="1:21" ht="79.900000000000006" customHeight="1" x14ac:dyDescent="0.3">
      <c r="A192" s="288">
        <v>11990</v>
      </c>
      <c r="B192" s="206">
        <f>SUBTOTAL(103,$C$2:C192)</f>
        <v>64</v>
      </c>
      <c r="C192" s="374"/>
      <c r="D192" s="374" t="s">
        <v>360</v>
      </c>
      <c r="E192" s="372">
        <v>0</v>
      </c>
      <c r="F192" s="372" t="s">
        <v>395</v>
      </c>
      <c r="G192" s="372" t="s">
        <v>395</v>
      </c>
      <c r="H192" s="372" t="s">
        <v>395</v>
      </c>
      <c r="I192" s="372" t="str">
        <f t="shared" si="10"/>
        <v>+</v>
      </c>
      <c r="J192" s="372"/>
      <c r="K192" s="372"/>
      <c r="L192" s="372"/>
      <c r="M192" s="370"/>
      <c r="N192" s="370"/>
      <c r="O192" s="370"/>
      <c r="P192" s="370"/>
      <c r="Q192" s="198"/>
      <c r="R192" s="198"/>
      <c r="S192" s="337"/>
      <c r="T192" s="337"/>
      <c r="U192" s="326"/>
    </row>
    <row r="193" spans="1:21" ht="79.900000000000006" customHeight="1" x14ac:dyDescent="0.3">
      <c r="A193" s="288">
        <v>11991</v>
      </c>
      <c r="B193" s="206">
        <f>SUBTOTAL(103,$C$2:C193)</f>
        <v>64</v>
      </c>
      <c r="C193" s="374"/>
      <c r="D193" s="374" t="s">
        <v>361</v>
      </c>
      <c r="E193" s="372">
        <v>0</v>
      </c>
      <c r="F193" s="372" t="s">
        <v>395</v>
      </c>
      <c r="G193" s="372" t="s">
        <v>395</v>
      </c>
      <c r="H193" s="372" t="s">
        <v>395</v>
      </c>
      <c r="I193" s="372" t="str">
        <f t="shared" si="10"/>
        <v>+</v>
      </c>
      <c r="J193" s="372"/>
      <c r="K193" s="372"/>
      <c r="L193" s="372"/>
      <c r="M193" s="370"/>
      <c r="N193" s="370"/>
      <c r="O193" s="370"/>
      <c r="P193" s="370"/>
      <c r="Q193" s="198"/>
      <c r="R193" s="198"/>
      <c r="S193" s="337"/>
      <c r="T193" s="337"/>
      <c r="U193" s="326"/>
    </row>
    <row r="194" spans="1:21" ht="79.900000000000006" customHeight="1" x14ac:dyDescent="0.3">
      <c r="A194" s="288">
        <v>11991</v>
      </c>
      <c r="B194" s="206">
        <f>SUBTOTAL(103,$C$2:C194)</f>
        <v>65</v>
      </c>
      <c r="C194" s="374" t="s">
        <v>364</v>
      </c>
      <c r="D194" s="374" t="s">
        <v>4729</v>
      </c>
      <c r="E194" s="372">
        <v>1</v>
      </c>
      <c r="F194" s="372" t="s">
        <v>395</v>
      </c>
      <c r="G194" s="372" t="s">
        <v>395</v>
      </c>
      <c r="H194" s="372" t="s">
        <v>395</v>
      </c>
      <c r="I194" s="372" t="str">
        <f t="shared" si="10"/>
        <v>+</v>
      </c>
      <c r="J194" s="372"/>
      <c r="K194" s="372"/>
      <c r="L194" s="372"/>
      <c r="M194" s="370"/>
      <c r="N194" s="370"/>
      <c r="O194" s="370"/>
      <c r="P194" s="370"/>
      <c r="Q194" s="198"/>
      <c r="R194" s="198"/>
      <c r="S194" s="337"/>
      <c r="T194" s="337"/>
      <c r="U194" s="326"/>
    </row>
    <row r="195" spans="1:21" ht="79.900000000000006" customHeight="1" x14ac:dyDescent="0.3">
      <c r="A195" s="288">
        <v>11991</v>
      </c>
      <c r="B195" s="206">
        <f>SUBTOTAL(103,$C$2:C195)</f>
        <v>65</v>
      </c>
      <c r="C195" s="374"/>
      <c r="D195" s="374" t="s">
        <v>360</v>
      </c>
      <c r="E195" s="372">
        <v>0</v>
      </c>
      <c r="F195" s="372" t="s">
        <v>395</v>
      </c>
      <c r="G195" s="372" t="s">
        <v>395</v>
      </c>
      <c r="H195" s="372" t="s">
        <v>395</v>
      </c>
      <c r="I195" s="372" t="str">
        <f t="shared" si="10"/>
        <v>+</v>
      </c>
      <c r="J195" s="372"/>
      <c r="K195" s="372"/>
      <c r="L195" s="372"/>
      <c r="M195" s="370"/>
      <c r="N195" s="370"/>
      <c r="O195" s="370"/>
      <c r="P195" s="370"/>
      <c r="Q195" s="198"/>
      <c r="R195" s="198"/>
      <c r="S195" s="337"/>
      <c r="T195" s="337"/>
      <c r="U195" s="326"/>
    </row>
    <row r="196" spans="1:21" ht="79.900000000000006" customHeight="1" x14ac:dyDescent="0.3">
      <c r="A196" s="288">
        <v>12075</v>
      </c>
      <c r="B196" s="206">
        <f>SUBTOTAL(103,$C$2:C196)</f>
        <v>65</v>
      </c>
      <c r="C196" s="374"/>
      <c r="D196" s="374" t="s">
        <v>361</v>
      </c>
      <c r="E196" s="372">
        <v>0</v>
      </c>
      <c r="F196" s="372" t="s">
        <v>395</v>
      </c>
      <c r="G196" s="372" t="s">
        <v>395</v>
      </c>
      <c r="H196" s="372" t="s">
        <v>395</v>
      </c>
      <c r="I196" s="372" t="str">
        <f t="shared" si="10"/>
        <v>+</v>
      </c>
      <c r="J196" s="372"/>
      <c r="K196" s="372"/>
      <c r="L196" s="372"/>
      <c r="M196" s="370"/>
      <c r="N196" s="370"/>
      <c r="O196" s="370"/>
      <c r="P196" s="370"/>
      <c r="Q196" s="198"/>
      <c r="R196" s="198"/>
      <c r="S196" s="337"/>
      <c r="T196" s="337"/>
      <c r="U196" s="326"/>
    </row>
    <row r="197" spans="1:21" ht="56.25" x14ac:dyDescent="0.3">
      <c r="A197" s="288">
        <v>12075</v>
      </c>
      <c r="B197" s="206">
        <f>SUBTOTAL(103,$C$2:C197)</f>
        <v>66</v>
      </c>
      <c r="C197" s="374" t="s">
        <v>767</v>
      </c>
      <c r="D197" s="374" t="s">
        <v>768</v>
      </c>
      <c r="E197" s="372">
        <v>1</v>
      </c>
      <c r="F197" s="372" t="s">
        <v>395</v>
      </c>
      <c r="G197" s="372" t="s">
        <v>395</v>
      </c>
      <c r="H197" s="372" t="s">
        <v>395</v>
      </c>
      <c r="I197" s="372" t="str">
        <f t="shared" si="10"/>
        <v>+</v>
      </c>
      <c r="J197" s="372"/>
      <c r="K197" s="372"/>
      <c r="L197" s="372"/>
      <c r="M197" s="370" t="s">
        <v>395</v>
      </c>
      <c r="N197" s="370" t="s">
        <v>395</v>
      </c>
      <c r="O197" s="370" t="s">
        <v>395</v>
      </c>
      <c r="P197" s="370" t="s">
        <v>395</v>
      </c>
      <c r="Q197" s="198"/>
      <c r="R197" s="198"/>
      <c r="S197" s="337"/>
      <c r="T197" s="337"/>
      <c r="U197" s="326"/>
    </row>
    <row r="198" spans="1:21" ht="79.900000000000006" customHeight="1" x14ac:dyDescent="0.3">
      <c r="A198" s="288">
        <v>12075</v>
      </c>
      <c r="B198" s="206">
        <f>SUBTOTAL(103,$C$2:C198)</f>
        <v>66</v>
      </c>
      <c r="C198" s="374"/>
      <c r="D198" s="374" t="s">
        <v>769</v>
      </c>
      <c r="E198" s="372">
        <v>0</v>
      </c>
      <c r="F198" s="372" t="s">
        <v>395</v>
      </c>
      <c r="G198" s="372" t="s">
        <v>395</v>
      </c>
      <c r="H198" s="372" t="s">
        <v>395</v>
      </c>
      <c r="I198" s="372" t="str">
        <f t="shared" si="10"/>
        <v>+</v>
      </c>
      <c r="J198" s="372"/>
      <c r="K198" s="372"/>
      <c r="L198" s="372"/>
      <c r="M198" s="370" t="s">
        <v>395</v>
      </c>
      <c r="N198" s="370" t="s">
        <v>395</v>
      </c>
      <c r="O198" s="370" t="s">
        <v>395</v>
      </c>
      <c r="P198" s="370" t="s">
        <v>395</v>
      </c>
      <c r="Q198" s="198"/>
      <c r="R198" s="198"/>
      <c r="S198" s="337"/>
      <c r="T198" s="337"/>
      <c r="U198" s="326"/>
    </row>
    <row r="199" spans="1:21" ht="79.900000000000006" customHeight="1" x14ac:dyDescent="0.3">
      <c r="A199" s="288">
        <v>12257</v>
      </c>
      <c r="B199" s="206">
        <f>SUBTOTAL(103,$C$2:C199)</f>
        <v>66</v>
      </c>
      <c r="C199" s="374"/>
      <c r="D199" s="374" t="s">
        <v>947</v>
      </c>
      <c r="E199" s="372">
        <v>0</v>
      </c>
      <c r="F199" s="372" t="s">
        <v>395</v>
      </c>
      <c r="G199" s="372" t="s">
        <v>395</v>
      </c>
      <c r="H199" s="372" t="s">
        <v>395</v>
      </c>
      <c r="I199" s="372" t="str">
        <f t="shared" si="10"/>
        <v>+</v>
      </c>
      <c r="J199" s="372"/>
      <c r="K199" s="372"/>
      <c r="L199" s="372"/>
      <c r="M199" s="370" t="s">
        <v>395</v>
      </c>
      <c r="N199" s="370" t="s">
        <v>395</v>
      </c>
      <c r="O199" s="370" t="s">
        <v>395</v>
      </c>
      <c r="P199" s="370" t="s">
        <v>395</v>
      </c>
      <c r="Q199" s="198"/>
      <c r="R199" s="198"/>
      <c r="S199" s="337"/>
      <c r="T199" s="337"/>
      <c r="U199" s="326"/>
    </row>
    <row r="200" spans="1:21" ht="79.900000000000006" customHeight="1" x14ac:dyDescent="0.3">
      <c r="A200" s="288">
        <v>12257</v>
      </c>
      <c r="B200" s="206">
        <f>SUBTOTAL(103,$C$2:C200)</f>
        <v>67</v>
      </c>
      <c r="C200" s="374" t="s">
        <v>366</v>
      </c>
      <c r="D200" s="374" t="s">
        <v>2512</v>
      </c>
      <c r="E200" s="372">
        <v>1</v>
      </c>
      <c r="F200" s="372" t="s">
        <v>395</v>
      </c>
      <c r="G200" s="372" t="s">
        <v>395</v>
      </c>
      <c r="H200" s="372" t="s">
        <v>395</v>
      </c>
      <c r="I200" s="372" t="str">
        <f t="shared" si="10"/>
        <v>+</v>
      </c>
      <c r="J200" s="372"/>
      <c r="K200" s="372"/>
      <c r="L200" s="372"/>
      <c r="M200" s="370" t="s">
        <v>395</v>
      </c>
      <c r="N200" s="370" t="s">
        <v>395</v>
      </c>
      <c r="O200" s="370" t="s">
        <v>395</v>
      </c>
      <c r="P200" s="370" t="s">
        <v>395</v>
      </c>
      <c r="Q200" s="198" t="s">
        <v>27</v>
      </c>
      <c r="R200" s="198"/>
      <c r="S200" s="337"/>
      <c r="T200" s="337"/>
      <c r="U200" s="326"/>
    </row>
    <row r="201" spans="1:21" ht="79.900000000000006" customHeight="1" x14ac:dyDescent="0.3">
      <c r="A201" s="288">
        <v>12257</v>
      </c>
      <c r="B201" s="206">
        <f>SUBTOTAL(103,$C$2:C201)</f>
        <v>67</v>
      </c>
      <c r="C201" s="374"/>
      <c r="D201" s="374" t="s">
        <v>560</v>
      </c>
      <c r="E201" s="372">
        <v>0</v>
      </c>
      <c r="F201" s="372" t="s">
        <v>395</v>
      </c>
      <c r="G201" s="372" t="s">
        <v>395</v>
      </c>
      <c r="H201" s="372" t="s">
        <v>395</v>
      </c>
      <c r="I201" s="372" t="str">
        <f t="shared" si="10"/>
        <v>+</v>
      </c>
      <c r="J201" s="372"/>
      <c r="K201" s="372"/>
      <c r="L201" s="372"/>
      <c r="M201" s="370" t="s">
        <v>395</v>
      </c>
      <c r="N201" s="370" t="s">
        <v>395</v>
      </c>
      <c r="O201" s="370" t="s">
        <v>395</v>
      </c>
      <c r="P201" s="370" t="s">
        <v>395</v>
      </c>
      <c r="Q201" s="370" t="s">
        <v>27</v>
      </c>
      <c r="R201" s="198"/>
      <c r="S201" s="337"/>
      <c r="T201" s="337"/>
      <c r="U201" s="326"/>
    </row>
    <row r="202" spans="1:21" ht="97.15" customHeight="1" x14ac:dyDescent="0.3">
      <c r="A202" s="288">
        <v>12269</v>
      </c>
      <c r="B202" s="206">
        <f>SUBTOTAL(103,$C$2:C202)</f>
        <v>67</v>
      </c>
      <c r="C202" s="374"/>
      <c r="D202" s="374" t="s">
        <v>368</v>
      </c>
      <c r="E202" s="372">
        <v>0</v>
      </c>
      <c r="F202" s="372" t="s">
        <v>395</v>
      </c>
      <c r="G202" s="372" t="s">
        <v>395</v>
      </c>
      <c r="H202" s="372" t="s">
        <v>395</v>
      </c>
      <c r="I202" s="372" t="str">
        <f t="shared" si="10"/>
        <v>+</v>
      </c>
      <c r="J202" s="372"/>
      <c r="K202" s="372"/>
      <c r="L202" s="372"/>
      <c r="M202" s="370" t="s">
        <v>395</v>
      </c>
      <c r="N202" s="370" t="s">
        <v>395</v>
      </c>
      <c r="O202" s="370" t="s">
        <v>395</v>
      </c>
      <c r="P202" s="370" t="s">
        <v>395</v>
      </c>
      <c r="Q202" s="370" t="s">
        <v>27</v>
      </c>
      <c r="R202" s="198"/>
      <c r="S202" s="337"/>
      <c r="T202" s="337"/>
      <c r="U202" s="326"/>
    </row>
    <row r="203" spans="1:21" ht="79.900000000000006" customHeight="1" x14ac:dyDescent="0.3">
      <c r="A203" s="288">
        <v>12269</v>
      </c>
      <c r="B203" s="206">
        <f>SUBTOTAL(103,$C$2:C203)</f>
        <v>68</v>
      </c>
      <c r="C203" s="374" t="s">
        <v>561</v>
      </c>
      <c r="D203" s="374" t="s">
        <v>369</v>
      </c>
      <c r="E203" s="372">
        <v>1</v>
      </c>
      <c r="F203" s="372" t="s">
        <v>395</v>
      </c>
      <c r="G203" s="372" t="s">
        <v>395</v>
      </c>
      <c r="H203" s="372" t="s">
        <v>395</v>
      </c>
      <c r="I203" s="372" t="str">
        <f t="shared" si="10"/>
        <v>+</v>
      </c>
      <c r="J203" s="372" t="str">
        <f t="shared" ref="J203:J205" si="11">H203</f>
        <v>+</v>
      </c>
      <c r="K203" s="372" t="str">
        <f t="shared" ref="K203:K205" si="12">I203</f>
        <v>+</v>
      </c>
      <c r="L203" s="372" t="str">
        <f t="shared" ref="L203:L205" si="13">J203</f>
        <v>+</v>
      </c>
      <c r="M203" s="370" t="s">
        <v>395</v>
      </c>
      <c r="N203" s="370" t="s">
        <v>395</v>
      </c>
      <c r="O203" s="370" t="s">
        <v>395</v>
      </c>
      <c r="P203" s="370" t="s">
        <v>395</v>
      </c>
      <c r="Q203" s="198"/>
      <c r="R203" s="198"/>
      <c r="S203" s="337"/>
      <c r="T203" s="337"/>
      <c r="U203" s="326"/>
    </row>
    <row r="204" spans="1:21" ht="79.900000000000006" customHeight="1" x14ac:dyDescent="0.3">
      <c r="A204" s="288">
        <v>12269</v>
      </c>
      <c r="B204" s="206">
        <f>SUBTOTAL(103,$C$2:C204)</f>
        <v>68</v>
      </c>
      <c r="C204" s="374"/>
      <c r="D204" s="374" t="s">
        <v>4730</v>
      </c>
      <c r="E204" s="372">
        <v>0</v>
      </c>
      <c r="F204" s="372" t="s">
        <v>395</v>
      </c>
      <c r="G204" s="372" t="s">
        <v>395</v>
      </c>
      <c r="H204" s="372" t="s">
        <v>395</v>
      </c>
      <c r="I204" s="372" t="str">
        <f t="shared" si="10"/>
        <v>+</v>
      </c>
      <c r="J204" s="372" t="str">
        <f t="shared" si="11"/>
        <v>+</v>
      </c>
      <c r="K204" s="372" t="str">
        <f t="shared" si="12"/>
        <v>+</v>
      </c>
      <c r="L204" s="372" t="str">
        <f t="shared" si="13"/>
        <v>+</v>
      </c>
      <c r="M204" s="370" t="s">
        <v>395</v>
      </c>
      <c r="N204" s="370" t="s">
        <v>395</v>
      </c>
      <c r="O204" s="370" t="s">
        <v>395</v>
      </c>
      <c r="P204" s="370" t="s">
        <v>395</v>
      </c>
      <c r="Q204" s="198"/>
      <c r="R204" s="198"/>
      <c r="S204" s="337"/>
      <c r="T204" s="337"/>
      <c r="U204" s="326"/>
    </row>
    <row r="205" spans="1:21" ht="79.900000000000006" customHeight="1" x14ac:dyDescent="0.3">
      <c r="A205" s="288">
        <v>12272</v>
      </c>
      <c r="B205" s="206">
        <f>SUBTOTAL(103,$C$2:C205)</f>
        <v>68</v>
      </c>
      <c r="C205" s="374"/>
      <c r="D205" s="374" t="s">
        <v>770</v>
      </c>
      <c r="E205" s="372">
        <v>0</v>
      </c>
      <c r="F205" s="372" t="s">
        <v>395</v>
      </c>
      <c r="G205" s="372" t="s">
        <v>395</v>
      </c>
      <c r="H205" s="372" t="s">
        <v>395</v>
      </c>
      <c r="I205" s="372" t="str">
        <f t="shared" si="10"/>
        <v>+</v>
      </c>
      <c r="J205" s="372" t="str">
        <f t="shared" si="11"/>
        <v>+</v>
      </c>
      <c r="K205" s="372" t="str">
        <f t="shared" si="12"/>
        <v>+</v>
      </c>
      <c r="L205" s="372" t="str">
        <f t="shared" si="13"/>
        <v>+</v>
      </c>
      <c r="M205" s="370" t="s">
        <v>395</v>
      </c>
      <c r="N205" s="370" t="s">
        <v>395</v>
      </c>
      <c r="O205" s="370" t="s">
        <v>395</v>
      </c>
      <c r="P205" s="370" t="s">
        <v>395</v>
      </c>
      <c r="Q205" s="198"/>
      <c r="R205" s="198"/>
      <c r="S205" s="337"/>
      <c r="T205" s="337"/>
      <c r="U205" s="326"/>
    </row>
    <row r="206" spans="1:21" ht="79.900000000000006" customHeight="1" x14ac:dyDescent="0.3">
      <c r="A206" s="288">
        <v>12272</v>
      </c>
      <c r="B206" s="206">
        <f>SUBTOTAL(103,$C$2:C206)</f>
        <v>69</v>
      </c>
      <c r="C206" s="374" t="s">
        <v>771</v>
      </c>
      <c r="D206" s="374" t="s">
        <v>4673</v>
      </c>
      <c r="E206" s="372">
        <v>1</v>
      </c>
      <c r="F206" s="372" t="s">
        <v>395</v>
      </c>
      <c r="G206" s="372" t="s">
        <v>395</v>
      </c>
      <c r="H206" s="372" t="s">
        <v>395</v>
      </c>
      <c r="I206" s="372" t="s">
        <v>395</v>
      </c>
      <c r="J206" s="372"/>
      <c r="K206" s="372"/>
      <c r="L206" s="372"/>
      <c r="M206" s="370"/>
      <c r="N206" s="370"/>
      <c r="O206" s="370"/>
      <c r="P206" s="370"/>
      <c r="Q206" s="198"/>
      <c r="R206" s="198"/>
      <c r="S206" s="337"/>
      <c r="T206" s="337"/>
      <c r="U206" s="326"/>
    </row>
    <row r="207" spans="1:21" ht="79.900000000000006" customHeight="1" x14ac:dyDescent="0.3">
      <c r="A207" s="288">
        <v>12272</v>
      </c>
      <c r="B207" s="206">
        <f>SUBTOTAL(103,$C$2:C207)</f>
        <v>69</v>
      </c>
      <c r="C207" s="374"/>
      <c r="D207" s="374" t="s">
        <v>4674</v>
      </c>
      <c r="E207" s="372">
        <v>0</v>
      </c>
      <c r="F207" s="372" t="s">
        <v>395</v>
      </c>
      <c r="G207" s="372" t="s">
        <v>395</v>
      </c>
      <c r="H207" s="372" t="s">
        <v>395</v>
      </c>
      <c r="I207" s="372" t="s">
        <v>395</v>
      </c>
      <c r="J207" s="372"/>
      <c r="K207" s="372"/>
      <c r="L207" s="372"/>
      <c r="M207" s="370"/>
      <c r="N207" s="370"/>
      <c r="O207" s="370"/>
      <c r="P207" s="370"/>
      <c r="Q207" s="198"/>
      <c r="R207" s="198"/>
      <c r="S207" s="337"/>
      <c r="T207" s="337"/>
      <c r="U207" s="326"/>
    </row>
    <row r="208" spans="1:21" ht="79.900000000000006" customHeight="1" x14ac:dyDescent="0.3">
      <c r="A208" s="288">
        <v>16476</v>
      </c>
      <c r="B208" s="206">
        <f>SUBTOTAL(103,$C$2:C208)</f>
        <v>69</v>
      </c>
      <c r="C208" s="374"/>
      <c r="D208" s="374" t="s">
        <v>773</v>
      </c>
      <c r="E208" s="372">
        <v>0</v>
      </c>
      <c r="F208" s="372" t="s">
        <v>395</v>
      </c>
      <c r="G208" s="372" t="s">
        <v>395</v>
      </c>
      <c r="H208" s="372" t="s">
        <v>395</v>
      </c>
      <c r="I208" s="372" t="s">
        <v>395</v>
      </c>
      <c r="J208" s="372"/>
      <c r="K208" s="372"/>
      <c r="L208" s="372"/>
      <c r="M208" s="370"/>
      <c r="N208" s="370"/>
      <c r="O208" s="370"/>
      <c r="P208" s="370"/>
      <c r="Q208" s="198"/>
      <c r="R208" s="198"/>
      <c r="S208" s="337"/>
      <c r="T208" s="337"/>
      <c r="U208" s="326"/>
    </row>
    <row r="209" spans="1:21" ht="79.900000000000006" customHeight="1" x14ac:dyDescent="0.3">
      <c r="A209" s="288">
        <v>16476</v>
      </c>
      <c r="B209" s="206">
        <f>SUBTOTAL(103,$C$2:C209)</f>
        <v>70</v>
      </c>
      <c r="C209" s="374" t="s">
        <v>2704</v>
      </c>
      <c r="D209" s="374" t="s">
        <v>3152</v>
      </c>
      <c r="E209" s="372">
        <v>1</v>
      </c>
      <c r="F209" s="372"/>
      <c r="G209" s="372"/>
      <c r="H209" s="372"/>
      <c r="I209" s="372"/>
      <c r="J209" s="372" t="s">
        <v>395</v>
      </c>
      <c r="K209" s="372" t="s">
        <v>395</v>
      </c>
      <c r="L209" s="372" t="s">
        <v>395</v>
      </c>
      <c r="M209" s="370"/>
      <c r="N209" s="370"/>
      <c r="O209" s="370"/>
      <c r="P209" s="370"/>
      <c r="Q209" s="198" t="s">
        <v>27</v>
      </c>
      <c r="R209" s="198"/>
      <c r="S209" s="337"/>
      <c r="T209" s="337"/>
      <c r="U209" s="326"/>
    </row>
    <row r="210" spans="1:21" ht="79.900000000000006" customHeight="1" x14ac:dyDescent="0.3">
      <c r="A210" s="288">
        <v>16476</v>
      </c>
      <c r="B210" s="206">
        <f>SUBTOTAL(103,$C$2:C210)</f>
        <v>70</v>
      </c>
      <c r="C210" s="374"/>
      <c r="D210" s="374" t="s">
        <v>431</v>
      </c>
      <c r="E210" s="372">
        <v>0</v>
      </c>
      <c r="F210" s="372"/>
      <c r="G210" s="372"/>
      <c r="H210" s="372"/>
      <c r="I210" s="372"/>
      <c r="J210" s="372" t="s">
        <v>395</v>
      </c>
      <c r="K210" s="372" t="s">
        <v>395</v>
      </c>
      <c r="L210" s="372" t="s">
        <v>395</v>
      </c>
      <c r="M210" s="370"/>
      <c r="N210" s="370"/>
      <c r="O210" s="370"/>
      <c r="P210" s="370"/>
      <c r="Q210" s="370" t="s">
        <v>27</v>
      </c>
      <c r="R210" s="198"/>
      <c r="S210" s="337"/>
      <c r="T210" s="337"/>
      <c r="U210" s="326"/>
    </row>
    <row r="211" spans="1:21" ht="79.900000000000006" customHeight="1" x14ac:dyDescent="0.3">
      <c r="A211" s="288">
        <v>16477</v>
      </c>
      <c r="B211" s="206">
        <f>SUBTOTAL(103,$C$2:C211)</f>
        <v>70</v>
      </c>
      <c r="C211" s="374"/>
      <c r="D211" s="374" t="s">
        <v>3153</v>
      </c>
      <c r="E211" s="372">
        <v>0</v>
      </c>
      <c r="F211" s="372"/>
      <c r="G211" s="372"/>
      <c r="H211" s="372"/>
      <c r="I211" s="372"/>
      <c r="J211" s="372" t="s">
        <v>395</v>
      </c>
      <c r="K211" s="372" t="s">
        <v>395</v>
      </c>
      <c r="L211" s="372" t="s">
        <v>395</v>
      </c>
      <c r="M211" s="370"/>
      <c r="N211" s="370"/>
      <c r="O211" s="370"/>
      <c r="P211" s="370"/>
      <c r="Q211" s="370" t="s">
        <v>27</v>
      </c>
      <c r="R211" s="198"/>
      <c r="S211" s="337"/>
      <c r="T211" s="337"/>
      <c r="U211" s="326"/>
    </row>
    <row r="212" spans="1:21" ht="79.900000000000006" customHeight="1" x14ac:dyDescent="0.3">
      <c r="A212" s="288">
        <v>16478</v>
      </c>
      <c r="B212" s="206">
        <f>SUBTOTAL(103,$C$2:C212)</f>
        <v>71</v>
      </c>
      <c r="C212" s="374" t="s">
        <v>774</v>
      </c>
      <c r="D212" s="374" t="s">
        <v>3490</v>
      </c>
      <c r="E212" s="372">
        <v>1</v>
      </c>
      <c r="F212" s="372" t="s">
        <v>395</v>
      </c>
      <c r="G212" s="372" t="s">
        <v>395</v>
      </c>
      <c r="H212" s="370" t="s">
        <v>395</v>
      </c>
      <c r="I212" s="372" t="str">
        <f t="shared" ref="I212:I238" si="14">G212</f>
        <v>+</v>
      </c>
      <c r="J212" s="372"/>
      <c r="K212" s="372"/>
      <c r="L212" s="372"/>
      <c r="M212" s="370"/>
      <c r="N212" s="370"/>
      <c r="O212" s="370"/>
      <c r="P212" s="370"/>
      <c r="Q212" s="198"/>
      <c r="R212" s="198"/>
      <c r="S212" s="337"/>
      <c r="T212" s="337"/>
      <c r="U212" s="326"/>
    </row>
    <row r="213" spans="1:21" ht="79.900000000000006" customHeight="1" x14ac:dyDescent="0.3">
      <c r="A213" s="288">
        <v>16479</v>
      </c>
      <c r="B213" s="206">
        <f>SUBTOTAL(103,$C$2:C213)</f>
        <v>71</v>
      </c>
      <c r="C213" s="374"/>
      <c r="D213" s="374" t="s">
        <v>3491</v>
      </c>
      <c r="E213" s="372">
        <v>0</v>
      </c>
      <c r="F213" s="372" t="s">
        <v>395</v>
      </c>
      <c r="G213" s="372" t="s">
        <v>395</v>
      </c>
      <c r="H213" s="370" t="s">
        <v>395</v>
      </c>
      <c r="I213" s="372" t="str">
        <f t="shared" si="14"/>
        <v>+</v>
      </c>
      <c r="J213" s="372"/>
      <c r="K213" s="372"/>
      <c r="L213" s="372"/>
      <c r="M213" s="370"/>
      <c r="N213" s="370"/>
      <c r="O213" s="370"/>
      <c r="P213" s="370"/>
      <c r="Q213" s="198"/>
      <c r="R213" s="198"/>
      <c r="S213" s="337"/>
      <c r="T213" s="337"/>
      <c r="U213" s="326"/>
    </row>
    <row r="214" spans="1:21" ht="79.900000000000006" customHeight="1" x14ac:dyDescent="0.3">
      <c r="A214" s="288">
        <v>16480</v>
      </c>
      <c r="B214" s="206">
        <f>SUBTOTAL(103,$C$2:C214)</f>
        <v>71</v>
      </c>
      <c r="C214" s="374"/>
      <c r="D214" s="374" t="s">
        <v>3492</v>
      </c>
      <c r="E214" s="372">
        <v>0</v>
      </c>
      <c r="F214" s="372" t="s">
        <v>395</v>
      </c>
      <c r="G214" s="372" t="s">
        <v>395</v>
      </c>
      <c r="H214" s="370" t="s">
        <v>395</v>
      </c>
      <c r="I214" s="372" t="str">
        <f t="shared" si="14"/>
        <v>+</v>
      </c>
      <c r="J214" s="372"/>
      <c r="K214" s="372"/>
      <c r="L214" s="372"/>
      <c r="M214" s="370"/>
      <c r="N214" s="370"/>
      <c r="O214" s="370"/>
      <c r="P214" s="370"/>
      <c r="Q214" s="198"/>
      <c r="R214" s="198"/>
      <c r="S214" s="337"/>
      <c r="T214" s="337"/>
      <c r="U214" s="326"/>
    </row>
    <row r="215" spans="1:21" ht="79.900000000000006" customHeight="1" x14ac:dyDescent="0.3">
      <c r="A215" s="288">
        <v>16481</v>
      </c>
      <c r="B215" s="206">
        <f>SUBTOTAL(103,$C$2:C215)</f>
        <v>72</v>
      </c>
      <c r="C215" s="374" t="s">
        <v>374</v>
      </c>
      <c r="D215" s="374" t="s">
        <v>3107</v>
      </c>
      <c r="E215" s="372">
        <v>1</v>
      </c>
      <c r="F215" s="372" t="s">
        <v>395</v>
      </c>
      <c r="G215" s="372" t="s">
        <v>395</v>
      </c>
      <c r="H215" s="372" t="s">
        <v>395</v>
      </c>
      <c r="I215" s="372" t="str">
        <f t="shared" si="14"/>
        <v>+</v>
      </c>
      <c r="J215" s="372"/>
      <c r="K215" s="372"/>
      <c r="L215" s="372"/>
      <c r="M215" s="370" t="s">
        <v>395</v>
      </c>
      <c r="N215" s="370" t="s">
        <v>395</v>
      </c>
      <c r="O215" s="370" t="s">
        <v>395</v>
      </c>
      <c r="P215" s="370" t="s">
        <v>395</v>
      </c>
      <c r="Q215" s="198"/>
      <c r="R215" s="198"/>
      <c r="S215" s="337"/>
      <c r="T215" s="337"/>
      <c r="U215" s="326"/>
    </row>
    <row r="216" spans="1:21" ht="79.900000000000006" customHeight="1" x14ac:dyDescent="0.3">
      <c r="A216" s="288">
        <v>16482</v>
      </c>
      <c r="B216" s="206">
        <f>SUBTOTAL(103,$C$2:C216)</f>
        <v>72</v>
      </c>
      <c r="C216" s="374"/>
      <c r="D216" s="374" t="s">
        <v>3374</v>
      </c>
      <c r="E216" s="372">
        <v>0</v>
      </c>
      <c r="F216" s="372" t="s">
        <v>395</v>
      </c>
      <c r="G216" s="372" t="s">
        <v>395</v>
      </c>
      <c r="H216" s="372" t="s">
        <v>395</v>
      </c>
      <c r="I216" s="372" t="str">
        <f t="shared" si="14"/>
        <v>+</v>
      </c>
      <c r="J216" s="372"/>
      <c r="K216" s="372"/>
      <c r="L216" s="372"/>
      <c r="M216" s="370" t="s">
        <v>395</v>
      </c>
      <c r="N216" s="370" t="s">
        <v>395</v>
      </c>
      <c r="O216" s="370" t="s">
        <v>395</v>
      </c>
      <c r="P216" s="370" t="s">
        <v>395</v>
      </c>
      <c r="Q216" s="198"/>
      <c r="R216" s="198"/>
      <c r="S216" s="337"/>
      <c r="T216" s="337"/>
      <c r="U216" s="326"/>
    </row>
    <row r="217" spans="1:21" ht="79.900000000000006" customHeight="1" x14ac:dyDescent="0.3">
      <c r="A217" s="288">
        <v>16483</v>
      </c>
      <c r="B217" s="206">
        <f>SUBTOTAL(103,$C$2:C217)</f>
        <v>72</v>
      </c>
      <c r="C217" s="374"/>
      <c r="D217" s="374" t="s">
        <v>2473</v>
      </c>
      <c r="E217" s="372">
        <v>0</v>
      </c>
      <c r="F217" s="372" t="s">
        <v>395</v>
      </c>
      <c r="G217" s="372" t="s">
        <v>395</v>
      </c>
      <c r="H217" s="372" t="s">
        <v>395</v>
      </c>
      <c r="I217" s="372" t="str">
        <f t="shared" si="14"/>
        <v>+</v>
      </c>
      <c r="J217" s="372"/>
      <c r="K217" s="372"/>
      <c r="L217" s="372"/>
      <c r="M217" s="370" t="s">
        <v>395</v>
      </c>
      <c r="N217" s="370" t="s">
        <v>395</v>
      </c>
      <c r="O217" s="370" t="s">
        <v>395</v>
      </c>
      <c r="P217" s="370" t="s">
        <v>395</v>
      </c>
      <c r="Q217" s="198"/>
      <c r="R217" s="198"/>
      <c r="S217" s="337"/>
      <c r="T217" s="337"/>
      <c r="U217" s="326"/>
    </row>
    <row r="218" spans="1:21" ht="79.900000000000006" customHeight="1" x14ac:dyDescent="0.3">
      <c r="A218" s="288">
        <v>16484</v>
      </c>
      <c r="B218" s="206">
        <f>SUBTOTAL(103,$C$2:C218)</f>
        <v>73</v>
      </c>
      <c r="C218" s="374" t="s">
        <v>4214</v>
      </c>
      <c r="D218" s="374" t="s">
        <v>3375</v>
      </c>
      <c r="E218" s="372">
        <v>1</v>
      </c>
      <c r="F218" s="372" t="s">
        <v>395</v>
      </c>
      <c r="G218" s="372" t="s">
        <v>395</v>
      </c>
      <c r="H218" s="372" t="s">
        <v>395</v>
      </c>
      <c r="I218" s="372" t="str">
        <f t="shared" si="14"/>
        <v>+</v>
      </c>
      <c r="J218" s="372"/>
      <c r="K218" s="372"/>
      <c r="L218" s="372"/>
      <c r="M218" s="370"/>
      <c r="N218" s="370"/>
      <c r="O218" s="370"/>
      <c r="P218" s="370"/>
      <c r="Q218" s="198"/>
      <c r="R218" s="198"/>
      <c r="S218" s="337"/>
      <c r="T218" s="337"/>
      <c r="U218" s="326"/>
    </row>
    <row r="219" spans="1:21" ht="79.900000000000006" customHeight="1" x14ac:dyDescent="0.3">
      <c r="A219" s="288">
        <v>16485</v>
      </c>
      <c r="B219" s="206">
        <f>SUBTOTAL(103,$C$2:C219)</f>
        <v>73</v>
      </c>
      <c r="C219" s="374"/>
      <c r="D219" s="374" t="s">
        <v>3376</v>
      </c>
      <c r="E219" s="372">
        <v>0</v>
      </c>
      <c r="F219" s="372" t="s">
        <v>395</v>
      </c>
      <c r="G219" s="372" t="s">
        <v>395</v>
      </c>
      <c r="H219" s="372" t="s">
        <v>395</v>
      </c>
      <c r="I219" s="372" t="str">
        <f t="shared" si="14"/>
        <v>+</v>
      </c>
      <c r="J219" s="372"/>
      <c r="K219" s="372"/>
      <c r="L219" s="372"/>
      <c r="M219" s="370"/>
      <c r="N219" s="370"/>
      <c r="O219" s="370"/>
      <c r="P219" s="370"/>
      <c r="Q219" s="198"/>
      <c r="R219" s="198"/>
      <c r="S219" s="337"/>
      <c r="T219" s="337"/>
      <c r="U219" s="326"/>
    </row>
    <row r="220" spans="1:21" ht="79.900000000000006" customHeight="1" x14ac:dyDescent="0.3">
      <c r="A220" s="288">
        <v>16486</v>
      </c>
      <c r="B220" s="206">
        <f>SUBTOTAL(103,$C$2:C220)</f>
        <v>73</v>
      </c>
      <c r="C220" s="374"/>
      <c r="D220" s="374" t="s">
        <v>3377</v>
      </c>
      <c r="E220" s="372">
        <v>0</v>
      </c>
      <c r="F220" s="372" t="s">
        <v>395</v>
      </c>
      <c r="G220" s="372" t="s">
        <v>395</v>
      </c>
      <c r="H220" s="372" t="s">
        <v>395</v>
      </c>
      <c r="I220" s="372" t="str">
        <f t="shared" si="14"/>
        <v>+</v>
      </c>
      <c r="J220" s="372"/>
      <c r="K220" s="372"/>
      <c r="L220" s="372"/>
      <c r="M220" s="370"/>
      <c r="N220" s="370"/>
      <c r="O220" s="370"/>
      <c r="P220" s="370"/>
      <c r="Q220" s="198"/>
      <c r="R220" s="198"/>
      <c r="S220" s="337"/>
      <c r="T220" s="337"/>
      <c r="U220" s="326"/>
    </row>
    <row r="221" spans="1:21" ht="79.900000000000006" customHeight="1" x14ac:dyDescent="0.3">
      <c r="A221" s="288">
        <v>16487</v>
      </c>
      <c r="B221" s="206">
        <f>SUBTOTAL(103,$C$2:C221)</f>
        <v>74</v>
      </c>
      <c r="C221" s="374" t="s">
        <v>4675</v>
      </c>
      <c r="D221" s="374" t="s">
        <v>23</v>
      </c>
      <c r="E221" s="372">
        <v>1</v>
      </c>
      <c r="F221" s="372" t="s">
        <v>395</v>
      </c>
      <c r="G221" s="372" t="s">
        <v>395</v>
      </c>
      <c r="H221" s="372"/>
      <c r="I221" s="372"/>
      <c r="J221" s="372"/>
      <c r="K221" s="372"/>
      <c r="L221" s="372"/>
      <c r="M221" s="370"/>
      <c r="N221" s="370"/>
      <c r="O221" s="370"/>
      <c r="P221" s="370"/>
      <c r="Q221" s="198"/>
      <c r="R221" s="198"/>
      <c r="S221" s="337"/>
      <c r="T221" s="337"/>
      <c r="U221" s="326"/>
    </row>
    <row r="222" spans="1:21" ht="79.900000000000006" customHeight="1" x14ac:dyDescent="0.3">
      <c r="A222" s="288">
        <v>16488</v>
      </c>
      <c r="B222" s="206">
        <f>SUBTOTAL(103,$C$2:C222)</f>
        <v>74</v>
      </c>
      <c r="C222" s="374"/>
      <c r="D222" s="374" t="s">
        <v>5</v>
      </c>
      <c r="E222" s="372">
        <v>0</v>
      </c>
      <c r="F222" s="372" t="s">
        <v>395</v>
      </c>
      <c r="G222" s="372" t="s">
        <v>395</v>
      </c>
      <c r="H222" s="372"/>
      <c r="I222" s="372"/>
      <c r="J222" s="372"/>
      <c r="K222" s="372"/>
      <c r="L222" s="372"/>
      <c r="M222" s="370"/>
      <c r="N222" s="370"/>
      <c r="O222" s="370"/>
      <c r="P222" s="370"/>
      <c r="Q222" s="198"/>
      <c r="R222" s="198"/>
      <c r="S222" s="337"/>
      <c r="T222" s="337"/>
      <c r="U222" s="326"/>
    </row>
    <row r="223" spans="1:21" ht="79.900000000000006" customHeight="1" x14ac:dyDescent="0.3">
      <c r="A223" s="288">
        <v>16489</v>
      </c>
      <c r="B223" s="206">
        <f>SUBTOTAL(103,$C$2:C223)</f>
        <v>74</v>
      </c>
      <c r="C223" s="374"/>
      <c r="D223" s="374" t="s">
        <v>3051</v>
      </c>
      <c r="E223" s="372">
        <v>0</v>
      </c>
      <c r="F223" s="372" t="s">
        <v>395</v>
      </c>
      <c r="G223" s="372" t="s">
        <v>395</v>
      </c>
      <c r="H223" s="372"/>
      <c r="I223" s="372"/>
      <c r="J223" s="372"/>
      <c r="K223" s="372"/>
      <c r="L223" s="372"/>
      <c r="M223" s="370"/>
      <c r="N223" s="370"/>
      <c r="O223" s="370"/>
      <c r="P223" s="370"/>
      <c r="Q223" s="198"/>
      <c r="R223" s="198"/>
      <c r="S223" s="337"/>
      <c r="T223" s="337"/>
      <c r="U223" s="326"/>
    </row>
    <row r="224" spans="1:21" ht="79.900000000000006" customHeight="1" x14ac:dyDescent="0.3">
      <c r="A224" s="288">
        <v>16490</v>
      </c>
      <c r="B224" s="206">
        <f>SUBTOTAL(103,$C$2:C224)</f>
        <v>75</v>
      </c>
      <c r="C224" s="374" t="s">
        <v>872</v>
      </c>
      <c r="D224" s="374" t="s">
        <v>3052</v>
      </c>
      <c r="E224" s="372">
        <v>1</v>
      </c>
      <c r="F224" s="372" t="s">
        <v>395</v>
      </c>
      <c r="G224" s="372" t="s">
        <v>395</v>
      </c>
      <c r="H224" s="372" t="s">
        <v>395</v>
      </c>
      <c r="I224" s="372" t="str">
        <f t="shared" si="14"/>
        <v>+</v>
      </c>
      <c r="J224" s="372" t="s">
        <v>395</v>
      </c>
      <c r="K224" s="372" t="s">
        <v>395</v>
      </c>
      <c r="L224" s="372" t="s">
        <v>395</v>
      </c>
      <c r="M224" s="370" t="s">
        <v>395</v>
      </c>
      <c r="N224" s="370" t="s">
        <v>395</v>
      </c>
      <c r="O224" s="370" t="s">
        <v>395</v>
      </c>
      <c r="P224" s="370" t="s">
        <v>395</v>
      </c>
      <c r="Q224" s="198"/>
      <c r="R224" s="198"/>
      <c r="S224" s="337"/>
      <c r="T224" s="337"/>
      <c r="U224" s="326"/>
    </row>
    <row r="225" spans="1:21" ht="79.900000000000006" customHeight="1" x14ac:dyDescent="0.3">
      <c r="A225" s="288">
        <v>16491</v>
      </c>
      <c r="B225" s="206">
        <f>SUBTOTAL(103,$C$2:C225)</f>
        <v>75</v>
      </c>
      <c r="C225" s="374"/>
      <c r="D225" s="374" t="s">
        <v>3053</v>
      </c>
      <c r="E225" s="372">
        <v>0</v>
      </c>
      <c r="F225" s="372" t="s">
        <v>395</v>
      </c>
      <c r="G225" s="372" t="s">
        <v>395</v>
      </c>
      <c r="H225" s="372" t="s">
        <v>395</v>
      </c>
      <c r="I225" s="372" t="str">
        <f t="shared" si="14"/>
        <v>+</v>
      </c>
      <c r="J225" s="372" t="s">
        <v>395</v>
      </c>
      <c r="K225" s="372" t="s">
        <v>395</v>
      </c>
      <c r="L225" s="372" t="s">
        <v>395</v>
      </c>
      <c r="M225" s="370" t="s">
        <v>395</v>
      </c>
      <c r="N225" s="370" t="s">
        <v>395</v>
      </c>
      <c r="O225" s="370" t="s">
        <v>395</v>
      </c>
      <c r="P225" s="370" t="s">
        <v>395</v>
      </c>
      <c r="Q225" s="198"/>
      <c r="R225" s="198"/>
      <c r="S225" s="337"/>
      <c r="T225" s="337"/>
      <c r="U225" s="326"/>
    </row>
    <row r="226" spans="1:21" ht="79.900000000000006" customHeight="1" x14ac:dyDescent="0.3">
      <c r="A226" s="288">
        <v>16492</v>
      </c>
      <c r="B226" s="206">
        <f>SUBTOTAL(103,$C$2:C226)</f>
        <v>75</v>
      </c>
      <c r="C226" s="374"/>
      <c r="D226" s="374" t="s">
        <v>3054</v>
      </c>
      <c r="E226" s="372">
        <v>0</v>
      </c>
      <c r="F226" s="372" t="s">
        <v>395</v>
      </c>
      <c r="G226" s="372" t="s">
        <v>395</v>
      </c>
      <c r="H226" s="372" t="s">
        <v>395</v>
      </c>
      <c r="I226" s="372" t="str">
        <f t="shared" si="14"/>
        <v>+</v>
      </c>
      <c r="J226" s="372" t="s">
        <v>395</v>
      </c>
      <c r="K226" s="372" t="s">
        <v>395</v>
      </c>
      <c r="L226" s="372" t="s">
        <v>395</v>
      </c>
      <c r="M226" s="370" t="s">
        <v>395</v>
      </c>
      <c r="N226" s="370" t="s">
        <v>395</v>
      </c>
      <c r="O226" s="370" t="s">
        <v>395</v>
      </c>
      <c r="P226" s="370" t="s">
        <v>395</v>
      </c>
      <c r="Q226" s="198"/>
      <c r="R226" s="198"/>
      <c r="S226" s="337"/>
      <c r="T226" s="337"/>
      <c r="U226" s="326"/>
    </row>
    <row r="227" spans="1:21" ht="79.900000000000006" customHeight="1" x14ac:dyDescent="0.3">
      <c r="A227" s="288">
        <v>16493</v>
      </c>
      <c r="B227" s="206">
        <f>SUBTOTAL(103,$C$2:C227)</f>
        <v>76</v>
      </c>
      <c r="C227" s="374" t="s">
        <v>876</v>
      </c>
      <c r="D227" s="374" t="s">
        <v>3055</v>
      </c>
      <c r="E227" s="372">
        <v>1</v>
      </c>
      <c r="F227" s="372" t="s">
        <v>395</v>
      </c>
      <c r="G227" s="372" t="s">
        <v>395</v>
      </c>
      <c r="H227" s="372" t="s">
        <v>395</v>
      </c>
      <c r="I227" s="372" t="str">
        <f t="shared" ref="I227" si="15">G227</f>
        <v>+</v>
      </c>
      <c r="J227" s="370"/>
      <c r="K227" s="370"/>
      <c r="L227" s="370"/>
      <c r="M227" s="370" t="s">
        <v>395</v>
      </c>
      <c r="N227" s="370" t="s">
        <v>395</v>
      </c>
      <c r="O227" s="370" t="s">
        <v>395</v>
      </c>
      <c r="P227" s="370" t="s">
        <v>395</v>
      </c>
      <c r="Q227" s="198"/>
      <c r="R227" s="198"/>
      <c r="S227" s="337"/>
      <c r="T227" s="337"/>
      <c r="U227" s="326"/>
    </row>
    <row r="228" spans="1:21" ht="79.900000000000006" customHeight="1" x14ac:dyDescent="0.3">
      <c r="A228" s="288">
        <v>16494</v>
      </c>
      <c r="B228" s="206">
        <f>SUBTOTAL(103,$C$2:C228)</f>
        <v>76</v>
      </c>
      <c r="C228" s="374"/>
      <c r="D228" s="374" t="s">
        <v>3154</v>
      </c>
      <c r="E228" s="372">
        <v>0</v>
      </c>
      <c r="F228" s="372" t="s">
        <v>395</v>
      </c>
      <c r="G228" s="372" t="s">
        <v>395</v>
      </c>
      <c r="H228" s="372" t="s">
        <v>395</v>
      </c>
      <c r="I228" s="372" t="str">
        <f t="shared" ref="I228:I229" si="16">G228</f>
        <v>+</v>
      </c>
      <c r="J228" s="372"/>
      <c r="K228" s="372"/>
      <c r="L228" s="372"/>
      <c r="M228" s="370" t="s">
        <v>395</v>
      </c>
      <c r="N228" s="370" t="s">
        <v>395</v>
      </c>
      <c r="O228" s="370" t="s">
        <v>395</v>
      </c>
      <c r="P228" s="370" t="s">
        <v>395</v>
      </c>
      <c r="Q228" s="198"/>
      <c r="R228" s="198"/>
      <c r="S228" s="337"/>
      <c r="T228" s="337"/>
      <c r="U228" s="326"/>
    </row>
    <row r="229" spans="1:21" ht="79.900000000000006" customHeight="1" x14ac:dyDescent="0.3">
      <c r="A229" s="288">
        <v>16495</v>
      </c>
      <c r="B229" s="206">
        <f>SUBTOTAL(103,$C$2:C229)</f>
        <v>76</v>
      </c>
      <c r="C229" s="374"/>
      <c r="D229" s="374" t="s">
        <v>3056</v>
      </c>
      <c r="E229" s="372">
        <v>0</v>
      </c>
      <c r="F229" s="372" t="s">
        <v>395</v>
      </c>
      <c r="G229" s="372" t="s">
        <v>395</v>
      </c>
      <c r="H229" s="372" t="s">
        <v>395</v>
      </c>
      <c r="I229" s="372" t="str">
        <f t="shared" si="16"/>
        <v>+</v>
      </c>
      <c r="J229" s="372"/>
      <c r="K229" s="372"/>
      <c r="L229" s="372"/>
      <c r="M229" s="370" t="s">
        <v>395</v>
      </c>
      <c r="N229" s="370" t="s">
        <v>395</v>
      </c>
      <c r="O229" s="370" t="s">
        <v>395</v>
      </c>
      <c r="P229" s="370" t="s">
        <v>395</v>
      </c>
      <c r="Q229" s="198"/>
      <c r="R229" s="198"/>
      <c r="S229" s="337"/>
      <c r="T229" s="337"/>
      <c r="U229" s="326"/>
    </row>
    <row r="230" spans="1:21" ht="79.900000000000006" customHeight="1" x14ac:dyDescent="0.3">
      <c r="A230" s="288">
        <v>16496</v>
      </c>
      <c r="B230" s="206">
        <f>SUBTOTAL(103,$C$2:C230)</f>
        <v>77</v>
      </c>
      <c r="C230" s="374" t="s">
        <v>2553</v>
      </c>
      <c r="D230" s="374" t="s">
        <v>3057</v>
      </c>
      <c r="E230" s="372">
        <v>1</v>
      </c>
      <c r="F230" s="372" t="s">
        <v>395</v>
      </c>
      <c r="G230" s="372" t="s">
        <v>395</v>
      </c>
      <c r="H230" s="372" t="s">
        <v>395</v>
      </c>
      <c r="I230" s="372" t="str">
        <f t="shared" si="14"/>
        <v>+</v>
      </c>
      <c r="J230" s="372" t="s">
        <v>395</v>
      </c>
      <c r="K230" s="372" t="s">
        <v>395</v>
      </c>
      <c r="L230" s="372" t="s">
        <v>395</v>
      </c>
      <c r="M230" s="370" t="s">
        <v>395</v>
      </c>
      <c r="N230" s="370" t="s">
        <v>395</v>
      </c>
      <c r="O230" s="370" t="s">
        <v>395</v>
      </c>
      <c r="P230" s="370" t="s">
        <v>395</v>
      </c>
      <c r="Q230" s="198"/>
      <c r="R230" s="198"/>
      <c r="S230" s="337"/>
      <c r="T230" s="337"/>
      <c r="U230" s="326"/>
    </row>
    <row r="231" spans="1:21" ht="79.900000000000006" customHeight="1" x14ac:dyDescent="0.3">
      <c r="A231" s="288">
        <v>16497</v>
      </c>
      <c r="B231" s="206">
        <f>SUBTOTAL(103,$C$2:C231)</f>
        <v>77</v>
      </c>
      <c r="C231" s="374"/>
      <c r="D231" s="374" t="s">
        <v>3058</v>
      </c>
      <c r="E231" s="372">
        <v>0</v>
      </c>
      <c r="F231" s="372" t="s">
        <v>395</v>
      </c>
      <c r="G231" s="372" t="s">
        <v>395</v>
      </c>
      <c r="H231" s="372" t="s">
        <v>395</v>
      </c>
      <c r="I231" s="372" t="str">
        <f t="shared" si="14"/>
        <v>+</v>
      </c>
      <c r="J231" s="372" t="s">
        <v>395</v>
      </c>
      <c r="K231" s="372" t="s">
        <v>395</v>
      </c>
      <c r="L231" s="372" t="s">
        <v>395</v>
      </c>
      <c r="M231" s="370" t="s">
        <v>395</v>
      </c>
      <c r="N231" s="370" t="s">
        <v>395</v>
      </c>
      <c r="O231" s="370" t="s">
        <v>395</v>
      </c>
      <c r="P231" s="370" t="s">
        <v>395</v>
      </c>
      <c r="Q231" s="198"/>
      <c r="R231" s="198"/>
      <c r="S231" s="337"/>
      <c r="T231" s="337"/>
      <c r="U231" s="326"/>
    </row>
    <row r="232" spans="1:21" ht="79.900000000000006" customHeight="1" x14ac:dyDescent="0.3">
      <c r="A232" s="288">
        <v>16498</v>
      </c>
      <c r="B232" s="206">
        <f>SUBTOTAL(103,$C$2:C232)</f>
        <v>77</v>
      </c>
      <c r="C232" s="374"/>
      <c r="D232" s="374" t="s">
        <v>3059</v>
      </c>
      <c r="E232" s="372">
        <v>0</v>
      </c>
      <c r="F232" s="372" t="s">
        <v>395</v>
      </c>
      <c r="G232" s="372" t="s">
        <v>395</v>
      </c>
      <c r="H232" s="372" t="s">
        <v>395</v>
      </c>
      <c r="I232" s="372" t="str">
        <f t="shared" si="14"/>
        <v>+</v>
      </c>
      <c r="J232" s="372" t="s">
        <v>395</v>
      </c>
      <c r="K232" s="372" t="s">
        <v>395</v>
      </c>
      <c r="L232" s="372" t="s">
        <v>395</v>
      </c>
      <c r="M232" s="370" t="s">
        <v>395</v>
      </c>
      <c r="N232" s="370" t="s">
        <v>395</v>
      </c>
      <c r="O232" s="370" t="s">
        <v>395</v>
      </c>
      <c r="P232" s="370" t="s">
        <v>395</v>
      </c>
      <c r="Q232" s="198"/>
      <c r="R232" s="198"/>
      <c r="S232" s="337"/>
      <c r="T232" s="337"/>
      <c r="U232" s="326"/>
    </row>
    <row r="233" spans="1:21" ht="93.6" customHeight="1" x14ac:dyDescent="0.3">
      <c r="A233" s="288">
        <v>16499</v>
      </c>
      <c r="B233" s="206">
        <f>SUBTOTAL(103,$C$2:C233)</f>
        <v>78</v>
      </c>
      <c r="C233" s="374" t="s">
        <v>3511</v>
      </c>
      <c r="D233" s="374" t="s">
        <v>3069</v>
      </c>
      <c r="E233" s="372">
        <v>1</v>
      </c>
      <c r="F233" s="372" t="s">
        <v>395</v>
      </c>
      <c r="G233" s="372" t="s">
        <v>395</v>
      </c>
      <c r="H233" s="372" t="s">
        <v>395</v>
      </c>
      <c r="I233" s="372" t="str">
        <f t="shared" si="14"/>
        <v>+</v>
      </c>
      <c r="J233" s="372" t="s">
        <v>395</v>
      </c>
      <c r="K233" s="372" t="s">
        <v>395</v>
      </c>
      <c r="L233" s="372" t="s">
        <v>395</v>
      </c>
      <c r="M233" s="370" t="s">
        <v>395</v>
      </c>
      <c r="N233" s="370" t="s">
        <v>395</v>
      </c>
      <c r="O233" s="370" t="s">
        <v>395</v>
      </c>
      <c r="P233" s="370" t="s">
        <v>395</v>
      </c>
      <c r="Q233" s="198"/>
      <c r="R233" s="198"/>
      <c r="S233" s="337"/>
      <c r="T233" s="337"/>
      <c r="U233" s="326"/>
    </row>
    <row r="234" spans="1:21" ht="79.900000000000006" customHeight="1" x14ac:dyDescent="0.3">
      <c r="A234" s="288">
        <v>16500</v>
      </c>
      <c r="B234" s="206">
        <f>SUBTOTAL(103,$C$2:C234)</f>
        <v>78</v>
      </c>
      <c r="C234" s="374"/>
      <c r="D234" s="374" t="s">
        <v>3070</v>
      </c>
      <c r="E234" s="372">
        <v>0</v>
      </c>
      <c r="F234" s="372" t="s">
        <v>395</v>
      </c>
      <c r="G234" s="372" t="s">
        <v>395</v>
      </c>
      <c r="H234" s="372" t="s">
        <v>395</v>
      </c>
      <c r="I234" s="372" t="str">
        <f t="shared" si="14"/>
        <v>+</v>
      </c>
      <c r="J234" s="372" t="s">
        <v>395</v>
      </c>
      <c r="K234" s="372" t="s">
        <v>395</v>
      </c>
      <c r="L234" s="372" t="s">
        <v>395</v>
      </c>
      <c r="M234" s="370" t="s">
        <v>395</v>
      </c>
      <c r="N234" s="370" t="s">
        <v>395</v>
      </c>
      <c r="O234" s="370" t="s">
        <v>395</v>
      </c>
      <c r="P234" s="370" t="s">
        <v>395</v>
      </c>
      <c r="Q234" s="198"/>
      <c r="R234" s="198"/>
      <c r="S234" s="337"/>
      <c r="T234" s="337"/>
      <c r="U234" s="326"/>
    </row>
    <row r="235" spans="1:21" ht="79.900000000000006" customHeight="1" x14ac:dyDescent="0.3">
      <c r="A235" s="288">
        <v>16504</v>
      </c>
      <c r="B235" s="206">
        <f>SUBTOTAL(103,$C$2:C235)</f>
        <v>78</v>
      </c>
      <c r="C235" s="374"/>
      <c r="D235" s="374" t="s">
        <v>3071</v>
      </c>
      <c r="E235" s="372">
        <v>0</v>
      </c>
      <c r="F235" s="372" t="s">
        <v>395</v>
      </c>
      <c r="G235" s="372" t="s">
        <v>395</v>
      </c>
      <c r="H235" s="372" t="s">
        <v>395</v>
      </c>
      <c r="I235" s="372" t="str">
        <f t="shared" si="14"/>
        <v>+</v>
      </c>
      <c r="J235" s="372" t="s">
        <v>395</v>
      </c>
      <c r="K235" s="372" t="s">
        <v>395</v>
      </c>
      <c r="L235" s="372" t="s">
        <v>395</v>
      </c>
      <c r="M235" s="370" t="s">
        <v>395</v>
      </c>
      <c r="N235" s="370" t="s">
        <v>395</v>
      </c>
      <c r="O235" s="370" t="s">
        <v>395</v>
      </c>
      <c r="P235" s="370" t="s">
        <v>395</v>
      </c>
      <c r="Q235" s="198"/>
      <c r="R235" s="198"/>
      <c r="S235" s="337"/>
      <c r="T235" s="337"/>
      <c r="U235" s="326"/>
    </row>
    <row r="236" spans="1:21" ht="79.900000000000006" customHeight="1" x14ac:dyDescent="0.3">
      <c r="A236" s="288">
        <v>16505</v>
      </c>
      <c r="B236" s="206">
        <f>SUBTOTAL(103,$C$2:C236)</f>
        <v>79</v>
      </c>
      <c r="C236" s="374" t="s">
        <v>897</v>
      </c>
      <c r="D236" s="374" t="s">
        <v>4676</v>
      </c>
      <c r="E236" s="372">
        <v>1</v>
      </c>
      <c r="F236" s="372" t="s">
        <v>395</v>
      </c>
      <c r="G236" s="372" t="s">
        <v>395</v>
      </c>
      <c r="H236" s="372" t="s">
        <v>395</v>
      </c>
      <c r="I236" s="372" t="str">
        <f t="shared" si="14"/>
        <v>+</v>
      </c>
      <c r="J236" s="372" t="s">
        <v>395</v>
      </c>
      <c r="K236" s="372" t="s">
        <v>395</v>
      </c>
      <c r="L236" s="372" t="s">
        <v>395</v>
      </c>
      <c r="M236" s="370" t="s">
        <v>395</v>
      </c>
      <c r="N236" s="370" t="s">
        <v>395</v>
      </c>
      <c r="O236" s="370" t="s">
        <v>395</v>
      </c>
      <c r="P236" s="370" t="s">
        <v>395</v>
      </c>
      <c r="Q236" s="198"/>
      <c r="R236" s="198"/>
      <c r="S236" s="337"/>
      <c r="T236" s="337"/>
      <c r="U236" s="326"/>
    </row>
    <row r="237" spans="1:21" ht="79.900000000000006" customHeight="1" x14ac:dyDescent="0.3">
      <c r="A237" s="288">
        <v>16506</v>
      </c>
      <c r="B237" s="206">
        <f>SUBTOTAL(103,$C$2:C237)</f>
        <v>79</v>
      </c>
      <c r="C237" s="374"/>
      <c r="D237" s="374" t="s">
        <v>3072</v>
      </c>
      <c r="E237" s="372">
        <v>0</v>
      </c>
      <c r="F237" s="372" t="s">
        <v>395</v>
      </c>
      <c r="G237" s="372" t="s">
        <v>395</v>
      </c>
      <c r="H237" s="372" t="s">
        <v>395</v>
      </c>
      <c r="I237" s="372" t="str">
        <f t="shared" si="14"/>
        <v>+</v>
      </c>
      <c r="J237" s="372" t="s">
        <v>395</v>
      </c>
      <c r="K237" s="372" t="s">
        <v>395</v>
      </c>
      <c r="L237" s="372" t="s">
        <v>395</v>
      </c>
      <c r="M237" s="370" t="s">
        <v>395</v>
      </c>
      <c r="N237" s="370" t="s">
        <v>395</v>
      </c>
      <c r="O237" s="370" t="s">
        <v>395</v>
      </c>
      <c r="P237" s="370" t="s">
        <v>395</v>
      </c>
      <c r="Q237" s="198"/>
      <c r="R237" s="198"/>
      <c r="S237" s="337"/>
      <c r="T237" s="337"/>
      <c r="U237" s="326"/>
    </row>
    <row r="238" spans="1:21" ht="79.900000000000006" customHeight="1" x14ac:dyDescent="0.3">
      <c r="A238" s="288">
        <v>16506</v>
      </c>
      <c r="B238" s="206">
        <f>SUBTOTAL(103,$C$2:C238)</f>
        <v>79</v>
      </c>
      <c r="C238" s="374"/>
      <c r="D238" s="374" t="s">
        <v>3682</v>
      </c>
      <c r="E238" s="372">
        <v>0</v>
      </c>
      <c r="F238" s="372" t="s">
        <v>395</v>
      </c>
      <c r="G238" s="372" t="s">
        <v>395</v>
      </c>
      <c r="H238" s="372" t="s">
        <v>395</v>
      </c>
      <c r="I238" s="372" t="str">
        <f t="shared" si="14"/>
        <v>+</v>
      </c>
      <c r="J238" s="372" t="s">
        <v>395</v>
      </c>
      <c r="K238" s="372" t="s">
        <v>395</v>
      </c>
      <c r="L238" s="372" t="s">
        <v>395</v>
      </c>
      <c r="M238" s="370" t="s">
        <v>395</v>
      </c>
      <c r="N238" s="370" t="s">
        <v>395</v>
      </c>
      <c r="O238" s="370" t="s">
        <v>395</v>
      </c>
      <c r="P238" s="370" t="s">
        <v>395</v>
      </c>
      <c r="Q238" s="198"/>
      <c r="R238" s="198"/>
      <c r="S238" s="337"/>
      <c r="T238" s="337"/>
      <c r="U238" s="326"/>
    </row>
    <row r="239" spans="1:21" ht="79.900000000000006" customHeight="1" x14ac:dyDescent="0.3">
      <c r="A239" s="288">
        <v>16506</v>
      </c>
      <c r="B239" s="243">
        <f>SUBTOTAL(103,$C$2:C239)</f>
        <v>80</v>
      </c>
      <c r="C239" s="374" t="s">
        <v>898</v>
      </c>
      <c r="D239" s="374" t="s">
        <v>3060</v>
      </c>
      <c r="E239" s="372">
        <v>1</v>
      </c>
      <c r="F239" s="372"/>
      <c r="G239" s="372"/>
      <c r="H239" s="372"/>
      <c r="I239" s="372"/>
      <c r="J239" s="372"/>
      <c r="K239" s="372"/>
      <c r="L239" s="372"/>
      <c r="M239" s="370" t="s">
        <v>395</v>
      </c>
      <c r="N239" s="370" t="s">
        <v>395</v>
      </c>
      <c r="O239" s="370" t="s">
        <v>395</v>
      </c>
      <c r="P239" s="370" t="s">
        <v>395</v>
      </c>
      <c r="Q239" s="196"/>
      <c r="R239" s="198"/>
      <c r="S239" s="220"/>
      <c r="T239" s="337"/>
      <c r="U239" s="326"/>
    </row>
    <row r="240" spans="1:21" ht="79.900000000000006" customHeight="1" x14ac:dyDescent="0.3">
      <c r="A240" s="288">
        <v>16506</v>
      </c>
      <c r="B240" s="206">
        <f>SUBTOTAL(103,$C$2:C240)</f>
        <v>80</v>
      </c>
      <c r="C240" s="374"/>
      <c r="D240" s="374" t="s">
        <v>3061</v>
      </c>
      <c r="E240" s="372">
        <v>0</v>
      </c>
      <c r="F240" s="372"/>
      <c r="G240" s="372"/>
      <c r="H240" s="372"/>
      <c r="I240" s="372"/>
      <c r="J240" s="372"/>
      <c r="K240" s="372"/>
      <c r="L240" s="372"/>
      <c r="M240" s="370" t="s">
        <v>395</v>
      </c>
      <c r="N240" s="370" t="s">
        <v>395</v>
      </c>
      <c r="O240" s="370" t="s">
        <v>395</v>
      </c>
      <c r="P240" s="370" t="s">
        <v>395</v>
      </c>
      <c r="Q240" s="196"/>
      <c r="R240" s="198"/>
      <c r="S240" s="337"/>
      <c r="T240" s="337"/>
      <c r="U240" s="326"/>
    </row>
    <row r="241" spans="1:21" ht="79.900000000000006" customHeight="1" x14ac:dyDescent="0.3">
      <c r="A241" s="288">
        <v>2</v>
      </c>
      <c r="B241" s="206">
        <f>SUBTOTAL(103,$C$2:C241)</f>
        <v>80</v>
      </c>
      <c r="C241" s="374"/>
      <c r="D241" s="374" t="s">
        <v>3062</v>
      </c>
      <c r="E241" s="372">
        <v>0</v>
      </c>
      <c r="F241" s="372"/>
      <c r="G241" s="372"/>
      <c r="H241" s="372"/>
      <c r="I241" s="372"/>
      <c r="J241" s="372"/>
      <c r="K241" s="372"/>
      <c r="L241" s="372"/>
      <c r="M241" s="370" t="s">
        <v>395</v>
      </c>
      <c r="N241" s="370" t="s">
        <v>395</v>
      </c>
      <c r="O241" s="370" t="s">
        <v>395</v>
      </c>
      <c r="P241" s="370" t="s">
        <v>395</v>
      </c>
      <c r="Q241" s="196"/>
      <c r="R241" s="198"/>
      <c r="S241" s="337"/>
      <c r="T241" s="337"/>
      <c r="U241" s="326"/>
    </row>
    <row r="242" spans="1:21" ht="79.900000000000006" customHeight="1" x14ac:dyDescent="0.3">
      <c r="A242" s="288">
        <v>2</v>
      </c>
      <c r="B242" s="206">
        <f>SUBTOTAL(103,$C$2:C242)</f>
        <v>81</v>
      </c>
      <c r="C242" s="374" t="s">
        <v>4677</v>
      </c>
      <c r="D242" s="374" t="s">
        <v>908</v>
      </c>
      <c r="E242" s="372">
        <v>1</v>
      </c>
      <c r="F242" s="372" t="s">
        <v>395</v>
      </c>
      <c r="G242" s="372" t="s">
        <v>395</v>
      </c>
      <c r="H242" s="372" t="s">
        <v>395</v>
      </c>
      <c r="I242" s="372" t="s">
        <v>395</v>
      </c>
      <c r="J242" s="372" t="s">
        <v>395</v>
      </c>
      <c r="K242" s="372" t="s">
        <v>395</v>
      </c>
      <c r="L242" s="372" t="s">
        <v>395</v>
      </c>
      <c r="M242" s="370" t="s">
        <v>395</v>
      </c>
      <c r="N242" s="370" t="s">
        <v>395</v>
      </c>
      <c r="O242" s="370" t="s">
        <v>395</v>
      </c>
      <c r="P242" s="370" t="s">
        <v>395</v>
      </c>
      <c r="Q242" s="198"/>
      <c r="R242" s="198"/>
      <c r="S242" s="337"/>
      <c r="T242" s="337"/>
      <c r="U242" s="326"/>
    </row>
    <row r="243" spans="1:21" ht="79.900000000000006" customHeight="1" x14ac:dyDescent="0.3">
      <c r="A243" s="288">
        <v>2</v>
      </c>
      <c r="B243" s="206">
        <f>SUBTOTAL(103,$C$2:C243)</f>
        <v>81</v>
      </c>
      <c r="C243" s="374"/>
      <c r="D243" s="374" t="s">
        <v>906</v>
      </c>
      <c r="E243" s="372">
        <v>0</v>
      </c>
      <c r="F243" s="372" t="s">
        <v>395</v>
      </c>
      <c r="G243" s="372" t="s">
        <v>395</v>
      </c>
      <c r="H243" s="372" t="s">
        <v>395</v>
      </c>
      <c r="I243" s="372" t="s">
        <v>395</v>
      </c>
      <c r="J243" s="372" t="s">
        <v>395</v>
      </c>
      <c r="K243" s="372" t="s">
        <v>395</v>
      </c>
      <c r="L243" s="372" t="s">
        <v>395</v>
      </c>
      <c r="M243" s="370" t="s">
        <v>395</v>
      </c>
      <c r="N243" s="370" t="s">
        <v>395</v>
      </c>
      <c r="O243" s="370" t="s">
        <v>395</v>
      </c>
      <c r="P243" s="370" t="s">
        <v>395</v>
      </c>
      <c r="Q243" s="198"/>
      <c r="R243" s="198"/>
      <c r="S243" s="337"/>
      <c r="T243" s="337"/>
      <c r="U243" s="326"/>
    </row>
    <row r="244" spans="1:21" ht="79.900000000000006" customHeight="1" x14ac:dyDescent="0.3">
      <c r="A244" s="288">
        <v>3</v>
      </c>
      <c r="B244" s="206">
        <f>SUBTOTAL(103,$C$2:C244)</f>
        <v>81</v>
      </c>
      <c r="C244" s="374"/>
      <c r="D244" s="374" t="s">
        <v>907</v>
      </c>
      <c r="E244" s="372">
        <v>0</v>
      </c>
      <c r="F244" s="372" t="s">
        <v>395</v>
      </c>
      <c r="G244" s="372" t="s">
        <v>395</v>
      </c>
      <c r="H244" s="372" t="s">
        <v>395</v>
      </c>
      <c r="I244" s="372" t="s">
        <v>395</v>
      </c>
      <c r="J244" s="372" t="s">
        <v>395</v>
      </c>
      <c r="K244" s="372" t="s">
        <v>395</v>
      </c>
      <c r="L244" s="372" t="s">
        <v>395</v>
      </c>
      <c r="M244" s="370" t="s">
        <v>395</v>
      </c>
      <c r="N244" s="370" t="s">
        <v>395</v>
      </c>
      <c r="O244" s="370" t="s">
        <v>395</v>
      </c>
      <c r="P244" s="370" t="s">
        <v>395</v>
      </c>
      <c r="Q244" s="198"/>
      <c r="R244" s="198"/>
      <c r="S244" s="337"/>
      <c r="T244" s="337"/>
      <c r="U244" s="326"/>
    </row>
    <row r="245" spans="1:21" ht="79.900000000000006" customHeight="1" x14ac:dyDescent="0.3">
      <c r="A245" s="288">
        <v>3</v>
      </c>
      <c r="B245" s="206">
        <f>SUBTOTAL(103,$C$2:C245)</f>
        <v>82</v>
      </c>
      <c r="C245" s="374" t="s">
        <v>3155</v>
      </c>
      <c r="D245" s="374" t="s">
        <v>910</v>
      </c>
      <c r="E245" s="372">
        <v>1</v>
      </c>
      <c r="F245" s="372" t="s">
        <v>395</v>
      </c>
      <c r="G245" s="372" t="s">
        <v>395</v>
      </c>
      <c r="H245" s="372" t="s">
        <v>395</v>
      </c>
      <c r="I245" s="372" t="str">
        <f t="shared" ref="I245:I247" si="17">G245</f>
        <v>+</v>
      </c>
      <c r="J245" s="372" t="s">
        <v>395</v>
      </c>
      <c r="K245" s="372" t="s">
        <v>395</v>
      </c>
      <c r="L245" s="372" t="s">
        <v>395</v>
      </c>
      <c r="M245" s="370" t="s">
        <v>395</v>
      </c>
      <c r="N245" s="370" t="s">
        <v>395</v>
      </c>
      <c r="O245" s="370" t="s">
        <v>395</v>
      </c>
      <c r="P245" s="370" t="s">
        <v>395</v>
      </c>
      <c r="Q245" s="198" t="s">
        <v>27</v>
      </c>
      <c r="R245" s="198"/>
      <c r="S245" s="337"/>
      <c r="T245" s="337"/>
      <c r="U245" s="326"/>
    </row>
    <row r="246" spans="1:21" ht="79.900000000000006" customHeight="1" x14ac:dyDescent="0.3">
      <c r="A246" s="288">
        <v>3</v>
      </c>
      <c r="B246" s="206">
        <f>SUBTOTAL(103,$C$2:C246)</f>
        <v>82</v>
      </c>
      <c r="C246" s="374"/>
      <c r="D246" s="374" t="s">
        <v>911</v>
      </c>
      <c r="E246" s="372">
        <v>0</v>
      </c>
      <c r="F246" s="372" t="s">
        <v>395</v>
      </c>
      <c r="G246" s="372" t="s">
        <v>395</v>
      </c>
      <c r="H246" s="372" t="s">
        <v>395</v>
      </c>
      <c r="I246" s="372" t="str">
        <f t="shared" si="17"/>
        <v>+</v>
      </c>
      <c r="J246" s="372" t="s">
        <v>395</v>
      </c>
      <c r="K246" s="372" t="s">
        <v>395</v>
      </c>
      <c r="L246" s="372" t="s">
        <v>395</v>
      </c>
      <c r="M246" s="370" t="s">
        <v>395</v>
      </c>
      <c r="N246" s="370" t="s">
        <v>395</v>
      </c>
      <c r="O246" s="370" t="s">
        <v>395</v>
      </c>
      <c r="P246" s="370" t="s">
        <v>395</v>
      </c>
      <c r="Q246" s="370" t="s">
        <v>27</v>
      </c>
      <c r="R246" s="198"/>
      <c r="S246" s="337"/>
      <c r="T246" s="337"/>
      <c r="U246" s="326"/>
    </row>
    <row r="247" spans="1:21" ht="79.900000000000006" customHeight="1" x14ac:dyDescent="0.3">
      <c r="A247" s="288">
        <v>4</v>
      </c>
      <c r="B247" s="206">
        <f>SUBTOTAL(103,$C$2:C247)</f>
        <v>82</v>
      </c>
      <c r="C247" s="374"/>
      <c r="D247" s="374" t="s">
        <v>912</v>
      </c>
      <c r="E247" s="372">
        <v>0</v>
      </c>
      <c r="F247" s="372" t="s">
        <v>395</v>
      </c>
      <c r="G247" s="372" t="s">
        <v>395</v>
      </c>
      <c r="H247" s="372" t="s">
        <v>395</v>
      </c>
      <c r="I247" s="372" t="str">
        <f t="shared" si="17"/>
        <v>+</v>
      </c>
      <c r="J247" s="372" t="s">
        <v>395</v>
      </c>
      <c r="K247" s="372" t="s">
        <v>395</v>
      </c>
      <c r="L247" s="372" t="s">
        <v>395</v>
      </c>
      <c r="M247" s="370" t="s">
        <v>395</v>
      </c>
      <c r="N247" s="370" t="s">
        <v>395</v>
      </c>
      <c r="O247" s="370" t="s">
        <v>395</v>
      </c>
      <c r="P247" s="370" t="s">
        <v>395</v>
      </c>
      <c r="Q247" s="370" t="s">
        <v>27</v>
      </c>
      <c r="R247" s="198"/>
      <c r="S247" s="337"/>
      <c r="T247" s="337"/>
      <c r="U247" s="326"/>
    </row>
    <row r="248" spans="1:21" ht="79.900000000000006" customHeight="1" x14ac:dyDescent="0.3">
      <c r="A248" s="288">
        <v>4</v>
      </c>
      <c r="B248" s="206">
        <f>SUBTOTAL(103,$C$2:C248)</f>
        <v>83</v>
      </c>
      <c r="C248" s="374" t="s">
        <v>1522</v>
      </c>
      <c r="D248" s="374" t="s">
        <v>4479</v>
      </c>
      <c r="E248" s="372">
        <v>1</v>
      </c>
      <c r="F248" s="372" t="s">
        <v>395</v>
      </c>
      <c r="G248" s="372" t="s">
        <v>395</v>
      </c>
      <c r="H248" s="372" t="s">
        <v>395</v>
      </c>
      <c r="I248" s="372" t="s">
        <v>395</v>
      </c>
      <c r="J248" s="372"/>
      <c r="K248" s="372"/>
      <c r="L248" s="372"/>
      <c r="M248" s="370" t="s">
        <v>395</v>
      </c>
      <c r="N248" s="370" t="s">
        <v>395</v>
      </c>
      <c r="O248" s="370" t="s">
        <v>395</v>
      </c>
      <c r="P248" s="370" t="s">
        <v>395</v>
      </c>
      <c r="Q248" s="198"/>
      <c r="R248" s="198"/>
      <c r="S248" s="337"/>
      <c r="T248" s="337"/>
      <c r="U248" s="326"/>
    </row>
    <row r="249" spans="1:21" ht="79.900000000000006" customHeight="1" x14ac:dyDescent="0.3">
      <c r="A249" s="288">
        <v>4</v>
      </c>
      <c r="B249" s="206">
        <f>SUBTOTAL(103,$C$2:C249)</f>
        <v>83</v>
      </c>
      <c r="C249" s="374"/>
      <c r="D249" s="374" t="s">
        <v>4480</v>
      </c>
      <c r="E249" s="372">
        <v>0</v>
      </c>
      <c r="F249" s="372" t="s">
        <v>395</v>
      </c>
      <c r="G249" s="372" t="s">
        <v>395</v>
      </c>
      <c r="H249" s="372" t="s">
        <v>395</v>
      </c>
      <c r="I249" s="372" t="s">
        <v>395</v>
      </c>
      <c r="J249" s="372"/>
      <c r="K249" s="372"/>
      <c r="L249" s="372"/>
      <c r="M249" s="370" t="s">
        <v>395</v>
      </c>
      <c r="N249" s="370" t="s">
        <v>395</v>
      </c>
      <c r="O249" s="370" t="s">
        <v>395</v>
      </c>
      <c r="P249" s="370" t="s">
        <v>395</v>
      </c>
      <c r="Q249" s="198"/>
      <c r="R249" s="198"/>
      <c r="S249" s="337"/>
      <c r="T249" s="337"/>
      <c r="U249" s="326"/>
    </row>
    <row r="250" spans="1:21" ht="79.900000000000006" customHeight="1" x14ac:dyDescent="0.3">
      <c r="A250" s="288">
        <v>5</v>
      </c>
      <c r="B250" s="206">
        <f>SUBTOTAL(103,$C$2:C250)</f>
        <v>83</v>
      </c>
      <c r="C250" s="374"/>
      <c r="D250" s="374" t="s">
        <v>915</v>
      </c>
      <c r="E250" s="372">
        <v>0</v>
      </c>
      <c r="F250" s="372" t="s">
        <v>395</v>
      </c>
      <c r="G250" s="372" t="s">
        <v>395</v>
      </c>
      <c r="H250" s="372" t="s">
        <v>395</v>
      </c>
      <c r="I250" s="372" t="s">
        <v>395</v>
      </c>
      <c r="J250" s="372"/>
      <c r="K250" s="372"/>
      <c r="L250" s="372"/>
      <c r="M250" s="370" t="s">
        <v>395</v>
      </c>
      <c r="N250" s="370" t="s">
        <v>395</v>
      </c>
      <c r="O250" s="370" t="s">
        <v>395</v>
      </c>
      <c r="P250" s="370" t="s">
        <v>395</v>
      </c>
      <c r="Q250" s="198"/>
      <c r="R250" s="198"/>
      <c r="S250" s="337"/>
      <c r="T250" s="337"/>
      <c r="U250" s="326"/>
    </row>
    <row r="251" spans="1:21" ht="79.900000000000006" customHeight="1" x14ac:dyDescent="0.3">
      <c r="A251" s="288">
        <v>5</v>
      </c>
      <c r="B251" s="206">
        <f>SUBTOTAL(103,$C$2:C251)</f>
        <v>84</v>
      </c>
      <c r="C251" s="374" t="s">
        <v>916</v>
      </c>
      <c r="D251" s="374" t="s">
        <v>4481</v>
      </c>
      <c r="E251" s="372">
        <v>1</v>
      </c>
      <c r="F251" s="372" t="s">
        <v>395</v>
      </c>
      <c r="G251" s="372" t="s">
        <v>395</v>
      </c>
      <c r="H251" s="370" t="s">
        <v>395</v>
      </c>
      <c r="I251" s="370" t="s">
        <v>395</v>
      </c>
      <c r="J251" s="372"/>
      <c r="K251" s="372"/>
      <c r="L251" s="372"/>
      <c r="M251" s="370" t="s">
        <v>395</v>
      </c>
      <c r="N251" s="370" t="s">
        <v>395</v>
      </c>
      <c r="O251" s="370" t="s">
        <v>395</v>
      </c>
      <c r="P251" s="370" t="s">
        <v>395</v>
      </c>
      <c r="Q251" s="198"/>
      <c r="R251" s="198"/>
      <c r="S251" s="337"/>
      <c r="T251" s="337"/>
      <c r="U251" s="326"/>
    </row>
    <row r="252" spans="1:21" ht="79.900000000000006" customHeight="1" x14ac:dyDescent="0.3">
      <c r="A252" s="288">
        <v>5</v>
      </c>
      <c r="B252" s="206">
        <f>SUBTOTAL(103,$C$2:C252)</f>
        <v>84</v>
      </c>
      <c r="C252" s="374"/>
      <c r="D252" s="374" t="s">
        <v>917</v>
      </c>
      <c r="E252" s="372">
        <v>0</v>
      </c>
      <c r="F252" s="372" t="s">
        <v>395</v>
      </c>
      <c r="G252" s="372" t="s">
        <v>395</v>
      </c>
      <c r="H252" s="372" t="s">
        <v>395</v>
      </c>
      <c r="I252" s="372" t="s">
        <v>395</v>
      </c>
      <c r="J252" s="372"/>
      <c r="K252" s="372"/>
      <c r="L252" s="372"/>
      <c r="M252" s="370" t="s">
        <v>395</v>
      </c>
      <c r="N252" s="370" t="s">
        <v>395</v>
      </c>
      <c r="O252" s="370" t="s">
        <v>395</v>
      </c>
      <c r="P252" s="370" t="s">
        <v>395</v>
      </c>
      <c r="Q252" s="198"/>
      <c r="R252" s="198"/>
      <c r="S252" s="337"/>
      <c r="T252" s="337"/>
      <c r="U252" s="326"/>
    </row>
    <row r="253" spans="1:21" ht="79.900000000000006" customHeight="1" x14ac:dyDescent="0.3">
      <c r="A253" s="288">
        <v>6</v>
      </c>
      <c r="B253" s="206">
        <f>SUBTOTAL(103,$C$2:C253)</f>
        <v>84</v>
      </c>
      <c r="C253" s="374"/>
      <c r="D253" s="374" t="s">
        <v>4678</v>
      </c>
      <c r="E253" s="372">
        <v>0</v>
      </c>
      <c r="F253" s="372" t="s">
        <v>395</v>
      </c>
      <c r="G253" s="372" t="s">
        <v>395</v>
      </c>
      <c r="H253" s="372" t="s">
        <v>395</v>
      </c>
      <c r="I253" s="372" t="s">
        <v>395</v>
      </c>
      <c r="J253" s="372"/>
      <c r="K253" s="372"/>
      <c r="L253" s="372"/>
      <c r="M253" s="370" t="s">
        <v>395</v>
      </c>
      <c r="N253" s="370" t="s">
        <v>395</v>
      </c>
      <c r="O253" s="370" t="s">
        <v>395</v>
      </c>
      <c r="P253" s="370" t="s">
        <v>395</v>
      </c>
      <c r="Q253" s="198"/>
      <c r="R253" s="198"/>
      <c r="S253" s="337"/>
      <c r="T253" s="337"/>
      <c r="U253" s="326"/>
    </row>
    <row r="254" spans="1:21" ht="79.900000000000006" customHeight="1" x14ac:dyDescent="0.3">
      <c r="A254" s="288">
        <v>6</v>
      </c>
      <c r="B254" s="206">
        <f>SUBTOTAL(103,$C$2:C254)</f>
        <v>85</v>
      </c>
      <c r="C254" s="374" t="s">
        <v>1523</v>
      </c>
      <c r="D254" s="374" t="s">
        <v>1680</v>
      </c>
      <c r="E254" s="372">
        <v>1</v>
      </c>
      <c r="F254" s="372"/>
      <c r="G254" s="372"/>
      <c r="H254" s="372"/>
      <c r="I254" s="372"/>
      <c r="J254" s="372"/>
      <c r="K254" s="372"/>
      <c r="L254" s="372"/>
      <c r="M254" s="370" t="s">
        <v>395</v>
      </c>
      <c r="N254" s="370" t="s">
        <v>395</v>
      </c>
      <c r="O254" s="370" t="s">
        <v>395</v>
      </c>
      <c r="P254" s="370" t="s">
        <v>395</v>
      </c>
      <c r="Q254" s="198"/>
      <c r="R254" s="198"/>
      <c r="S254" s="337"/>
      <c r="T254" s="337"/>
      <c r="U254" s="326"/>
    </row>
    <row r="255" spans="1:21" ht="79.900000000000006" customHeight="1" x14ac:dyDescent="0.3">
      <c r="A255" s="288">
        <v>6</v>
      </c>
      <c r="B255" s="206">
        <f>SUBTOTAL(103,$C$2:C255)</f>
        <v>85</v>
      </c>
      <c r="C255" s="374"/>
      <c r="D255" s="374" t="s">
        <v>1681</v>
      </c>
      <c r="E255" s="372">
        <v>0</v>
      </c>
      <c r="F255" s="372"/>
      <c r="G255" s="372"/>
      <c r="H255" s="372"/>
      <c r="I255" s="372"/>
      <c r="J255" s="372"/>
      <c r="K255" s="372"/>
      <c r="L255" s="372"/>
      <c r="M255" s="370" t="s">
        <v>395</v>
      </c>
      <c r="N255" s="370" t="s">
        <v>395</v>
      </c>
      <c r="O255" s="370" t="s">
        <v>395</v>
      </c>
      <c r="P255" s="370" t="s">
        <v>395</v>
      </c>
      <c r="Q255" s="198"/>
      <c r="R255" s="198"/>
      <c r="S255" s="337"/>
      <c r="T255" s="337"/>
      <c r="U255" s="326"/>
    </row>
    <row r="256" spans="1:21" ht="79.900000000000006" customHeight="1" x14ac:dyDescent="0.3">
      <c r="A256" s="288">
        <v>8</v>
      </c>
      <c r="B256" s="206">
        <f>SUBTOTAL(103,$C$2:C256)</f>
        <v>85</v>
      </c>
      <c r="C256" s="374"/>
      <c r="D256" s="374" t="s">
        <v>970</v>
      </c>
      <c r="E256" s="372">
        <v>0</v>
      </c>
      <c r="F256" s="372"/>
      <c r="G256" s="372"/>
      <c r="H256" s="372"/>
      <c r="I256" s="372"/>
      <c r="J256" s="372"/>
      <c r="K256" s="372"/>
      <c r="L256" s="372"/>
      <c r="M256" s="370" t="s">
        <v>395</v>
      </c>
      <c r="N256" s="370" t="s">
        <v>395</v>
      </c>
      <c r="O256" s="370" t="s">
        <v>395</v>
      </c>
      <c r="P256" s="370" t="s">
        <v>395</v>
      </c>
      <c r="Q256" s="198"/>
      <c r="R256" s="198"/>
      <c r="S256" s="337"/>
      <c r="T256" s="337"/>
      <c r="U256" s="326"/>
    </row>
    <row r="257" spans="1:21" ht="79.900000000000006" customHeight="1" x14ac:dyDescent="0.3">
      <c r="A257" s="288">
        <v>8</v>
      </c>
      <c r="B257" s="206">
        <f>SUBTOTAL(103,$C$2:C257)</f>
        <v>86</v>
      </c>
      <c r="C257" s="374" t="s">
        <v>3156</v>
      </c>
      <c r="D257" s="374" t="s">
        <v>971</v>
      </c>
      <c r="E257" s="372">
        <v>1</v>
      </c>
      <c r="F257" s="372"/>
      <c r="G257" s="372"/>
      <c r="H257" s="372"/>
      <c r="I257" s="372"/>
      <c r="J257" s="372"/>
      <c r="K257" s="372"/>
      <c r="L257" s="372"/>
      <c r="M257" s="370" t="s">
        <v>395</v>
      </c>
      <c r="N257" s="370" t="s">
        <v>395</v>
      </c>
      <c r="O257" s="370" t="s">
        <v>395</v>
      </c>
      <c r="P257" s="370" t="s">
        <v>395</v>
      </c>
      <c r="Q257" s="198"/>
      <c r="R257" s="198"/>
      <c r="S257" s="337"/>
      <c r="T257" s="337"/>
      <c r="U257" s="326"/>
    </row>
    <row r="258" spans="1:21" ht="79.900000000000006" customHeight="1" x14ac:dyDescent="0.3">
      <c r="A258" s="288">
        <v>8</v>
      </c>
      <c r="B258" s="206">
        <f>SUBTOTAL(103,$C$2:C258)</f>
        <v>86</v>
      </c>
      <c r="C258" s="374"/>
      <c r="D258" s="374" t="s">
        <v>972</v>
      </c>
      <c r="E258" s="372">
        <v>0</v>
      </c>
      <c r="F258" s="372"/>
      <c r="G258" s="372"/>
      <c r="H258" s="372"/>
      <c r="I258" s="372"/>
      <c r="J258" s="372"/>
      <c r="K258" s="372"/>
      <c r="L258" s="372"/>
      <c r="M258" s="370" t="s">
        <v>395</v>
      </c>
      <c r="N258" s="370" t="s">
        <v>395</v>
      </c>
      <c r="O258" s="370" t="s">
        <v>395</v>
      </c>
      <c r="P258" s="370" t="s">
        <v>395</v>
      </c>
      <c r="Q258" s="198"/>
      <c r="R258" s="198"/>
      <c r="S258" s="337"/>
      <c r="T258" s="337"/>
      <c r="U258" s="326"/>
    </row>
    <row r="259" spans="1:21" ht="79.900000000000006" customHeight="1" x14ac:dyDescent="0.3">
      <c r="A259" s="288">
        <v>9</v>
      </c>
      <c r="B259" s="206">
        <f>SUBTOTAL(103,$C$2:C259)</f>
        <v>86</v>
      </c>
      <c r="C259" s="374"/>
      <c r="D259" s="374" t="s">
        <v>973</v>
      </c>
      <c r="E259" s="372">
        <v>0</v>
      </c>
      <c r="F259" s="372"/>
      <c r="G259" s="372"/>
      <c r="H259" s="372"/>
      <c r="I259" s="372"/>
      <c r="J259" s="372"/>
      <c r="K259" s="372"/>
      <c r="L259" s="372"/>
      <c r="M259" s="370" t="s">
        <v>395</v>
      </c>
      <c r="N259" s="370" t="s">
        <v>395</v>
      </c>
      <c r="O259" s="370" t="s">
        <v>395</v>
      </c>
      <c r="P259" s="370" t="s">
        <v>395</v>
      </c>
      <c r="Q259" s="198"/>
      <c r="R259" s="198"/>
      <c r="S259" s="337"/>
      <c r="T259" s="337"/>
      <c r="U259" s="326"/>
    </row>
    <row r="260" spans="1:21" ht="79.900000000000006" customHeight="1" x14ac:dyDescent="0.3">
      <c r="A260" s="288">
        <v>9</v>
      </c>
      <c r="B260" s="206">
        <f>SUBTOTAL(103,$C$2:C260)</f>
        <v>87</v>
      </c>
      <c r="C260" s="374" t="s">
        <v>954</v>
      </c>
      <c r="D260" s="374" t="s">
        <v>23</v>
      </c>
      <c r="E260" s="372">
        <v>1</v>
      </c>
      <c r="F260" s="372"/>
      <c r="G260" s="372"/>
      <c r="H260" s="372"/>
      <c r="I260" s="372"/>
      <c r="J260" s="372"/>
      <c r="K260" s="372"/>
      <c r="L260" s="372"/>
      <c r="M260" s="370" t="s">
        <v>395</v>
      </c>
      <c r="N260" s="370" t="s">
        <v>395</v>
      </c>
      <c r="O260" s="370" t="s">
        <v>395</v>
      </c>
      <c r="P260" s="370" t="s">
        <v>395</v>
      </c>
      <c r="Q260" s="198"/>
      <c r="R260" s="198"/>
      <c r="S260" s="337"/>
      <c r="T260" s="337"/>
      <c r="U260" s="326"/>
    </row>
    <row r="261" spans="1:21" ht="79.900000000000006" customHeight="1" x14ac:dyDescent="0.3">
      <c r="A261" s="288">
        <v>9</v>
      </c>
      <c r="B261" s="206">
        <f>SUBTOTAL(103,$C$2:C261)</f>
        <v>87</v>
      </c>
      <c r="C261" s="374"/>
      <c r="D261" s="374" t="s">
        <v>5</v>
      </c>
      <c r="E261" s="372">
        <v>0</v>
      </c>
      <c r="F261" s="372"/>
      <c r="G261" s="372"/>
      <c r="H261" s="372"/>
      <c r="I261" s="372"/>
      <c r="J261" s="372"/>
      <c r="K261" s="372"/>
      <c r="L261" s="372"/>
      <c r="M261" s="370" t="s">
        <v>395</v>
      </c>
      <c r="N261" s="370" t="s">
        <v>395</v>
      </c>
      <c r="O261" s="370" t="s">
        <v>395</v>
      </c>
      <c r="P261" s="370" t="s">
        <v>395</v>
      </c>
      <c r="Q261" s="198"/>
      <c r="R261" s="198"/>
      <c r="S261" s="337"/>
      <c r="T261" s="337"/>
      <c r="U261" s="326"/>
    </row>
    <row r="262" spans="1:21" ht="79.900000000000006" customHeight="1" x14ac:dyDescent="0.3">
      <c r="A262" s="288">
        <v>10</v>
      </c>
      <c r="B262" s="206">
        <f>SUBTOTAL(103,$C$2:C262)</f>
        <v>87</v>
      </c>
      <c r="C262" s="374"/>
      <c r="D262" s="374" t="s">
        <v>3378</v>
      </c>
      <c r="E262" s="372">
        <v>0</v>
      </c>
      <c r="F262" s="372"/>
      <c r="G262" s="372"/>
      <c r="H262" s="372"/>
      <c r="I262" s="372"/>
      <c r="J262" s="372"/>
      <c r="K262" s="372"/>
      <c r="L262" s="372"/>
      <c r="M262" s="370" t="s">
        <v>395</v>
      </c>
      <c r="N262" s="370" t="s">
        <v>395</v>
      </c>
      <c r="O262" s="370" t="s">
        <v>395</v>
      </c>
      <c r="P262" s="370" t="s">
        <v>395</v>
      </c>
      <c r="Q262" s="198"/>
      <c r="R262" s="198"/>
      <c r="S262" s="337"/>
      <c r="T262" s="337"/>
      <c r="U262" s="326"/>
    </row>
    <row r="263" spans="1:21" ht="79.900000000000006" customHeight="1" x14ac:dyDescent="0.3">
      <c r="A263" s="288">
        <v>10</v>
      </c>
      <c r="B263" s="206">
        <f>SUBTOTAL(103,$C$2:C263)</f>
        <v>88</v>
      </c>
      <c r="C263" s="374" t="s">
        <v>955</v>
      </c>
      <c r="D263" s="374" t="s">
        <v>23</v>
      </c>
      <c r="E263" s="372">
        <v>1</v>
      </c>
      <c r="F263" s="372"/>
      <c r="G263" s="372"/>
      <c r="H263" s="372"/>
      <c r="I263" s="372"/>
      <c r="J263" s="372"/>
      <c r="K263" s="372"/>
      <c r="L263" s="372"/>
      <c r="M263" s="370" t="s">
        <v>395</v>
      </c>
      <c r="N263" s="370" t="s">
        <v>395</v>
      </c>
      <c r="O263" s="370" t="s">
        <v>395</v>
      </c>
      <c r="P263" s="370" t="s">
        <v>395</v>
      </c>
      <c r="Q263" s="198"/>
      <c r="R263" s="198"/>
      <c r="S263" s="337"/>
      <c r="T263" s="337"/>
      <c r="U263" s="326"/>
    </row>
    <row r="264" spans="1:21" ht="79.900000000000006" customHeight="1" x14ac:dyDescent="0.3">
      <c r="A264" s="288">
        <v>10</v>
      </c>
      <c r="B264" s="206">
        <f>SUBTOTAL(103,$C$2:C264)</f>
        <v>88</v>
      </c>
      <c r="C264" s="374"/>
      <c r="D264" s="374" t="s">
        <v>5</v>
      </c>
      <c r="E264" s="372">
        <v>0</v>
      </c>
      <c r="F264" s="372"/>
      <c r="G264" s="372"/>
      <c r="H264" s="372"/>
      <c r="I264" s="372"/>
      <c r="J264" s="372"/>
      <c r="K264" s="372"/>
      <c r="L264" s="372"/>
      <c r="M264" s="370" t="s">
        <v>395</v>
      </c>
      <c r="N264" s="370" t="s">
        <v>395</v>
      </c>
      <c r="O264" s="370" t="s">
        <v>395</v>
      </c>
      <c r="P264" s="370" t="s">
        <v>395</v>
      </c>
      <c r="Q264" s="198"/>
      <c r="R264" s="198"/>
      <c r="S264" s="337"/>
      <c r="T264" s="337"/>
      <c r="U264" s="326"/>
    </row>
    <row r="265" spans="1:21" ht="79.900000000000006" customHeight="1" x14ac:dyDescent="0.3">
      <c r="A265" s="288">
        <v>11</v>
      </c>
      <c r="B265" s="206">
        <f>SUBTOTAL(103,$C$2:C265)</f>
        <v>88</v>
      </c>
      <c r="C265" s="374"/>
      <c r="D265" s="374" t="s">
        <v>975</v>
      </c>
      <c r="E265" s="372">
        <v>0</v>
      </c>
      <c r="F265" s="372"/>
      <c r="G265" s="372"/>
      <c r="H265" s="372"/>
      <c r="I265" s="372"/>
      <c r="J265" s="372"/>
      <c r="K265" s="372"/>
      <c r="L265" s="372"/>
      <c r="M265" s="370" t="s">
        <v>395</v>
      </c>
      <c r="N265" s="370" t="s">
        <v>395</v>
      </c>
      <c r="O265" s="370" t="s">
        <v>395</v>
      </c>
      <c r="P265" s="370" t="s">
        <v>395</v>
      </c>
      <c r="Q265" s="198"/>
      <c r="R265" s="198"/>
      <c r="S265" s="337"/>
      <c r="T265" s="337"/>
      <c r="U265" s="326"/>
    </row>
    <row r="266" spans="1:21" ht="79.900000000000006" customHeight="1" x14ac:dyDescent="0.3">
      <c r="A266" s="288">
        <v>11</v>
      </c>
      <c r="B266" s="206">
        <f>SUBTOTAL(103,$C$2:C266)</f>
        <v>89</v>
      </c>
      <c r="C266" s="374" t="s">
        <v>3157</v>
      </c>
      <c r="D266" s="374" t="s">
        <v>976</v>
      </c>
      <c r="E266" s="372">
        <v>1</v>
      </c>
      <c r="F266" s="372"/>
      <c r="G266" s="372"/>
      <c r="H266" s="372"/>
      <c r="I266" s="372"/>
      <c r="J266" s="372"/>
      <c r="K266" s="372"/>
      <c r="L266" s="372"/>
      <c r="M266" s="370" t="s">
        <v>395</v>
      </c>
      <c r="N266" s="370" t="s">
        <v>395</v>
      </c>
      <c r="O266" s="370" t="s">
        <v>395</v>
      </c>
      <c r="P266" s="370" t="s">
        <v>395</v>
      </c>
      <c r="Q266" s="198"/>
      <c r="R266" s="198"/>
      <c r="S266" s="337"/>
      <c r="T266" s="337"/>
      <c r="U266" s="326"/>
    </row>
    <row r="267" spans="1:21" ht="79.900000000000006" customHeight="1" x14ac:dyDescent="0.3">
      <c r="A267" s="288">
        <v>11</v>
      </c>
      <c r="B267" s="206">
        <f>SUBTOTAL(103,$C$2:C267)</f>
        <v>89</v>
      </c>
      <c r="C267" s="374"/>
      <c r="D267" s="374" t="s">
        <v>977</v>
      </c>
      <c r="E267" s="372">
        <v>0</v>
      </c>
      <c r="F267" s="372"/>
      <c r="G267" s="372"/>
      <c r="H267" s="372"/>
      <c r="I267" s="372"/>
      <c r="J267" s="372"/>
      <c r="K267" s="372"/>
      <c r="L267" s="372"/>
      <c r="M267" s="370" t="s">
        <v>395</v>
      </c>
      <c r="N267" s="370" t="s">
        <v>395</v>
      </c>
      <c r="O267" s="370" t="s">
        <v>395</v>
      </c>
      <c r="P267" s="370" t="s">
        <v>395</v>
      </c>
      <c r="Q267" s="198"/>
      <c r="R267" s="198"/>
      <c r="S267" s="337"/>
      <c r="T267" s="337"/>
      <c r="U267" s="326"/>
    </row>
    <row r="268" spans="1:21" ht="79.900000000000006" customHeight="1" x14ac:dyDescent="0.3">
      <c r="A268" s="288">
        <v>12</v>
      </c>
      <c r="B268" s="206">
        <f>SUBTOTAL(103,$C$2:C268)</f>
        <v>89</v>
      </c>
      <c r="C268" s="374"/>
      <c r="D268" s="374" t="s">
        <v>2555</v>
      </c>
      <c r="E268" s="372">
        <v>0</v>
      </c>
      <c r="F268" s="372"/>
      <c r="G268" s="372"/>
      <c r="H268" s="372"/>
      <c r="I268" s="372"/>
      <c r="J268" s="372"/>
      <c r="K268" s="372"/>
      <c r="L268" s="372"/>
      <c r="M268" s="370" t="s">
        <v>395</v>
      </c>
      <c r="N268" s="370" t="s">
        <v>395</v>
      </c>
      <c r="O268" s="370" t="s">
        <v>395</v>
      </c>
      <c r="P268" s="370" t="s">
        <v>395</v>
      </c>
      <c r="Q268" s="198"/>
      <c r="R268" s="198"/>
      <c r="S268" s="337"/>
      <c r="T268" s="337"/>
      <c r="U268" s="326"/>
    </row>
    <row r="269" spans="1:21" ht="79.900000000000006" customHeight="1" x14ac:dyDescent="0.3">
      <c r="A269" s="288">
        <v>13</v>
      </c>
      <c r="B269" s="206">
        <f>SUBTOTAL(103,$C$2:C269)</f>
        <v>90</v>
      </c>
      <c r="C269" s="374" t="s">
        <v>958</v>
      </c>
      <c r="D269" s="374" t="s">
        <v>3158</v>
      </c>
      <c r="E269" s="372">
        <v>1</v>
      </c>
      <c r="F269" s="372"/>
      <c r="G269" s="372"/>
      <c r="H269" s="372"/>
      <c r="I269" s="372"/>
      <c r="J269" s="372"/>
      <c r="K269" s="372"/>
      <c r="L269" s="372"/>
      <c r="M269" s="370" t="s">
        <v>395</v>
      </c>
      <c r="N269" s="370" t="s">
        <v>395</v>
      </c>
      <c r="O269" s="370" t="s">
        <v>395</v>
      </c>
      <c r="P269" s="370" t="s">
        <v>395</v>
      </c>
      <c r="Q269" s="198"/>
      <c r="R269" s="198"/>
      <c r="S269" s="337"/>
      <c r="T269" s="337"/>
      <c r="U269" s="326"/>
    </row>
    <row r="270" spans="1:21" ht="79.900000000000006" customHeight="1" x14ac:dyDescent="0.3">
      <c r="A270" s="288">
        <v>13</v>
      </c>
      <c r="B270" s="206">
        <f>SUBTOTAL(103,$C$2:C270)</f>
        <v>90</v>
      </c>
      <c r="C270" s="374"/>
      <c r="D270" s="374" t="s">
        <v>3159</v>
      </c>
      <c r="E270" s="372">
        <v>0</v>
      </c>
      <c r="F270" s="372"/>
      <c r="G270" s="372"/>
      <c r="H270" s="372"/>
      <c r="I270" s="372"/>
      <c r="J270" s="372"/>
      <c r="K270" s="372"/>
      <c r="L270" s="372"/>
      <c r="M270" s="370" t="s">
        <v>395</v>
      </c>
      <c r="N270" s="370" t="s">
        <v>395</v>
      </c>
      <c r="O270" s="370" t="s">
        <v>395</v>
      </c>
      <c r="P270" s="370" t="s">
        <v>395</v>
      </c>
      <c r="Q270" s="198"/>
      <c r="R270" s="198"/>
      <c r="S270" s="337"/>
      <c r="T270" s="337"/>
      <c r="U270" s="326"/>
    </row>
    <row r="271" spans="1:21" ht="79.900000000000006" customHeight="1" x14ac:dyDescent="0.3">
      <c r="A271" s="288">
        <v>14</v>
      </c>
      <c r="B271" s="206">
        <f>SUBTOTAL(103,$C$2:C271)</f>
        <v>90</v>
      </c>
      <c r="C271" s="374"/>
      <c r="D271" s="374" t="s">
        <v>3160</v>
      </c>
      <c r="E271" s="372">
        <v>0</v>
      </c>
      <c r="F271" s="372"/>
      <c r="G271" s="372"/>
      <c r="H271" s="372"/>
      <c r="I271" s="372"/>
      <c r="J271" s="372"/>
      <c r="K271" s="372"/>
      <c r="L271" s="372"/>
      <c r="M271" s="370" t="s">
        <v>395</v>
      </c>
      <c r="N271" s="370" t="s">
        <v>395</v>
      </c>
      <c r="O271" s="370" t="s">
        <v>395</v>
      </c>
      <c r="P271" s="370" t="s">
        <v>395</v>
      </c>
      <c r="Q271" s="198"/>
      <c r="R271" s="198"/>
      <c r="S271" s="337"/>
      <c r="T271" s="337"/>
      <c r="U271" s="326"/>
    </row>
    <row r="272" spans="1:21" ht="79.900000000000006" customHeight="1" x14ac:dyDescent="0.3">
      <c r="A272" s="288">
        <v>14</v>
      </c>
      <c r="B272" s="206">
        <f>SUBTOTAL(103,$C$2:C272)</f>
        <v>91</v>
      </c>
      <c r="C272" s="374" t="s">
        <v>2973</v>
      </c>
      <c r="D272" s="374" t="s">
        <v>979</v>
      </c>
      <c r="E272" s="372">
        <v>1</v>
      </c>
      <c r="F272" s="370"/>
      <c r="G272" s="370"/>
      <c r="H272" s="370"/>
      <c r="I272" s="370"/>
      <c r="J272" s="372"/>
      <c r="K272" s="372"/>
      <c r="L272" s="372"/>
      <c r="M272" s="370" t="s">
        <v>395</v>
      </c>
      <c r="N272" s="370" t="s">
        <v>395</v>
      </c>
      <c r="O272" s="370" t="s">
        <v>395</v>
      </c>
      <c r="P272" s="370" t="s">
        <v>395</v>
      </c>
      <c r="Q272" s="198"/>
      <c r="R272" s="198"/>
      <c r="S272" s="337"/>
      <c r="T272" s="337"/>
      <c r="U272" s="326"/>
    </row>
    <row r="273" spans="1:21" ht="79.900000000000006" customHeight="1" x14ac:dyDescent="0.3">
      <c r="A273" s="288">
        <v>14</v>
      </c>
      <c r="B273" s="206">
        <f>SUBTOTAL(103,$C$2:C273)</f>
        <v>91</v>
      </c>
      <c r="C273" s="374"/>
      <c r="D273" s="374" t="s">
        <v>980</v>
      </c>
      <c r="E273" s="372">
        <v>0</v>
      </c>
      <c r="F273" s="372"/>
      <c r="G273" s="372"/>
      <c r="H273" s="372"/>
      <c r="I273" s="372"/>
      <c r="J273" s="372"/>
      <c r="K273" s="372"/>
      <c r="L273" s="372"/>
      <c r="M273" s="370" t="s">
        <v>395</v>
      </c>
      <c r="N273" s="370" t="s">
        <v>395</v>
      </c>
      <c r="O273" s="370" t="s">
        <v>395</v>
      </c>
      <c r="P273" s="370" t="s">
        <v>395</v>
      </c>
      <c r="Q273" s="198"/>
      <c r="R273" s="198"/>
      <c r="S273" s="337"/>
      <c r="T273" s="337"/>
      <c r="U273" s="326"/>
    </row>
    <row r="274" spans="1:21" ht="79.900000000000006" customHeight="1" x14ac:dyDescent="0.3">
      <c r="A274" s="288">
        <v>15</v>
      </c>
      <c r="B274" s="206">
        <f>SUBTOTAL(103,$C$2:C274)</f>
        <v>91</v>
      </c>
      <c r="C274" s="374"/>
      <c r="D274" s="374" t="s">
        <v>981</v>
      </c>
      <c r="E274" s="372">
        <v>0</v>
      </c>
      <c r="F274" s="372"/>
      <c r="G274" s="372"/>
      <c r="H274" s="372"/>
      <c r="I274" s="372"/>
      <c r="J274" s="372"/>
      <c r="K274" s="372"/>
      <c r="L274" s="372"/>
      <c r="M274" s="370" t="s">
        <v>395</v>
      </c>
      <c r="N274" s="370" t="s">
        <v>395</v>
      </c>
      <c r="O274" s="370" t="s">
        <v>395</v>
      </c>
      <c r="P274" s="370" t="s">
        <v>395</v>
      </c>
      <c r="Q274" s="198"/>
      <c r="R274" s="198"/>
      <c r="S274" s="337"/>
      <c r="T274" s="337"/>
      <c r="U274" s="326"/>
    </row>
    <row r="275" spans="1:21" ht="79.900000000000006" customHeight="1" x14ac:dyDescent="0.3">
      <c r="A275" s="288">
        <v>15</v>
      </c>
      <c r="B275" s="206">
        <f>SUBTOTAL(103,$C$2:C275)</f>
        <v>92</v>
      </c>
      <c r="C275" s="374" t="s">
        <v>4881</v>
      </c>
      <c r="D275" s="374" t="s">
        <v>4482</v>
      </c>
      <c r="E275" s="372">
        <v>1</v>
      </c>
      <c r="F275" s="372"/>
      <c r="G275" s="372"/>
      <c r="H275" s="372"/>
      <c r="I275" s="372"/>
      <c r="J275" s="372"/>
      <c r="K275" s="372"/>
      <c r="L275" s="372"/>
      <c r="M275" s="370" t="s">
        <v>395</v>
      </c>
      <c r="N275" s="370" t="s">
        <v>395</v>
      </c>
      <c r="O275" s="370" t="s">
        <v>395</v>
      </c>
      <c r="P275" s="370" t="s">
        <v>395</v>
      </c>
      <c r="Q275" s="198"/>
      <c r="R275" s="198"/>
      <c r="S275" s="337"/>
      <c r="T275" s="337"/>
      <c r="U275" s="326"/>
    </row>
    <row r="276" spans="1:21" ht="79.900000000000006" customHeight="1" x14ac:dyDescent="0.3">
      <c r="A276" s="288">
        <v>15</v>
      </c>
      <c r="B276" s="206">
        <f>SUBTOTAL(103,$C$2:C276)</f>
        <v>92</v>
      </c>
      <c r="C276" s="374"/>
      <c r="D276" s="374" t="s">
        <v>983</v>
      </c>
      <c r="E276" s="372">
        <v>0</v>
      </c>
      <c r="F276" s="372"/>
      <c r="G276" s="372"/>
      <c r="H276" s="372"/>
      <c r="I276" s="372"/>
      <c r="J276" s="372"/>
      <c r="K276" s="372"/>
      <c r="L276" s="372"/>
      <c r="M276" s="370" t="s">
        <v>395</v>
      </c>
      <c r="N276" s="370" t="s">
        <v>395</v>
      </c>
      <c r="O276" s="370" t="s">
        <v>395</v>
      </c>
      <c r="P276" s="370" t="s">
        <v>395</v>
      </c>
      <c r="Q276" s="198"/>
      <c r="R276" s="198"/>
      <c r="S276" s="337"/>
      <c r="T276" s="337"/>
      <c r="U276" s="326"/>
    </row>
    <row r="277" spans="1:21" ht="79.900000000000006" customHeight="1" x14ac:dyDescent="0.3">
      <c r="A277" s="288">
        <v>16</v>
      </c>
      <c r="B277" s="206">
        <f>SUBTOTAL(103,$C$2:C277)</f>
        <v>92</v>
      </c>
      <c r="C277" s="374"/>
      <c r="D277" s="374" t="s">
        <v>984</v>
      </c>
      <c r="E277" s="372">
        <v>0</v>
      </c>
      <c r="F277" s="372"/>
      <c r="G277" s="372"/>
      <c r="H277" s="372"/>
      <c r="I277" s="372"/>
      <c r="J277" s="372"/>
      <c r="K277" s="372"/>
      <c r="L277" s="372"/>
      <c r="M277" s="370" t="s">
        <v>395</v>
      </c>
      <c r="N277" s="370" t="s">
        <v>395</v>
      </c>
      <c r="O277" s="370" t="s">
        <v>395</v>
      </c>
      <c r="P277" s="370" t="s">
        <v>395</v>
      </c>
      <c r="Q277" s="198"/>
      <c r="R277" s="198"/>
      <c r="S277" s="337"/>
      <c r="T277" s="337"/>
      <c r="U277" s="326"/>
    </row>
    <row r="278" spans="1:21" ht="79.900000000000006" customHeight="1" x14ac:dyDescent="0.3">
      <c r="A278" s="288">
        <v>16</v>
      </c>
      <c r="B278" s="206">
        <f>SUBTOTAL(103,$C$2:C278)</f>
        <v>93</v>
      </c>
      <c r="C278" s="374" t="s">
        <v>4679</v>
      </c>
      <c r="D278" s="374" t="s">
        <v>259</v>
      </c>
      <c r="E278" s="372">
        <v>1</v>
      </c>
      <c r="F278" s="372"/>
      <c r="G278" s="372"/>
      <c r="H278" s="372"/>
      <c r="I278" s="372"/>
      <c r="J278" s="372"/>
      <c r="K278" s="372"/>
      <c r="L278" s="372"/>
      <c r="M278" s="370" t="s">
        <v>395</v>
      </c>
      <c r="N278" s="370" t="s">
        <v>395</v>
      </c>
      <c r="O278" s="370" t="s">
        <v>395</v>
      </c>
      <c r="P278" s="370" t="s">
        <v>395</v>
      </c>
      <c r="Q278" s="198"/>
      <c r="R278" s="198"/>
      <c r="S278" s="337"/>
      <c r="T278" s="337"/>
      <c r="U278" s="326"/>
    </row>
    <row r="279" spans="1:21" ht="79.900000000000006" customHeight="1" x14ac:dyDescent="0.3">
      <c r="A279" s="288">
        <v>16</v>
      </c>
      <c r="B279" s="206">
        <f>SUBTOTAL(103,$C$2:C279)</f>
        <v>93</v>
      </c>
      <c r="C279" s="374"/>
      <c r="D279" s="374" t="s">
        <v>260</v>
      </c>
      <c r="E279" s="372">
        <v>0</v>
      </c>
      <c r="F279" s="372"/>
      <c r="G279" s="372"/>
      <c r="H279" s="372"/>
      <c r="I279" s="372"/>
      <c r="J279" s="372"/>
      <c r="K279" s="372"/>
      <c r="L279" s="372"/>
      <c r="M279" s="370" t="s">
        <v>395</v>
      </c>
      <c r="N279" s="370" t="s">
        <v>395</v>
      </c>
      <c r="O279" s="370" t="s">
        <v>395</v>
      </c>
      <c r="P279" s="370" t="s">
        <v>395</v>
      </c>
      <c r="Q279" s="198"/>
      <c r="R279" s="198"/>
      <c r="S279" s="337"/>
      <c r="T279" s="337"/>
      <c r="U279" s="326"/>
    </row>
    <row r="280" spans="1:21" ht="79.900000000000006" customHeight="1" x14ac:dyDescent="0.3">
      <c r="A280" s="288">
        <v>17</v>
      </c>
      <c r="B280" s="206">
        <f>SUBTOTAL(103,$C$2:C280)</f>
        <v>93</v>
      </c>
      <c r="C280" s="374"/>
      <c r="D280" s="374" t="s">
        <v>985</v>
      </c>
      <c r="E280" s="372">
        <v>0</v>
      </c>
      <c r="F280" s="372"/>
      <c r="G280" s="372"/>
      <c r="H280" s="372"/>
      <c r="I280" s="372"/>
      <c r="J280" s="372"/>
      <c r="K280" s="372"/>
      <c r="L280" s="372"/>
      <c r="M280" s="370" t="s">
        <v>395</v>
      </c>
      <c r="N280" s="370" t="s">
        <v>395</v>
      </c>
      <c r="O280" s="370" t="s">
        <v>395</v>
      </c>
      <c r="P280" s="370" t="s">
        <v>395</v>
      </c>
      <c r="Q280" s="198"/>
      <c r="R280" s="198"/>
      <c r="S280" s="337"/>
      <c r="T280" s="337"/>
      <c r="U280" s="326"/>
    </row>
    <row r="281" spans="1:21" ht="79.900000000000006" customHeight="1" x14ac:dyDescent="0.3">
      <c r="A281" s="288">
        <v>17</v>
      </c>
      <c r="B281" s="206">
        <f>SUBTOTAL(103,$C$2:C281)</f>
        <v>94</v>
      </c>
      <c r="C281" s="374" t="s">
        <v>4483</v>
      </c>
      <c r="D281" s="374" t="s">
        <v>4486</v>
      </c>
      <c r="E281" s="372">
        <v>1</v>
      </c>
      <c r="F281" s="370"/>
      <c r="G281" s="370"/>
      <c r="H281" s="370"/>
      <c r="I281" s="370"/>
      <c r="J281" s="372"/>
      <c r="K281" s="372"/>
      <c r="L281" s="372"/>
      <c r="M281" s="370" t="s">
        <v>395</v>
      </c>
      <c r="N281" s="370" t="s">
        <v>395</v>
      </c>
      <c r="O281" s="370" t="s">
        <v>395</v>
      </c>
      <c r="P281" s="370" t="s">
        <v>395</v>
      </c>
      <c r="Q281" s="198"/>
      <c r="R281" s="198"/>
      <c r="S281" s="337"/>
      <c r="T281" s="337"/>
      <c r="U281" s="326"/>
    </row>
    <row r="282" spans="1:21" ht="79.900000000000006" customHeight="1" x14ac:dyDescent="0.3">
      <c r="A282" s="288">
        <v>17</v>
      </c>
      <c r="B282" s="206">
        <f>SUBTOTAL(103,$C$2:C282)</f>
        <v>94</v>
      </c>
      <c r="C282" s="374"/>
      <c r="D282" s="374" t="s">
        <v>4484</v>
      </c>
      <c r="E282" s="372">
        <v>0</v>
      </c>
      <c r="F282" s="372"/>
      <c r="G282" s="372"/>
      <c r="H282" s="372"/>
      <c r="I282" s="372"/>
      <c r="J282" s="372"/>
      <c r="K282" s="372"/>
      <c r="L282" s="372"/>
      <c r="M282" s="370" t="s">
        <v>395</v>
      </c>
      <c r="N282" s="370" t="s">
        <v>395</v>
      </c>
      <c r="O282" s="370" t="s">
        <v>395</v>
      </c>
      <c r="P282" s="370" t="s">
        <v>395</v>
      </c>
      <c r="Q282" s="198"/>
      <c r="R282" s="198"/>
      <c r="S282" s="337"/>
      <c r="T282" s="337"/>
      <c r="U282" s="326"/>
    </row>
    <row r="283" spans="1:21" ht="79.900000000000006" customHeight="1" x14ac:dyDescent="0.3">
      <c r="A283" s="288">
        <v>18</v>
      </c>
      <c r="B283" s="206">
        <f>SUBTOTAL(103,$C$2:C283)</f>
        <v>94</v>
      </c>
      <c r="C283" s="374"/>
      <c r="D283" s="374" t="s">
        <v>4485</v>
      </c>
      <c r="E283" s="372">
        <v>0</v>
      </c>
      <c r="F283" s="372"/>
      <c r="G283" s="372"/>
      <c r="H283" s="372"/>
      <c r="I283" s="372"/>
      <c r="J283" s="372"/>
      <c r="K283" s="372"/>
      <c r="L283" s="372"/>
      <c r="M283" s="370" t="s">
        <v>395</v>
      </c>
      <c r="N283" s="370" t="s">
        <v>395</v>
      </c>
      <c r="O283" s="370" t="s">
        <v>395</v>
      </c>
      <c r="P283" s="370" t="s">
        <v>395</v>
      </c>
      <c r="Q283" s="198"/>
      <c r="R283" s="198"/>
      <c r="S283" s="337"/>
      <c r="T283" s="337"/>
      <c r="U283" s="326"/>
    </row>
    <row r="284" spans="1:21" ht="79.900000000000006" customHeight="1" x14ac:dyDescent="0.3">
      <c r="A284" s="288">
        <v>18</v>
      </c>
      <c r="B284" s="206">
        <f>SUBTOTAL(103,$C$2:C284)</f>
        <v>95</v>
      </c>
      <c r="C284" s="374" t="s">
        <v>963</v>
      </c>
      <c r="D284" s="374" t="s">
        <v>3075</v>
      </c>
      <c r="E284" s="372">
        <v>1</v>
      </c>
      <c r="F284" s="370" t="s">
        <v>395</v>
      </c>
      <c r="G284" s="370" t="s">
        <v>395</v>
      </c>
      <c r="H284" s="370" t="s">
        <v>395</v>
      </c>
      <c r="I284" s="370" t="s">
        <v>395</v>
      </c>
      <c r="J284" s="372"/>
      <c r="K284" s="372"/>
      <c r="L284" s="372"/>
      <c r="M284" s="370" t="s">
        <v>395</v>
      </c>
      <c r="N284" s="370" t="s">
        <v>395</v>
      </c>
      <c r="O284" s="370" t="s">
        <v>395</v>
      </c>
      <c r="P284" s="370" t="s">
        <v>395</v>
      </c>
      <c r="Q284" s="198"/>
      <c r="R284" s="198"/>
      <c r="S284" s="337"/>
      <c r="T284" s="337"/>
      <c r="U284" s="326"/>
    </row>
    <row r="285" spans="1:21" ht="79.900000000000006" customHeight="1" x14ac:dyDescent="0.3">
      <c r="A285" s="288">
        <v>18</v>
      </c>
      <c r="B285" s="206">
        <f>SUBTOTAL(103,$C$2:C285)</f>
        <v>95</v>
      </c>
      <c r="C285" s="374"/>
      <c r="D285" s="374" t="s">
        <v>1905</v>
      </c>
      <c r="E285" s="372">
        <v>0</v>
      </c>
      <c r="F285" s="370" t="s">
        <v>395</v>
      </c>
      <c r="G285" s="370" t="s">
        <v>395</v>
      </c>
      <c r="H285" s="370" t="s">
        <v>395</v>
      </c>
      <c r="I285" s="370" t="s">
        <v>395</v>
      </c>
      <c r="J285" s="372"/>
      <c r="K285" s="372"/>
      <c r="L285" s="372"/>
      <c r="M285" s="370" t="s">
        <v>395</v>
      </c>
      <c r="N285" s="370" t="s">
        <v>395</v>
      </c>
      <c r="O285" s="370" t="s">
        <v>395</v>
      </c>
      <c r="P285" s="370" t="s">
        <v>395</v>
      </c>
      <c r="Q285" s="198"/>
      <c r="R285" s="198"/>
      <c r="S285" s="337"/>
      <c r="T285" s="337"/>
      <c r="U285" s="326"/>
    </row>
    <row r="286" spans="1:21" ht="79.900000000000006" customHeight="1" x14ac:dyDescent="0.3">
      <c r="A286" s="288">
        <v>19</v>
      </c>
      <c r="B286" s="206">
        <f>SUBTOTAL(103,$C$2:C286)</f>
        <v>95</v>
      </c>
      <c r="C286" s="374"/>
      <c r="D286" s="374" t="s">
        <v>3076</v>
      </c>
      <c r="E286" s="372">
        <v>0</v>
      </c>
      <c r="F286" s="370" t="s">
        <v>395</v>
      </c>
      <c r="G286" s="370" t="s">
        <v>395</v>
      </c>
      <c r="H286" s="370" t="s">
        <v>395</v>
      </c>
      <c r="I286" s="370" t="s">
        <v>395</v>
      </c>
      <c r="J286" s="372"/>
      <c r="K286" s="372"/>
      <c r="L286" s="372"/>
      <c r="M286" s="370" t="s">
        <v>395</v>
      </c>
      <c r="N286" s="370" t="s">
        <v>395</v>
      </c>
      <c r="O286" s="370" t="s">
        <v>395</v>
      </c>
      <c r="P286" s="370" t="s">
        <v>395</v>
      </c>
      <c r="Q286" s="198"/>
      <c r="R286" s="198"/>
      <c r="S286" s="337"/>
      <c r="T286" s="337"/>
      <c r="U286" s="326"/>
    </row>
    <row r="287" spans="1:21" ht="79.900000000000006" customHeight="1" x14ac:dyDescent="0.3">
      <c r="A287" s="288">
        <v>19</v>
      </c>
      <c r="B287" s="206">
        <f>SUBTOTAL(103,$C$2:C287)</f>
        <v>96</v>
      </c>
      <c r="C287" s="374" t="s">
        <v>964</v>
      </c>
      <c r="D287" s="374" t="s">
        <v>3075</v>
      </c>
      <c r="E287" s="372">
        <v>1</v>
      </c>
      <c r="F287" s="370" t="s">
        <v>395</v>
      </c>
      <c r="G287" s="370" t="s">
        <v>395</v>
      </c>
      <c r="H287" s="370" t="s">
        <v>395</v>
      </c>
      <c r="I287" s="370" t="s">
        <v>395</v>
      </c>
      <c r="J287" s="372"/>
      <c r="K287" s="372"/>
      <c r="L287" s="372"/>
      <c r="M287" s="370" t="s">
        <v>395</v>
      </c>
      <c r="N287" s="370" t="s">
        <v>395</v>
      </c>
      <c r="O287" s="370" t="s">
        <v>395</v>
      </c>
      <c r="P287" s="370" t="s">
        <v>395</v>
      </c>
      <c r="Q287" s="198"/>
      <c r="R287" s="198"/>
      <c r="S287" s="337"/>
      <c r="T287" s="337"/>
      <c r="U287" s="326"/>
    </row>
    <row r="288" spans="1:21" ht="79.900000000000006" customHeight="1" x14ac:dyDescent="0.3">
      <c r="A288" s="288">
        <v>19</v>
      </c>
      <c r="B288" s="206">
        <f>SUBTOTAL(103,$C$2:C288)</f>
        <v>96</v>
      </c>
      <c r="C288" s="374"/>
      <c r="D288" s="374" t="s">
        <v>1905</v>
      </c>
      <c r="E288" s="372">
        <v>0</v>
      </c>
      <c r="F288" s="370" t="s">
        <v>395</v>
      </c>
      <c r="G288" s="370" t="s">
        <v>395</v>
      </c>
      <c r="H288" s="370" t="s">
        <v>395</v>
      </c>
      <c r="I288" s="370" t="s">
        <v>395</v>
      </c>
      <c r="J288" s="372"/>
      <c r="K288" s="372"/>
      <c r="L288" s="372"/>
      <c r="M288" s="370" t="s">
        <v>395</v>
      </c>
      <c r="N288" s="370" t="s">
        <v>395</v>
      </c>
      <c r="O288" s="370" t="s">
        <v>395</v>
      </c>
      <c r="P288" s="370" t="s">
        <v>395</v>
      </c>
      <c r="Q288" s="198"/>
      <c r="R288" s="198"/>
      <c r="S288" s="337"/>
      <c r="T288" s="337"/>
      <c r="U288" s="326"/>
    </row>
    <row r="289" spans="1:21" ht="79.900000000000006" customHeight="1" x14ac:dyDescent="0.3">
      <c r="A289" s="288">
        <v>20</v>
      </c>
      <c r="B289" s="206">
        <f>SUBTOTAL(103,$C$2:C289)</f>
        <v>96</v>
      </c>
      <c r="C289" s="374"/>
      <c r="D289" s="374" t="s">
        <v>3076</v>
      </c>
      <c r="E289" s="372">
        <v>0</v>
      </c>
      <c r="F289" s="370" t="s">
        <v>395</v>
      </c>
      <c r="G289" s="370" t="s">
        <v>395</v>
      </c>
      <c r="H289" s="370" t="s">
        <v>395</v>
      </c>
      <c r="I289" s="370" t="s">
        <v>395</v>
      </c>
      <c r="J289" s="372"/>
      <c r="K289" s="372"/>
      <c r="L289" s="372"/>
      <c r="M289" s="370" t="s">
        <v>395</v>
      </c>
      <c r="N289" s="370" t="s">
        <v>395</v>
      </c>
      <c r="O289" s="370" t="s">
        <v>395</v>
      </c>
      <c r="P289" s="370" t="s">
        <v>395</v>
      </c>
      <c r="Q289" s="198"/>
      <c r="R289" s="198"/>
      <c r="S289" s="337"/>
      <c r="T289" s="337"/>
      <c r="U289" s="326"/>
    </row>
    <row r="290" spans="1:21" ht="79.900000000000006" customHeight="1" x14ac:dyDescent="0.3">
      <c r="A290" s="288">
        <v>20</v>
      </c>
      <c r="B290" s="206">
        <f>SUBTOTAL(103,$C$2:C290)</f>
        <v>97</v>
      </c>
      <c r="C290" s="374" t="s">
        <v>4680</v>
      </c>
      <c r="D290" s="374" t="s">
        <v>992</v>
      </c>
      <c r="E290" s="372">
        <v>1</v>
      </c>
      <c r="F290" s="370" t="s">
        <v>395</v>
      </c>
      <c r="G290" s="370" t="s">
        <v>395</v>
      </c>
      <c r="H290" s="370" t="s">
        <v>395</v>
      </c>
      <c r="I290" s="370" t="s">
        <v>395</v>
      </c>
      <c r="J290" s="372"/>
      <c r="K290" s="372"/>
      <c r="L290" s="372"/>
      <c r="M290" s="370"/>
      <c r="N290" s="370"/>
      <c r="O290" s="370"/>
      <c r="P290" s="370"/>
      <c r="Q290" s="198" t="s">
        <v>27</v>
      </c>
      <c r="R290" s="198"/>
      <c r="S290" s="337"/>
      <c r="T290" s="337"/>
      <c r="U290" s="326"/>
    </row>
    <row r="291" spans="1:21" ht="79.900000000000006" customHeight="1" x14ac:dyDescent="0.3">
      <c r="A291" s="288">
        <v>22</v>
      </c>
      <c r="B291" s="206">
        <f>SUBTOTAL(103,$C$2:C291)</f>
        <v>97</v>
      </c>
      <c r="C291" s="374"/>
      <c r="D291" s="374" t="s">
        <v>993</v>
      </c>
      <c r="E291" s="372">
        <v>0</v>
      </c>
      <c r="F291" s="370" t="s">
        <v>395</v>
      </c>
      <c r="G291" s="370" t="s">
        <v>395</v>
      </c>
      <c r="H291" s="370" t="s">
        <v>395</v>
      </c>
      <c r="I291" s="370" t="s">
        <v>395</v>
      </c>
      <c r="J291" s="372"/>
      <c r="K291" s="372"/>
      <c r="L291" s="372"/>
      <c r="M291" s="370"/>
      <c r="N291" s="370"/>
      <c r="O291" s="370"/>
      <c r="P291" s="370"/>
      <c r="Q291" s="370" t="s">
        <v>27</v>
      </c>
      <c r="R291" s="198"/>
      <c r="S291" s="337"/>
      <c r="T291" s="337"/>
      <c r="U291" s="326"/>
    </row>
    <row r="292" spans="1:21" ht="79.900000000000006" customHeight="1" x14ac:dyDescent="0.3">
      <c r="A292" s="288">
        <v>22</v>
      </c>
      <c r="B292" s="206">
        <f>SUBTOTAL(103,$C$2:C292)</f>
        <v>97</v>
      </c>
      <c r="C292" s="374"/>
      <c r="D292" s="374" t="s">
        <v>994</v>
      </c>
      <c r="E292" s="372">
        <v>0</v>
      </c>
      <c r="F292" s="370" t="s">
        <v>395</v>
      </c>
      <c r="G292" s="370" t="s">
        <v>395</v>
      </c>
      <c r="H292" s="370" t="s">
        <v>395</v>
      </c>
      <c r="I292" s="370" t="s">
        <v>395</v>
      </c>
      <c r="J292" s="372"/>
      <c r="K292" s="372"/>
      <c r="L292" s="372"/>
      <c r="M292" s="370"/>
      <c r="N292" s="370"/>
      <c r="O292" s="370"/>
      <c r="P292" s="370"/>
      <c r="Q292" s="370" t="s">
        <v>27</v>
      </c>
      <c r="R292" s="198"/>
      <c r="S292" s="337"/>
      <c r="T292" s="337"/>
      <c r="U292" s="326"/>
    </row>
    <row r="293" spans="1:21" ht="79.900000000000006" customHeight="1" x14ac:dyDescent="0.3">
      <c r="A293" s="288">
        <v>22</v>
      </c>
      <c r="B293" s="206">
        <f>SUBTOTAL(103,$C$2:C293)</f>
        <v>98</v>
      </c>
      <c r="C293" s="374" t="s">
        <v>966</v>
      </c>
      <c r="D293" s="374" t="s">
        <v>993</v>
      </c>
      <c r="E293" s="372">
        <v>1</v>
      </c>
      <c r="F293" s="370" t="s">
        <v>395</v>
      </c>
      <c r="G293" s="370" t="s">
        <v>395</v>
      </c>
      <c r="H293" s="370" t="s">
        <v>395</v>
      </c>
      <c r="I293" s="370" t="s">
        <v>395</v>
      </c>
      <c r="J293" s="372"/>
      <c r="K293" s="372"/>
      <c r="L293" s="372"/>
      <c r="M293" s="370" t="s">
        <v>395</v>
      </c>
      <c r="N293" s="370" t="s">
        <v>395</v>
      </c>
      <c r="O293" s="370" t="s">
        <v>395</v>
      </c>
      <c r="P293" s="370" t="s">
        <v>395</v>
      </c>
      <c r="Q293" s="198" t="s">
        <v>27</v>
      </c>
      <c r="R293" s="198"/>
      <c r="S293" s="337"/>
      <c r="T293" s="337"/>
      <c r="U293" s="326"/>
    </row>
    <row r="294" spans="1:21" ht="79.900000000000006" customHeight="1" x14ac:dyDescent="0.3">
      <c r="A294" s="288">
        <v>23</v>
      </c>
      <c r="B294" s="206">
        <f>SUBTOTAL(103,$C$2:C294)</f>
        <v>98</v>
      </c>
      <c r="C294" s="374"/>
      <c r="D294" s="374" t="s">
        <v>992</v>
      </c>
      <c r="E294" s="372">
        <v>0</v>
      </c>
      <c r="F294" s="370" t="s">
        <v>395</v>
      </c>
      <c r="G294" s="370" t="s">
        <v>395</v>
      </c>
      <c r="H294" s="370" t="s">
        <v>395</v>
      </c>
      <c r="I294" s="370" t="s">
        <v>395</v>
      </c>
      <c r="J294" s="372"/>
      <c r="K294" s="372"/>
      <c r="L294" s="372"/>
      <c r="M294" s="370" t="s">
        <v>395</v>
      </c>
      <c r="N294" s="370" t="s">
        <v>395</v>
      </c>
      <c r="O294" s="370" t="s">
        <v>395</v>
      </c>
      <c r="P294" s="370" t="s">
        <v>395</v>
      </c>
      <c r="Q294" s="370" t="s">
        <v>27</v>
      </c>
      <c r="R294" s="198"/>
      <c r="S294" s="337"/>
      <c r="T294" s="337"/>
      <c r="U294" s="326"/>
    </row>
    <row r="295" spans="1:21" ht="79.900000000000006" customHeight="1" x14ac:dyDescent="0.3">
      <c r="A295" s="288">
        <v>23</v>
      </c>
      <c r="B295" s="206">
        <f>SUBTOTAL(103,$C$2:C295)</f>
        <v>98</v>
      </c>
      <c r="C295" s="374"/>
      <c r="D295" s="374" t="s">
        <v>994</v>
      </c>
      <c r="E295" s="372">
        <v>0</v>
      </c>
      <c r="F295" s="370" t="s">
        <v>395</v>
      </c>
      <c r="G295" s="370" t="s">
        <v>395</v>
      </c>
      <c r="H295" s="370" t="s">
        <v>395</v>
      </c>
      <c r="I295" s="370" t="s">
        <v>395</v>
      </c>
      <c r="J295" s="372"/>
      <c r="K295" s="372"/>
      <c r="L295" s="372"/>
      <c r="M295" s="370" t="s">
        <v>395</v>
      </c>
      <c r="N295" s="370" t="s">
        <v>395</v>
      </c>
      <c r="O295" s="370" t="s">
        <v>395</v>
      </c>
      <c r="P295" s="370" t="s">
        <v>395</v>
      </c>
      <c r="Q295" s="370" t="s">
        <v>27</v>
      </c>
      <c r="R295" s="198"/>
      <c r="S295" s="337"/>
      <c r="T295" s="337"/>
      <c r="U295" s="326"/>
    </row>
    <row r="296" spans="1:21" ht="79.900000000000006" customHeight="1" x14ac:dyDescent="0.3">
      <c r="A296" s="288">
        <v>23</v>
      </c>
      <c r="B296" s="206">
        <f>SUBTOTAL(103,$C$2:C296)</f>
        <v>99</v>
      </c>
      <c r="C296" s="374" t="s">
        <v>967</v>
      </c>
      <c r="D296" s="374" t="s">
        <v>995</v>
      </c>
      <c r="E296" s="372">
        <v>1</v>
      </c>
      <c r="F296" s="370"/>
      <c r="G296" s="370"/>
      <c r="H296" s="370"/>
      <c r="I296" s="370"/>
      <c r="J296" s="372"/>
      <c r="K296" s="372"/>
      <c r="L296" s="372"/>
      <c r="M296" s="370" t="s">
        <v>395</v>
      </c>
      <c r="N296" s="370" t="s">
        <v>395</v>
      </c>
      <c r="O296" s="370" t="s">
        <v>395</v>
      </c>
      <c r="P296" s="370" t="s">
        <v>395</v>
      </c>
      <c r="Q296" s="198"/>
      <c r="R296" s="198"/>
      <c r="S296" s="337"/>
      <c r="T296" s="337"/>
      <c r="U296" s="326"/>
    </row>
    <row r="297" spans="1:21" ht="79.900000000000006" customHeight="1" x14ac:dyDescent="0.3">
      <c r="A297" s="288">
        <v>24</v>
      </c>
      <c r="B297" s="206">
        <f>SUBTOTAL(103,$C$2:C297)</f>
        <v>99</v>
      </c>
      <c r="C297" s="374"/>
      <c r="D297" s="374" t="s">
        <v>996</v>
      </c>
      <c r="E297" s="372">
        <v>0</v>
      </c>
      <c r="F297" s="372"/>
      <c r="G297" s="372"/>
      <c r="H297" s="372"/>
      <c r="I297" s="372"/>
      <c r="J297" s="372"/>
      <c r="K297" s="372"/>
      <c r="L297" s="372"/>
      <c r="M297" s="370" t="s">
        <v>395</v>
      </c>
      <c r="N297" s="370" t="s">
        <v>395</v>
      </c>
      <c r="O297" s="370" t="s">
        <v>395</v>
      </c>
      <c r="P297" s="370" t="s">
        <v>395</v>
      </c>
      <c r="Q297" s="198"/>
      <c r="R297" s="198"/>
      <c r="S297" s="337"/>
      <c r="T297" s="337"/>
      <c r="U297" s="326"/>
    </row>
    <row r="298" spans="1:21" ht="79.900000000000006" customHeight="1" x14ac:dyDescent="0.3">
      <c r="A298" s="288">
        <v>24</v>
      </c>
      <c r="B298" s="206">
        <f>SUBTOTAL(103,$C$2:C298)</f>
        <v>99</v>
      </c>
      <c r="C298" s="374"/>
      <c r="D298" s="374" t="s">
        <v>997</v>
      </c>
      <c r="E298" s="372">
        <v>0</v>
      </c>
      <c r="F298" s="372"/>
      <c r="G298" s="372"/>
      <c r="H298" s="372"/>
      <c r="I298" s="372"/>
      <c r="J298" s="372"/>
      <c r="K298" s="372"/>
      <c r="L298" s="372"/>
      <c r="M298" s="370" t="s">
        <v>395</v>
      </c>
      <c r="N298" s="370" t="s">
        <v>395</v>
      </c>
      <c r="O298" s="370" t="s">
        <v>395</v>
      </c>
      <c r="P298" s="370" t="s">
        <v>395</v>
      </c>
      <c r="Q298" s="198"/>
      <c r="R298" s="198"/>
      <c r="S298" s="337"/>
      <c r="T298" s="337"/>
      <c r="U298" s="326"/>
    </row>
    <row r="299" spans="1:21" ht="79.900000000000006" customHeight="1" x14ac:dyDescent="0.3">
      <c r="A299" s="288">
        <v>24</v>
      </c>
      <c r="B299" s="206">
        <f>SUBTOTAL(103,$C$2:C299)</f>
        <v>100</v>
      </c>
      <c r="C299" s="374" t="s">
        <v>4787</v>
      </c>
      <c r="D299" s="374" t="s">
        <v>4487</v>
      </c>
      <c r="E299" s="372">
        <v>1</v>
      </c>
      <c r="F299" s="372" t="s">
        <v>395</v>
      </c>
      <c r="G299" s="372" t="s">
        <v>395</v>
      </c>
      <c r="H299" s="372" t="s">
        <v>395</v>
      </c>
      <c r="I299" s="372" t="s">
        <v>395</v>
      </c>
      <c r="J299" s="372"/>
      <c r="K299" s="372"/>
      <c r="L299" s="372"/>
      <c r="M299" s="370" t="s">
        <v>395</v>
      </c>
      <c r="N299" s="370" t="s">
        <v>395</v>
      </c>
      <c r="O299" s="370" t="s">
        <v>395</v>
      </c>
      <c r="P299" s="370" t="s">
        <v>395</v>
      </c>
      <c r="Q299" s="198" t="s">
        <v>27</v>
      </c>
      <c r="R299" s="198"/>
      <c r="S299" s="337"/>
      <c r="T299" s="337"/>
      <c r="U299" s="326"/>
    </row>
    <row r="300" spans="1:21" ht="56.25" x14ac:dyDescent="0.3">
      <c r="A300" s="288">
        <v>25</v>
      </c>
      <c r="B300" s="206">
        <f>SUBTOTAL(103,$C$2:C300)</f>
        <v>100</v>
      </c>
      <c r="C300" s="374"/>
      <c r="D300" s="374" t="s">
        <v>3089</v>
      </c>
      <c r="E300" s="372">
        <v>0</v>
      </c>
      <c r="F300" s="372" t="s">
        <v>395</v>
      </c>
      <c r="G300" s="372" t="s">
        <v>395</v>
      </c>
      <c r="H300" s="372" t="s">
        <v>395</v>
      </c>
      <c r="I300" s="372" t="s">
        <v>395</v>
      </c>
      <c r="J300" s="372"/>
      <c r="K300" s="372"/>
      <c r="L300" s="372"/>
      <c r="M300" s="370" t="s">
        <v>395</v>
      </c>
      <c r="N300" s="370" t="s">
        <v>395</v>
      </c>
      <c r="O300" s="370" t="s">
        <v>395</v>
      </c>
      <c r="P300" s="370" t="s">
        <v>395</v>
      </c>
      <c r="Q300" s="370" t="s">
        <v>27</v>
      </c>
      <c r="R300" s="198"/>
      <c r="S300" s="337"/>
      <c r="T300" s="337"/>
      <c r="U300" s="326"/>
    </row>
    <row r="301" spans="1:21" ht="56.25" x14ac:dyDescent="0.3">
      <c r="A301" s="288">
        <v>25</v>
      </c>
      <c r="B301" s="206">
        <f>SUBTOTAL(103,$C$2:C301)</f>
        <v>100</v>
      </c>
      <c r="C301" s="374"/>
      <c r="D301" s="374" t="s">
        <v>1024</v>
      </c>
      <c r="E301" s="372">
        <v>0</v>
      </c>
      <c r="F301" s="372" t="s">
        <v>395</v>
      </c>
      <c r="G301" s="372" t="s">
        <v>395</v>
      </c>
      <c r="H301" s="372" t="s">
        <v>395</v>
      </c>
      <c r="I301" s="372" t="s">
        <v>395</v>
      </c>
      <c r="J301" s="372"/>
      <c r="K301" s="372"/>
      <c r="L301" s="372"/>
      <c r="M301" s="370" t="s">
        <v>395</v>
      </c>
      <c r="N301" s="370" t="s">
        <v>395</v>
      </c>
      <c r="O301" s="370" t="s">
        <v>395</v>
      </c>
      <c r="P301" s="370" t="s">
        <v>395</v>
      </c>
      <c r="Q301" s="370" t="s">
        <v>27</v>
      </c>
      <c r="R301" s="198"/>
      <c r="S301" s="337"/>
      <c r="T301" s="337"/>
      <c r="U301" s="326"/>
    </row>
    <row r="302" spans="1:21" ht="79.900000000000006" customHeight="1" x14ac:dyDescent="0.3">
      <c r="A302" s="288">
        <v>25</v>
      </c>
      <c r="B302" s="206">
        <f>SUBTOTAL(103,$C$2:C302)</f>
        <v>101</v>
      </c>
      <c r="C302" s="374" t="s">
        <v>4788</v>
      </c>
      <c r="D302" s="374" t="s">
        <v>1106</v>
      </c>
      <c r="E302" s="372">
        <v>1</v>
      </c>
      <c r="F302" s="372"/>
      <c r="G302" s="372"/>
      <c r="H302" s="372"/>
      <c r="I302" s="372"/>
      <c r="J302" s="372"/>
      <c r="K302" s="372"/>
      <c r="L302" s="372"/>
      <c r="M302" s="370" t="s">
        <v>395</v>
      </c>
      <c r="N302" s="370" t="s">
        <v>395</v>
      </c>
      <c r="O302" s="370" t="s">
        <v>395</v>
      </c>
      <c r="P302" s="370" t="s">
        <v>395</v>
      </c>
      <c r="Q302" s="198"/>
      <c r="R302" s="198"/>
      <c r="S302" s="337"/>
      <c r="T302" s="337"/>
      <c r="U302" s="326"/>
    </row>
    <row r="303" spans="1:21" ht="75" x14ac:dyDescent="0.3">
      <c r="A303" s="288">
        <v>26</v>
      </c>
      <c r="B303" s="206">
        <f>SUBTOTAL(103,$C$2:C303)</f>
        <v>101</v>
      </c>
      <c r="C303" s="374"/>
      <c r="D303" s="374" t="s">
        <v>3090</v>
      </c>
      <c r="E303" s="372">
        <v>0</v>
      </c>
      <c r="F303" s="372"/>
      <c r="G303" s="372"/>
      <c r="H303" s="372"/>
      <c r="I303" s="372"/>
      <c r="J303" s="372"/>
      <c r="K303" s="372"/>
      <c r="L303" s="372"/>
      <c r="M303" s="370" t="s">
        <v>395</v>
      </c>
      <c r="N303" s="370" t="s">
        <v>395</v>
      </c>
      <c r="O303" s="370" t="s">
        <v>395</v>
      </c>
      <c r="P303" s="370" t="s">
        <v>395</v>
      </c>
      <c r="Q303" s="198"/>
      <c r="R303" s="198"/>
      <c r="S303" s="337"/>
      <c r="T303" s="337"/>
      <c r="U303" s="326"/>
    </row>
    <row r="304" spans="1:21" ht="79.900000000000006" customHeight="1" x14ac:dyDescent="0.3">
      <c r="A304" s="288"/>
      <c r="B304" s="206">
        <f>SUBTOTAL(103,$C$2:C304)</f>
        <v>101</v>
      </c>
      <c r="C304" s="374"/>
      <c r="D304" s="374" t="s">
        <v>2713</v>
      </c>
      <c r="E304" s="372">
        <v>0</v>
      </c>
      <c r="F304" s="372"/>
      <c r="G304" s="372"/>
      <c r="H304" s="372"/>
      <c r="I304" s="372"/>
      <c r="J304" s="372"/>
      <c r="K304" s="372"/>
      <c r="L304" s="372"/>
      <c r="M304" s="370" t="s">
        <v>395</v>
      </c>
      <c r="N304" s="370" t="s">
        <v>395</v>
      </c>
      <c r="O304" s="370" t="s">
        <v>395</v>
      </c>
      <c r="P304" s="370" t="s">
        <v>395</v>
      </c>
      <c r="Q304" s="198"/>
      <c r="R304" s="198"/>
      <c r="S304" s="337"/>
      <c r="T304" s="337"/>
      <c r="U304" s="326"/>
    </row>
    <row r="305" spans="1:21" ht="79.900000000000006" customHeight="1" x14ac:dyDescent="0.3">
      <c r="A305" s="288">
        <v>26</v>
      </c>
      <c r="B305" s="206">
        <f>SUBTOTAL(103,$C$2:C305)</f>
        <v>102</v>
      </c>
      <c r="C305" s="374" t="s">
        <v>1084</v>
      </c>
      <c r="D305" s="374" t="s">
        <v>1000</v>
      </c>
      <c r="E305" s="372">
        <v>1</v>
      </c>
      <c r="F305" s="372"/>
      <c r="G305" s="372"/>
      <c r="H305" s="372"/>
      <c r="I305" s="372"/>
      <c r="J305" s="372"/>
      <c r="K305" s="372"/>
      <c r="L305" s="372"/>
      <c r="M305" s="370" t="s">
        <v>395</v>
      </c>
      <c r="N305" s="370" t="s">
        <v>395</v>
      </c>
      <c r="O305" s="370" t="s">
        <v>395</v>
      </c>
      <c r="P305" s="370" t="s">
        <v>395</v>
      </c>
      <c r="Q305" s="198"/>
      <c r="R305" s="198"/>
      <c r="S305" s="337"/>
      <c r="T305" s="337"/>
      <c r="U305" s="326"/>
    </row>
    <row r="306" spans="1:21" ht="79.900000000000006" customHeight="1" x14ac:dyDescent="0.3">
      <c r="A306" s="288">
        <v>26</v>
      </c>
      <c r="B306" s="206">
        <f>SUBTOTAL(103,$C$2:C306)</f>
        <v>102</v>
      </c>
      <c r="C306" s="374"/>
      <c r="D306" s="374" t="s">
        <v>1001</v>
      </c>
      <c r="E306" s="372">
        <v>0</v>
      </c>
      <c r="F306" s="372"/>
      <c r="G306" s="372"/>
      <c r="H306" s="372"/>
      <c r="I306" s="372"/>
      <c r="J306" s="372"/>
      <c r="K306" s="372"/>
      <c r="L306" s="372"/>
      <c r="M306" s="370" t="s">
        <v>395</v>
      </c>
      <c r="N306" s="370" t="s">
        <v>395</v>
      </c>
      <c r="O306" s="370" t="s">
        <v>395</v>
      </c>
      <c r="P306" s="370" t="s">
        <v>395</v>
      </c>
      <c r="Q306" s="198"/>
      <c r="R306" s="198"/>
      <c r="S306" s="337"/>
      <c r="T306" s="337"/>
      <c r="U306" s="326"/>
    </row>
    <row r="307" spans="1:21" ht="79.900000000000006" customHeight="1" x14ac:dyDescent="0.3">
      <c r="A307" s="288">
        <v>28</v>
      </c>
      <c r="B307" s="206">
        <f>SUBTOTAL(103,$C$2:C307)</f>
        <v>102</v>
      </c>
      <c r="C307" s="374"/>
      <c r="D307" s="374" t="s">
        <v>1002</v>
      </c>
      <c r="E307" s="372">
        <v>0</v>
      </c>
      <c r="F307" s="372"/>
      <c r="G307" s="372"/>
      <c r="H307" s="372"/>
      <c r="I307" s="372"/>
      <c r="J307" s="372"/>
      <c r="K307" s="372"/>
      <c r="L307" s="372"/>
      <c r="M307" s="370" t="s">
        <v>395</v>
      </c>
      <c r="N307" s="370" t="s">
        <v>395</v>
      </c>
      <c r="O307" s="370" t="s">
        <v>395</v>
      </c>
      <c r="P307" s="370" t="s">
        <v>395</v>
      </c>
      <c r="Q307" s="198"/>
      <c r="R307" s="198"/>
      <c r="S307" s="337"/>
      <c r="T307" s="337"/>
      <c r="U307" s="326"/>
    </row>
    <row r="308" spans="1:21" ht="79.900000000000006" customHeight="1" x14ac:dyDescent="0.3">
      <c r="A308" s="288">
        <v>28</v>
      </c>
      <c r="B308" s="206">
        <f>SUBTOTAL(103,$C$2:C308)</f>
        <v>103</v>
      </c>
      <c r="C308" s="374" t="s">
        <v>1085</v>
      </c>
      <c r="D308" s="374" t="s">
        <v>1087</v>
      </c>
      <c r="E308" s="372">
        <v>1</v>
      </c>
      <c r="F308" s="372"/>
      <c r="G308" s="372"/>
      <c r="H308" s="372"/>
      <c r="I308" s="372"/>
      <c r="J308" s="372"/>
      <c r="K308" s="372"/>
      <c r="L308" s="372"/>
      <c r="M308" s="370" t="s">
        <v>395</v>
      </c>
      <c r="N308" s="370" t="s">
        <v>395</v>
      </c>
      <c r="O308" s="370" t="s">
        <v>395</v>
      </c>
      <c r="P308" s="370" t="s">
        <v>395</v>
      </c>
      <c r="Q308" s="198"/>
      <c r="R308" s="198"/>
      <c r="S308" s="337"/>
      <c r="T308" s="337"/>
      <c r="U308" s="326"/>
    </row>
    <row r="309" spans="1:21" ht="79.900000000000006" customHeight="1" x14ac:dyDescent="0.3">
      <c r="A309" s="288">
        <v>28</v>
      </c>
      <c r="B309" s="206">
        <f>SUBTOTAL(103,$C$2:C309)</f>
        <v>103</v>
      </c>
      <c r="C309" s="374"/>
      <c r="D309" s="374" t="s">
        <v>1000</v>
      </c>
      <c r="E309" s="372">
        <v>0</v>
      </c>
      <c r="F309" s="372"/>
      <c r="G309" s="372"/>
      <c r="H309" s="372"/>
      <c r="I309" s="372"/>
      <c r="J309" s="372"/>
      <c r="K309" s="372"/>
      <c r="L309" s="372"/>
      <c r="M309" s="370" t="s">
        <v>395</v>
      </c>
      <c r="N309" s="370" t="s">
        <v>395</v>
      </c>
      <c r="O309" s="370" t="s">
        <v>395</v>
      </c>
      <c r="P309" s="370" t="s">
        <v>395</v>
      </c>
      <c r="Q309" s="198"/>
      <c r="R309" s="198"/>
      <c r="S309" s="337"/>
      <c r="T309" s="337"/>
      <c r="U309" s="326"/>
    </row>
    <row r="310" spans="1:21" ht="79.900000000000006" customHeight="1" x14ac:dyDescent="0.3">
      <c r="A310" s="288">
        <v>29</v>
      </c>
      <c r="B310" s="206">
        <f>SUBTOTAL(103,$C$2:C310)</f>
        <v>103</v>
      </c>
      <c r="C310" s="374"/>
      <c r="D310" s="374" t="s">
        <v>1001</v>
      </c>
      <c r="E310" s="372">
        <v>0</v>
      </c>
      <c r="F310" s="372"/>
      <c r="G310" s="372"/>
      <c r="H310" s="372"/>
      <c r="I310" s="372"/>
      <c r="J310" s="372"/>
      <c r="K310" s="372"/>
      <c r="L310" s="372"/>
      <c r="M310" s="370" t="s">
        <v>395</v>
      </c>
      <c r="N310" s="370" t="s">
        <v>395</v>
      </c>
      <c r="O310" s="370" t="s">
        <v>395</v>
      </c>
      <c r="P310" s="370" t="s">
        <v>395</v>
      </c>
      <c r="Q310" s="198"/>
      <c r="R310" s="198"/>
      <c r="S310" s="337"/>
      <c r="T310" s="337"/>
      <c r="U310" s="326"/>
    </row>
    <row r="311" spans="1:21" ht="79.900000000000006" customHeight="1" x14ac:dyDescent="0.3">
      <c r="A311" s="288">
        <v>29</v>
      </c>
      <c r="B311" s="206">
        <f>SUBTOTAL(103,$C$2:C311)</f>
        <v>104</v>
      </c>
      <c r="C311" s="374" t="s">
        <v>3161</v>
      </c>
      <c r="D311" s="374" t="s">
        <v>284</v>
      </c>
      <c r="E311" s="372">
        <v>1</v>
      </c>
      <c r="F311" s="372"/>
      <c r="G311" s="372"/>
      <c r="H311" s="372"/>
      <c r="I311" s="372"/>
      <c r="J311" s="372"/>
      <c r="K311" s="372"/>
      <c r="L311" s="372"/>
      <c r="M311" s="370" t="s">
        <v>395</v>
      </c>
      <c r="N311" s="370" t="s">
        <v>395</v>
      </c>
      <c r="O311" s="370" t="s">
        <v>395</v>
      </c>
      <c r="P311" s="370" t="s">
        <v>395</v>
      </c>
      <c r="Q311" s="198"/>
      <c r="R311" s="198"/>
      <c r="S311" s="337"/>
      <c r="T311" s="337"/>
      <c r="U311" s="326"/>
    </row>
    <row r="312" spans="1:21" ht="79.900000000000006" customHeight="1" x14ac:dyDescent="0.3">
      <c r="A312" s="288">
        <v>29</v>
      </c>
      <c r="B312" s="206">
        <f>SUBTOTAL(103,$C$2:C312)</f>
        <v>104</v>
      </c>
      <c r="C312" s="374"/>
      <c r="D312" s="374" t="s">
        <v>1003</v>
      </c>
      <c r="E312" s="372">
        <v>0</v>
      </c>
      <c r="F312" s="372"/>
      <c r="G312" s="372"/>
      <c r="H312" s="372"/>
      <c r="I312" s="372"/>
      <c r="J312" s="372"/>
      <c r="K312" s="372"/>
      <c r="L312" s="372"/>
      <c r="M312" s="370" t="s">
        <v>395</v>
      </c>
      <c r="N312" s="370" t="s">
        <v>395</v>
      </c>
      <c r="O312" s="370" t="s">
        <v>395</v>
      </c>
      <c r="P312" s="370" t="s">
        <v>395</v>
      </c>
      <c r="Q312" s="198"/>
      <c r="R312" s="198"/>
      <c r="S312" s="337"/>
      <c r="T312" s="337"/>
      <c r="U312" s="326"/>
    </row>
    <row r="313" spans="1:21" ht="79.900000000000006" customHeight="1" x14ac:dyDescent="0.3">
      <c r="A313" s="288">
        <v>30</v>
      </c>
      <c r="B313" s="206">
        <f>SUBTOTAL(103,$C$2:C313)</f>
        <v>104</v>
      </c>
      <c r="C313" s="374"/>
      <c r="D313" s="374" t="s">
        <v>283</v>
      </c>
      <c r="E313" s="372">
        <v>0</v>
      </c>
      <c r="F313" s="372"/>
      <c r="G313" s="372"/>
      <c r="H313" s="372"/>
      <c r="I313" s="372"/>
      <c r="J313" s="372"/>
      <c r="K313" s="372"/>
      <c r="L313" s="372"/>
      <c r="M313" s="370" t="s">
        <v>395</v>
      </c>
      <c r="N313" s="370" t="s">
        <v>395</v>
      </c>
      <c r="O313" s="370" t="s">
        <v>395</v>
      </c>
      <c r="P313" s="370" t="s">
        <v>395</v>
      </c>
      <c r="Q313" s="198"/>
      <c r="R313" s="198"/>
      <c r="S313" s="337"/>
      <c r="T313" s="337"/>
      <c r="U313" s="326"/>
    </row>
    <row r="314" spans="1:21" ht="79.900000000000006" customHeight="1" x14ac:dyDescent="0.3">
      <c r="A314" s="288">
        <v>30</v>
      </c>
      <c r="B314" s="206">
        <f>SUBTOTAL(103,$C$2:C314)</f>
        <v>105</v>
      </c>
      <c r="C314" s="374" t="s">
        <v>2517</v>
      </c>
      <c r="D314" s="374" t="s">
        <v>283</v>
      </c>
      <c r="E314" s="372">
        <v>1</v>
      </c>
      <c r="F314" s="372"/>
      <c r="G314" s="372"/>
      <c r="H314" s="372"/>
      <c r="I314" s="372"/>
      <c r="J314" s="372"/>
      <c r="K314" s="372"/>
      <c r="L314" s="372"/>
      <c r="M314" s="370" t="s">
        <v>395</v>
      </c>
      <c r="N314" s="370" t="s">
        <v>395</v>
      </c>
      <c r="O314" s="370" t="s">
        <v>395</v>
      </c>
      <c r="P314" s="370" t="s">
        <v>395</v>
      </c>
      <c r="Q314" s="198"/>
      <c r="R314" s="198"/>
      <c r="S314" s="337"/>
      <c r="T314" s="337"/>
      <c r="U314" s="326"/>
    </row>
    <row r="315" spans="1:21" ht="79.900000000000006" customHeight="1" x14ac:dyDescent="0.3">
      <c r="A315" s="288">
        <v>30</v>
      </c>
      <c r="B315" s="206">
        <f>SUBTOTAL(103,$C$2:C315)</f>
        <v>105</v>
      </c>
      <c r="C315" s="374"/>
      <c r="D315" s="374" t="s">
        <v>284</v>
      </c>
      <c r="E315" s="372">
        <v>0</v>
      </c>
      <c r="F315" s="372"/>
      <c r="G315" s="372"/>
      <c r="H315" s="372"/>
      <c r="I315" s="372"/>
      <c r="J315" s="372"/>
      <c r="K315" s="372"/>
      <c r="L315" s="372"/>
      <c r="M315" s="370" t="s">
        <v>395</v>
      </c>
      <c r="N315" s="370" t="s">
        <v>395</v>
      </c>
      <c r="O315" s="370" t="s">
        <v>395</v>
      </c>
      <c r="P315" s="370" t="s">
        <v>395</v>
      </c>
      <c r="Q315" s="198"/>
      <c r="R315" s="198"/>
      <c r="S315" s="337"/>
      <c r="T315" s="337"/>
      <c r="U315" s="326"/>
    </row>
    <row r="316" spans="1:21" ht="79.900000000000006" customHeight="1" x14ac:dyDescent="0.3">
      <c r="A316" s="288">
        <v>31</v>
      </c>
      <c r="B316" s="206">
        <f>SUBTOTAL(103,$C$2:C316)</f>
        <v>105</v>
      </c>
      <c r="C316" s="374"/>
      <c r="D316" s="374" t="s">
        <v>1003</v>
      </c>
      <c r="E316" s="372">
        <v>0</v>
      </c>
      <c r="F316" s="372"/>
      <c r="G316" s="372"/>
      <c r="H316" s="372"/>
      <c r="I316" s="372"/>
      <c r="J316" s="372"/>
      <c r="K316" s="372"/>
      <c r="L316" s="372"/>
      <c r="M316" s="370" t="s">
        <v>395</v>
      </c>
      <c r="N316" s="370" t="s">
        <v>395</v>
      </c>
      <c r="O316" s="370" t="s">
        <v>395</v>
      </c>
      <c r="P316" s="370" t="s">
        <v>395</v>
      </c>
      <c r="Q316" s="198"/>
      <c r="R316" s="198"/>
      <c r="S316" s="337"/>
      <c r="T316" s="337"/>
      <c r="U316" s="326"/>
    </row>
    <row r="317" spans="1:21" ht="79.900000000000006" customHeight="1" x14ac:dyDescent="0.3">
      <c r="A317" s="288">
        <v>31</v>
      </c>
      <c r="B317" s="206">
        <f>SUBTOTAL(103,$C$2:C317)</f>
        <v>106</v>
      </c>
      <c r="C317" s="374" t="s">
        <v>2974</v>
      </c>
      <c r="D317" s="374" t="s">
        <v>1004</v>
      </c>
      <c r="E317" s="372">
        <v>1</v>
      </c>
      <c r="F317" s="372"/>
      <c r="G317" s="372"/>
      <c r="H317" s="372"/>
      <c r="I317" s="372"/>
      <c r="J317" s="372"/>
      <c r="K317" s="372"/>
      <c r="L317" s="372"/>
      <c r="M317" s="370"/>
      <c r="N317" s="370"/>
      <c r="O317" s="370"/>
      <c r="P317" s="370" t="s">
        <v>395</v>
      </c>
      <c r="Q317" s="198"/>
      <c r="R317" s="198"/>
      <c r="S317" s="337"/>
      <c r="T317" s="337"/>
      <c r="U317" s="326"/>
    </row>
    <row r="318" spans="1:21" ht="79.900000000000006" customHeight="1" x14ac:dyDescent="0.3">
      <c r="A318" s="288">
        <v>31</v>
      </c>
      <c r="B318" s="206">
        <f>SUBTOTAL(103,$C$2:C318)</f>
        <v>106</v>
      </c>
      <c r="C318" s="374"/>
      <c r="D318" s="374" t="s">
        <v>1005</v>
      </c>
      <c r="E318" s="372">
        <v>0</v>
      </c>
      <c r="F318" s="372"/>
      <c r="G318" s="372"/>
      <c r="H318" s="372"/>
      <c r="I318" s="372"/>
      <c r="J318" s="372"/>
      <c r="K318" s="372"/>
      <c r="L318" s="372"/>
      <c r="M318" s="370"/>
      <c r="N318" s="370"/>
      <c r="O318" s="370"/>
      <c r="P318" s="370" t="s">
        <v>395</v>
      </c>
      <c r="Q318" s="198"/>
      <c r="R318" s="198"/>
      <c r="S318" s="337"/>
      <c r="T318" s="337"/>
      <c r="U318" s="326"/>
    </row>
    <row r="319" spans="1:21" ht="79.900000000000006" customHeight="1" x14ac:dyDescent="0.3">
      <c r="A319" s="288">
        <v>32</v>
      </c>
      <c r="B319" s="206">
        <f>SUBTOTAL(103,$C$2:C319)</f>
        <v>106</v>
      </c>
      <c r="C319" s="374"/>
      <c r="D319" s="374" t="s">
        <v>1006</v>
      </c>
      <c r="E319" s="372">
        <v>0</v>
      </c>
      <c r="F319" s="372"/>
      <c r="G319" s="372"/>
      <c r="H319" s="372"/>
      <c r="I319" s="372"/>
      <c r="J319" s="372"/>
      <c r="K319" s="372"/>
      <c r="L319" s="372"/>
      <c r="M319" s="370"/>
      <c r="N319" s="370"/>
      <c r="O319" s="370"/>
      <c r="P319" s="370" t="s">
        <v>395</v>
      </c>
      <c r="Q319" s="198"/>
      <c r="R319" s="198"/>
      <c r="S319" s="337"/>
      <c r="T319" s="337"/>
      <c r="U319" s="326"/>
    </row>
    <row r="320" spans="1:21" ht="79.900000000000006" customHeight="1" x14ac:dyDescent="0.3">
      <c r="A320" s="288">
        <v>32</v>
      </c>
      <c r="B320" s="206">
        <f>SUBTOTAL(103,$C$2:C320)</f>
        <v>107</v>
      </c>
      <c r="C320" s="374" t="s">
        <v>4682</v>
      </c>
      <c r="D320" s="374" t="s">
        <v>284</v>
      </c>
      <c r="E320" s="372">
        <v>1</v>
      </c>
      <c r="F320" s="372"/>
      <c r="G320" s="372"/>
      <c r="H320" s="372"/>
      <c r="I320" s="372"/>
      <c r="J320" s="372"/>
      <c r="K320" s="372"/>
      <c r="L320" s="372"/>
      <c r="M320" s="370" t="s">
        <v>395</v>
      </c>
      <c r="N320" s="370" t="s">
        <v>395</v>
      </c>
      <c r="O320" s="370" t="s">
        <v>395</v>
      </c>
      <c r="P320" s="370" t="s">
        <v>395</v>
      </c>
      <c r="Q320" s="198" t="s">
        <v>27</v>
      </c>
      <c r="R320" s="198"/>
      <c r="S320" s="337"/>
      <c r="T320" s="337"/>
      <c r="U320" s="326"/>
    </row>
    <row r="321" spans="1:21" ht="79.900000000000006" customHeight="1" x14ac:dyDescent="0.3">
      <c r="A321" s="288">
        <v>32</v>
      </c>
      <c r="B321" s="206">
        <f>SUBTOTAL(103,$C$2:C321)</f>
        <v>107</v>
      </c>
      <c r="C321" s="374"/>
      <c r="D321" s="374" t="s">
        <v>283</v>
      </c>
      <c r="E321" s="372">
        <v>0</v>
      </c>
      <c r="F321" s="372"/>
      <c r="G321" s="372"/>
      <c r="H321" s="372"/>
      <c r="I321" s="372"/>
      <c r="J321" s="372"/>
      <c r="K321" s="372"/>
      <c r="L321" s="372"/>
      <c r="M321" s="370" t="s">
        <v>395</v>
      </c>
      <c r="N321" s="370" t="s">
        <v>395</v>
      </c>
      <c r="O321" s="370" t="s">
        <v>395</v>
      </c>
      <c r="P321" s="370" t="s">
        <v>395</v>
      </c>
      <c r="Q321" s="370" t="s">
        <v>27</v>
      </c>
      <c r="R321" s="198"/>
      <c r="S321" s="337"/>
      <c r="T321" s="337"/>
      <c r="U321" s="326"/>
    </row>
    <row r="322" spans="1:21" ht="79.900000000000006" customHeight="1" x14ac:dyDescent="0.3">
      <c r="A322" s="288">
        <v>33</v>
      </c>
      <c r="B322" s="206">
        <f>SUBTOTAL(103,$C$2:C322)</f>
        <v>107</v>
      </c>
      <c r="C322" s="374"/>
      <c r="D322" s="374" t="s">
        <v>1003</v>
      </c>
      <c r="E322" s="372">
        <v>0</v>
      </c>
      <c r="F322" s="372"/>
      <c r="G322" s="372"/>
      <c r="H322" s="372"/>
      <c r="I322" s="372"/>
      <c r="J322" s="372"/>
      <c r="K322" s="372"/>
      <c r="L322" s="372"/>
      <c r="M322" s="370" t="s">
        <v>395</v>
      </c>
      <c r="N322" s="370" t="s">
        <v>395</v>
      </c>
      <c r="O322" s="370" t="s">
        <v>395</v>
      </c>
      <c r="P322" s="370" t="s">
        <v>395</v>
      </c>
      <c r="Q322" s="370" t="s">
        <v>27</v>
      </c>
      <c r="R322" s="198"/>
      <c r="S322" s="337"/>
      <c r="T322" s="337"/>
      <c r="U322" s="326"/>
    </row>
    <row r="323" spans="1:21" ht="79.900000000000006" customHeight="1" x14ac:dyDescent="0.3">
      <c r="A323" s="288">
        <v>33</v>
      </c>
      <c r="B323" s="206">
        <f>SUBTOTAL(103,$C$2:C323)</f>
        <v>108</v>
      </c>
      <c r="C323" s="374" t="s">
        <v>4681</v>
      </c>
      <c r="D323" s="374" t="s">
        <v>31</v>
      </c>
      <c r="E323" s="372">
        <v>1</v>
      </c>
      <c r="F323" s="372"/>
      <c r="G323" s="372"/>
      <c r="H323" s="372"/>
      <c r="I323" s="372"/>
      <c r="J323" s="372"/>
      <c r="K323" s="372"/>
      <c r="L323" s="372"/>
      <c r="M323" s="370" t="s">
        <v>395</v>
      </c>
      <c r="N323" s="370" t="s">
        <v>395</v>
      </c>
      <c r="O323" s="370" t="s">
        <v>395</v>
      </c>
      <c r="P323" s="370" t="s">
        <v>395</v>
      </c>
      <c r="Q323" s="198" t="s">
        <v>27</v>
      </c>
      <c r="R323" s="198"/>
      <c r="S323" s="337"/>
      <c r="T323" s="337"/>
      <c r="U323" s="326"/>
    </row>
    <row r="324" spans="1:21" ht="79.900000000000006" customHeight="1" x14ac:dyDescent="0.3">
      <c r="A324" s="288">
        <v>33</v>
      </c>
      <c r="B324" s="206">
        <f>SUBTOTAL(103,$C$2:C324)</f>
        <v>108</v>
      </c>
      <c r="C324" s="374"/>
      <c r="D324" s="374" t="s">
        <v>284</v>
      </c>
      <c r="E324" s="372">
        <v>0</v>
      </c>
      <c r="F324" s="372"/>
      <c r="G324" s="372"/>
      <c r="H324" s="372"/>
      <c r="I324" s="372"/>
      <c r="J324" s="372"/>
      <c r="K324" s="372"/>
      <c r="L324" s="372"/>
      <c r="M324" s="370" t="s">
        <v>395</v>
      </c>
      <c r="N324" s="370" t="s">
        <v>395</v>
      </c>
      <c r="O324" s="370" t="s">
        <v>395</v>
      </c>
      <c r="P324" s="370" t="s">
        <v>395</v>
      </c>
      <c r="Q324" s="370" t="s">
        <v>27</v>
      </c>
      <c r="R324" s="198"/>
      <c r="S324" s="337"/>
      <c r="T324" s="337"/>
      <c r="U324" s="326"/>
    </row>
    <row r="325" spans="1:21" ht="79.900000000000006" customHeight="1" x14ac:dyDescent="0.3">
      <c r="A325" s="288">
        <v>34</v>
      </c>
      <c r="B325" s="206">
        <f>SUBTOTAL(103,$C$2:C325)</f>
        <v>108</v>
      </c>
      <c r="C325" s="374"/>
      <c r="D325" s="374" t="s">
        <v>283</v>
      </c>
      <c r="E325" s="372">
        <v>0</v>
      </c>
      <c r="F325" s="372"/>
      <c r="G325" s="372"/>
      <c r="H325" s="372"/>
      <c r="I325" s="372"/>
      <c r="J325" s="372"/>
      <c r="K325" s="372"/>
      <c r="L325" s="372"/>
      <c r="M325" s="370" t="s">
        <v>395</v>
      </c>
      <c r="N325" s="370" t="s">
        <v>395</v>
      </c>
      <c r="O325" s="370" t="s">
        <v>395</v>
      </c>
      <c r="P325" s="370" t="s">
        <v>395</v>
      </c>
      <c r="Q325" s="370" t="s">
        <v>27</v>
      </c>
      <c r="R325" s="198"/>
      <c r="S325" s="337"/>
      <c r="T325" s="337"/>
      <c r="U325" s="326"/>
    </row>
    <row r="326" spans="1:21" ht="79.900000000000006" customHeight="1" x14ac:dyDescent="0.3">
      <c r="A326" s="288">
        <v>34</v>
      </c>
      <c r="B326" s="206">
        <f>SUBTOTAL(103,$C$2:C326)</f>
        <v>109</v>
      </c>
      <c r="C326" s="374" t="s">
        <v>2975</v>
      </c>
      <c r="D326" s="374" t="s">
        <v>3162</v>
      </c>
      <c r="E326" s="372">
        <v>1</v>
      </c>
      <c r="F326" s="370" t="s">
        <v>395</v>
      </c>
      <c r="G326" s="370" t="s">
        <v>395</v>
      </c>
      <c r="H326" s="370" t="s">
        <v>395</v>
      </c>
      <c r="I326" s="370" t="s">
        <v>395</v>
      </c>
      <c r="J326" s="372"/>
      <c r="K326" s="372"/>
      <c r="L326" s="372"/>
      <c r="M326" s="370" t="s">
        <v>395</v>
      </c>
      <c r="N326" s="370" t="s">
        <v>395</v>
      </c>
      <c r="O326" s="370" t="s">
        <v>395</v>
      </c>
      <c r="P326" s="370" t="s">
        <v>395</v>
      </c>
      <c r="Q326" s="198"/>
      <c r="R326" s="198"/>
      <c r="S326" s="337"/>
      <c r="T326" s="337"/>
      <c r="U326" s="326"/>
    </row>
    <row r="327" spans="1:21" ht="79.900000000000006" customHeight="1" x14ac:dyDescent="0.3">
      <c r="A327" s="288">
        <v>34</v>
      </c>
      <c r="B327" s="206">
        <f>SUBTOTAL(103,$C$2:C327)</f>
        <v>109</v>
      </c>
      <c r="C327" s="374"/>
      <c r="D327" s="374" t="s">
        <v>3163</v>
      </c>
      <c r="E327" s="372">
        <v>0</v>
      </c>
      <c r="F327" s="370" t="s">
        <v>395</v>
      </c>
      <c r="G327" s="370" t="s">
        <v>395</v>
      </c>
      <c r="H327" s="370" t="s">
        <v>395</v>
      </c>
      <c r="I327" s="370" t="s">
        <v>395</v>
      </c>
      <c r="J327" s="372"/>
      <c r="K327" s="372"/>
      <c r="L327" s="372"/>
      <c r="M327" s="370" t="s">
        <v>395</v>
      </c>
      <c r="N327" s="370" t="s">
        <v>395</v>
      </c>
      <c r="O327" s="370" t="s">
        <v>395</v>
      </c>
      <c r="P327" s="370" t="s">
        <v>395</v>
      </c>
      <c r="Q327" s="198"/>
      <c r="R327" s="198"/>
      <c r="S327" s="337"/>
      <c r="T327" s="337"/>
      <c r="U327" s="326"/>
    </row>
    <row r="328" spans="1:21" ht="79.900000000000006" customHeight="1" x14ac:dyDescent="0.3">
      <c r="A328" s="288">
        <v>35</v>
      </c>
      <c r="B328" s="206">
        <f>SUBTOTAL(103,$C$2:C328)</f>
        <v>109</v>
      </c>
      <c r="C328" s="374"/>
      <c r="D328" s="374" t="s">
        <v>3164</v>
      </c>
      <c r="E328" s="372">
        <v>0</v>
      </c>
      <c r="F328" s="370" t="s">
        <v>395</v>
      </c>
      <c r="G328" s="370" t="s">
        <v>395</v>
      </c>
      <c r="H328" s="370" t="s">
        <v>395</v>
      </c>
      <c r="I328" s="370" t="s">
        <v>395</v>
      </c>
      <c r="J328" s="372"/>
      <c r="K328" s="372"/>
      <c r="L328" s="372"/>
      <c r="M328" s="370" t="s">
        <v>395</v>
      </c>
      <c r="N328" s="370" t="s">
        <v>395</v>
      </c>
      <c r="O328" s="370" t="s">
        <v>395</v>
      </c>
      <c r="P328" s="370" t="s">
        <v>395</v>
      </c>
      <c r="Q328" s="198"/>
      <c r="R328" s="198"/>
      <c r="S328" s="337"/>
      <c r="T328" s="337"/>
      <c r="U328" s="326"/>
    </row>
    <row r="329" spans="1:21" ht="79.900000000000006" customHeight="1" x14ac:dyDescent="0.3">
      <c r="A329" s="288">
        <v>35</v>
      </c>
      <c r="B329" s="206">
        <f>SUBTOTAL(103,$C$2:C329)</f>
        <v>110</v>
      </c>
      <c r="C329" s="374" t="s">
        <v>4789</v>
      </c>
      <c r="D329" s="374" t="s">
        <v>3162</v>
      </c>
      <c r="E329" s="372">
        <v>1</v>
      </c>
      <c r="F329" s="370" t="s">
        <v>395</v>
      </c>
      <c r="G329" s="370" t="s">
        <v>395</v>
      </c>
      <c r="H329" s="370" t="s">
        <v>395</v>
      </c>
      <c r="I329" s="370" t="s">
        <v>395</v>
      </c>
      <c r="J329" s="372"/>
      <c r="K329" s="372"/>
      <c r="L329" s="372"/>
      <c r="M329" s="370" t="s">
        <v>395</v>
      </c>
      <c r="N329" s="370" t="s">
        <v>395</v>
      </c>
      <c r="O329" s="370" t="s">
        <v>395</v>
      </c>
      <c r="P329" s="370" t="s">
        <v>395</v>
      </c>
      <c r="Q329" s="198"/>
      <c r="R329" s="198"/>
      <c r="S329" s="337"/>
      <c r="T329" s="337"/>
      <c r="U329" s="326"/>
    </row>
    <row r="330" spans="1:21" ht="79.900000000000006" customHeight="1" x14ac:dyDescent="0.3">
      <c r="A330" s="288">
        <v>35</v>
      </c>
      <c r="B330" s="206">
        <f>SUBTOTAL(103,$C$2:C330)</f>
        <v>110</v>
      </c>
      <c r="C330" s="374"/>
      <c r="D330" s="374" t="s">
        <v>3165</v>
      </c>
      <c r="E330" s="372">
        <v>0</v>
      </c>
      <c r="F330" s="370" t="s">
        <v>395</v>
      </c>
      <c r="G330" s="370" t="s">
        <v>395</v>
      </c>
      <c r="H330" s="370" t="s">
        <v>395</v>
      </c>
      <c r="I330" s="370" t="s">
        <v>395</v>
      </c>
      <c r="J330" s="372"/>
      <c r="K330" s="372"/>
      <c r="L330" s="372"/>
      <c r="M330" s="370" t="s">
        <v>395</v>
      </c>
      <c r="N330" s="370" t="s">
        <v>395</v>
      </c>
      <c r="O330" s="370" t="s">
        <v>395</v>
      </c>
      <c r="P330" s="370" t="s">
        <v>395</v>
      </c>
      <c r="Q330" s="198"/>
      <c r="R330" s="198"/>
      <c r="S330" s="337"/>
      <c r="T330" s="337"/>
      <c r="U330" s="326"/>
    </row>
    <row r="331" spans="1:21" ht="79.900000000000006" customHeight="1" x14ac:dyDescent="0.3">
      <c r="A331" s="288">
        <v>36</v>
      </c>
      <c r="B331" s="206">
        <f>SUBTOTAL(103,$C$2:C331)</f>
        <v>110</v>
      </c>
      <c r="C331" s="374"/>
      <c r="D331" s="374" t="s">
        <v>3164</v>
      </c>
      <c r="E331" s="372">
        <v>0</v>
      </c>
      <c r="F331" s="370" t="s">
        <v>395</v>
      </c>
      <c r="G331" s="370" t="s">
        <v>395</v>
      </c>
      <c r="H331" s="370" t="s">
        <v>395</v>
      </c>
      <c r="I331" s="370" t="s">
        <v>395</v>
      </c>
      <c r="J331" s="372"/>
      <c r="K331" s="372"/>
      <c r="L331" s="372"/>
      <c r="M331" s="370" t="s">
        <v>395</v>
      </c>
      <c r="N331" s="370" t="s">
        <v>395</v>
      </c>
      <c r="O331" s="370" t="s">
        <v>395</v>
      </c>
      <c r="P331" s="370" t="s">
        <v>395</v>
      </c>
      <c r="Q331" s="198"/>
      <c r="R331" s="198"/>
      <c r="S331" s="337"/>
      <c r="T331" s="337"/>
      <c r="U331" s="326"/>
    </row>
    <row r="332" spans="1:21" ht="79.900000000000006" customHeight="1" x14ac:dyDescent="0.3">
      <c r="A332" s="288">
        <v>36</v>
      </c>
      <c r="B332" s="206">
        <f>SUBTOTAL(103,$C$2:C332)</f>
        <v>111</v>
      </c>
      <c r="C332" s="374" t="s">
        <v>4488</v>
      </c>
      <c r="D332" s="374" t="s">
        <v>3166</v>
      </c>
      <c r="E332" s="372">
        <v>1</v>
      </c>
      <c r="F332" s="372"/>
      <c r="G332" s="372"/>
      <c r="H332" s="372"/>
      <c r="I332" s="372"/>
      <c r="J332" s="372"/>
      <c r="K332" s="372"/>
      <c r="L332" s="372"/>
      <c r="M332" s="370" t="s">
        <v>395</v>
      </c>
      <c r="N332" s="370" t="s">
        <v>395</v>
      </c>
      <c r="O332" s="370" t="s">
        <v>395</v>
      </c>
      <c r="P332" s="370" t="s">
        <v>395</v>
      </c>
      <c r="Q332" s="198"/>
      <c r="R332" s="198"/>
      <c r="S332" s="337"/>
      <c r="T332" s="337"/>
      <c r="U332" s="326"/>
    </row>
    <row r="333" spans="1:21" ht="79.900000000000006" customHeight="1" x14ac:dyDescent="0.3">
      <c r="A333" s="288">
        <v>36</v>
      </c>
      <c r="B333" s="206">
        <f>SUBTOTAL(103,$C$2:C333)</f>
        <v>111</v>
      </c>
      <c r="C333" s="374"/>
      <c r="D333" s="374" t="s">
        <v>3164</v>
      </c>
      <c r="E333" s="372">
        <v>0</v>
      </c>
      <c r="F333" s="372"/>
      <c r="G333" s="372"/>
      <c r="H333" s="372"/>
      <c r="I333" s="372"/>
      <c r="J333" s="372"/>
      <c r="K333" s="372"/>
      <c r="L333" s="372"/>
      <c r="M333" s="370" t="s">
        <v>395</v>
      </c>
      <c r="N333" s="370" t="s">
        <v>395</v>
      </c>
      <c r="O333" s="370" t="s">
        <v>395</v>
      </c>
      <c r="P333" s="370" t="s">
        <v>395</v>
      </c>
      <c r="Q333" s="198"/>
      <c r="R333" s="198"/>
      <c r="S333" s="337"/>
      <c r="T333" s="337"/>
      <c r="U333" s="326"/>
    </row>
    <row r="334" spans="1:21" ht="79.900000000000006" customHeight="1" x14ac:dyDescent="0.3">
      <c r="A334" s="288">
        <v>37</v>
      </c>
      <c r="B334" s="206">
        <f>SUBTOTAL(103,$C$2:C334)</f>
        <v>111</v>
      </c>
      <c r="C334" s="374"/>
      <c r="D334" s="374" t="s">
        <v>1032</v>
      </c>
      <c r="E334" s="372">
        <v>0</v>
      </c>
      <c r="F334" s="372"/>
      <c r="G334" s="372"/>
      <c r="H334" s="372"/>
      <c r="I334" s="372"/>
      <c r="J334" s="372"/>
      <c r="K334" s="372"/>
      <c r="L334" s="372"/>
      <c r="M334" s="370" t="s">
        <v>395</v>
      </c>
      <c r="N334" s="370" t="s">
        <v>395</v>
      </c>
      <c r="O334" s="370" t="s">
        <v>395</v>
      </c>
      <c r="P334" s="370" t="s">
        <v>395</v>
      </c>
      <c r="Q334" s="198"/>
      <c r="R334" s="198"/>
      <c r="S334" s="337"/>
      <c r="T334" s="337"/>
      <c r="U334" s="326"/>
    </row>
    <row r="335" spans="1:21" ht="79.900000000000006" customHeight="1" x14ac:dyDescent="0.3">
      <c r="A335" s="288">
        <v>38</v>
      </c>
      <c r="B335" s="206">
        <f>SUBTOTAL(103,$C$2:C335)</f>
        <v>112</v>
      </c>
      <c r="C335" s="374" t="s">
        <v>2525</v>
      </c>
      <c r="D335" s="374" t="s">
        <v>4615</v>
      </c>
      <c r="E335" s="372">
        <v>1</v>
      </c>
      <c r="F335" s="370" t="s">
        <v>395</v>
      </c>
      <c r="G335" s="370" t="s">
        <v>395</v>
      </c>
      <c r="H335" s="370" t="s">
        <v>395</v>
      </c>
      <c r="I335" s="370" t="s">
        <v>395</v>
      </c>
      <c r="J335" s="372"/>
      <c r="K335" s="372"/>
      <c r="L335" s="372"/>
      <c r="M335" s="370"/>
      <c r="N335" s="370"/>
      <c r="O335" s="370"/>
      <c r="P335" s="370"/>
      <c r="Q335" s="198" t="s">
        <v>27</v>
      </c>
      <c r="R335" s="198"/>
      <c r="S335" s="337"/>
      <c r="T335" s="337"/>
      <c r="U335" s="326"/>
    </row>
    <row r="336" spans="1:21" ht="79.900000000000006" customHeight="1" x14ac:dyDescent="0.3">
      <c r="A336" s="288">
        <v>38</v>
      </c>
      <c r="B336" s="206">
        <f>SUBTOTAL(103,$C$2:C336)</f>
        <v>112</v>
      </c>
      <c r="C336" s="374"/>
      <c r="D336" s="374" t="s">
        <v>1091</v>
      </c>
      <c r="E336" s="372">
        <v>0</v>
      </c>
      <c r="F336" s="370" t="s">
        <v>395</v>
      </c>
      <c r="G336" s="370" t="s">
        <v>395</v>
      </c>
      <c r="H336" s="370" t="s">
        <v>395</v>
      </c>
      <c r="I336" s="370" t="s">
        <v>395</v>
      </c>
      <c r="J336" s="372"/>
      <c r="K336" s="372"/>
      <c r="L336" s="372"/>
      <c r="M336" s="370"/>
      <c r="N336" s="370"/>
      <c r="O336" s="370"/>
      <c r="P336" s="370"/>
      <c r="Q336" s="370" t="s">
        <v>27</v>
      </c>
      <c r="R336" s="198"/>
      <c r="S336" s="337"/>
      <c r="T336" s="337"/>
      <c r="U336" s="326"/>
    </row>
    <row r="337" spans="1:21" ht="79.900000000000006" customHeight="1" x14ac:dyDescent="0.3">
      <c r="A337" s="288">
        <v>39</v>
      </c>
      <c r="B337" s="206">
        <f>SUBTOTAL(103,$C$2:C337)</f>
        <v>112</v>
      </c>
      <c r="C337" s="374"/>
      <c r="D337" s="374" t="s">
        <v>1092</v>
      </c>
      <c r="E337" s="372">
        <v>0</v>
      </c>
      <c r="F337" s="370" t="s">
        <v>395</v>
      </c>
      <c r="G337" s="370" t="s">
        <v>395</v>
      </c>
      <c r="H337" s="370" t="s">
        <v>395</v>
      </c>
      <c r="I337" s="370" t="s">
        <v>395</v>
      </c>
      <c r="J337" s="372"/>
      <c r="K337" s="372"/>
      <c r="L337" s="372"/>
      <c r="M337" s="370"/>
      <c r="N337" s="370"/>
      <c r="O337" s="370"/>
      <c r="P337" s="370"/>
      <c r="Q337" s="370" t="s">
        <v>27</v>
      </c>
      <c r="R337" s="198"/>
      <c r="S337" s="337"/>
      <c r="T337" s="337"/>
      <c r="U337" s="326"/>
    </row>
    <row r="338" spans="1:21" ht="79.900000000000006" customHeight="1" x14ac:dyDescent="0.3">
      <c r="A338" s="288">
        <v>39</v>
      </c>
      <c r="B338" s="206">
        <f>SUBTOTAL(103,$C$2:C338)</f>
        <v>113</v>
      </c>
      <c r="C338" s="374" t="s">
        <v>2527</v>
      </c>
      <c r="D338" s="374" t="s">
        <v>1034</v>
      </c>
      <c r="E338" s="372">
        <v>1</v>
      </c>
      <c r="F338" s="370"/>
      <c r="G338" s="370"/>
      <c r="H338" s="370"/>
      <c r="I338" s="370"/>
      <c r="J338" s="372"/>
      <c r="K338" s="372"/>
      <c r="L338" s="372"/>
      <c r="M338" s="370" t="s">
        <v>395</v>
      </c>
      <c r="N338" s="370" t="s">
        <v>395</v>
      </c>
      <c r="O338" s="370" t="s">
        <v>395</v>
      </c>
      <c r="P338" s="370" t="s">
        <v>395</v>
      </c>
      <c r="Q338" s="198"/>
      <c r="R338" s="198"/>
      <c r="S338" s="337"/>
      <c r="T338" s="337"/>
      <c r="U338" s="326"/>
    </row>
    <row r="339" spans="1:21" ht="79.900000000000006" customHeight="1" x14ac:dyDescent="0.3">
      <c r="A339" s="288">
        <v>39</v>
      </c>
      <c r="B339" s="206">
        <f>SUBTOTAL(103,$C$2:C339)</f>
        <v>113</v>
      </c>
      <c r="C339" s="374"/>
      <c r="D339" s="374" t="s">
        <v>1035</v>
      </c>
      <c r="E339" s="372">
        <v>0</v>
      </c>
      <c r="F339" s="372"/>
      <c r="G339" s="372"/>
      <c r="H339" s="372"/>
      <c r="I339" s="372"/>
      <c r="J339" s="372"/>
      <c r="K339" s="372"/>
      <c r="L339" s="372"/>
      <c r="M339" s="370" t="s">
        <v>395</v>
      </c>
      <c r="N339" s="370" t="s">
        <v>395</v>
      </c>
      <c r="O339" s="370" t="s">
        <v>395</v>
      </c>
      <c r="P339" s="370" t="s">
        <v>395</v>
      </c>
      <c r="Q339" s="198"/>
      <c r="R339" s="198"/>
      <c r="S339" s="337"/>
      <c r="T339" s="337"/>
      <c r="U339" s="326"/>
    </row>
    <row r="340" spans="1:21" ht="79.900000000000006" customHeight="1" x14ac:dyDescent="0.3">
      <c r="A340" s="288">
        <v>40</v>
      </c>
      <c r="B340" s="206">
        <f>SUBTOTAL(103,$C$2:C340)</f>
        <v>113</v>
      </c>
      <c r="C340" s="374"/>
      <c r="D340" s="374" t="s">
        <v>1036</v>
      </c>
      <c r="E340" s="372">
        <v>0</v>
      </c>
      <c r="F340" s="372"/>
      <c r="G340" s="372"/>
      <c r="H340" s="372"/>
      <c r="I340" s="372"/>
      <c r="J340" s="372"/>
      <c r="K340" s="372"/>
      <c r="L340" s="372"/>
      <c r="M340" s="370" t="s">
        <v>395</v>
      </c>
      <c r="N340" s="370" t="s">
        <v>395</v>
      </c>
      <c r="O340" s="370" t="s">
        <v>395</v>
      </c>
      <c r="P340" s="370" t="s">
        <v>395</v>
      </c>
      <c r="Q340" s="198"/>
      <c r="R340" s="198"/>
      <c r="S340" s="337"/>
      <c r="T340" s="337"/>
      <c r="U340" s="326"/>
    </row>
    <row r="341" spans="1:21" ht="79.900000000000006" customHeight="1" x14ac:dyDescent="0.3">
      <c r="A341" s="288">
        <v>40</v>
      </c>
      <c r="B341" s="206">
        <f>SUBTOTAL(103,$C$2:C341)</f>
        <v>114</v>
      </c>
      <c r="C341" s="374" t="s">
        <v>2528</v>
      </c>
      <c r="D341" s="374" t="s">
        <v>1093</v>
      </c>
      <c r="E341" s="372">
        <v>1</v>
      </c>
      <c r="F341" s="370"/>
      <c r="G341" s="370"/>
      <c r="H341" s="370"/>
      <c r="I341" s="370"/>
      <c r="J341" s="372"/>
      <c r="K341" s="372"/>
      <c r="L341" s="372"/>
      <c r="M341" s="370" t="s">
        <v>395</v>
      </c>
      <c r="N341" s="370" t="s">
        <v>395</v>
      </c>
      <c r="O341" s="370" t="s">
        <v>395</v>
      </c>
      <c r="P341" s="370" t="s">
        <v>395</v>
      </c>
      <c r="Q341" s="198"/>
      <c r="R341" s="198"/>
      <c r="S341" s="337"/>
      <c r="T341" s="337"/>
      <c r="U341" s="326"/>
    </row>
    <row r="342" spans="1:21" ht="79.900000000000006" customHeight="1" x14ac:dyDescent="0.3">
      <c r="A342" s="288">
        <v>40</v>
      </c>
      <c r="B342" s="206">
        <f>SUBTOTAL(103,$C$2:C342)</f>
        <v>114</v>
      </c>
      <c r="C342" s="374"/>
      <c r="D342" s="374" t="s">
        <v>1094</v>
      </c>
      <c r="E342" s="372">
        <v>0</v>
      </c>
      <c r="F342" s="372"/>
      <c r="G342" s="372"/>
      <c r="H342" s="372"/>
      <c r="I342" s="372"/>
      <c r="J342" s="372"/>
      <c r="K342" s="372"/>
      <c r="L342" s="372"/>
      <c r="M342" s="370" t="s">
        <v>395</v>
      </c>
      <c r="N342" s="370" t="s">
        <v>395</v>
      </c>
      <c r="O342" s="370" t="s">
        <v>395</v>
      </c>
      <c r="P342" s="370" t="s">
        <v>395</v>
      </c>
      <c r="Q342" s="198"/>
      <c r="R342" s="198"/>
      <c r="S342" s="337"/>
      <c r="T342" s="337"/>
      <c r="U342" s="326"/>
    </row>
    <row r="343" spans="1:21" ht="79.900000000000006" customHeight="1" x14ac:dyDescent="0.3">
      <c r="A343" s="288">
        <v>41</v>
      </c>
      <c r="B343" s="206">
        <f>SUBTOTAL(103,$C$2:C343)</f>
        <v>114</v>
      </c>
      <c r="C343" s="374"/>
      <c r="D343" s="374" t="s">
        <v>1095</v>
      </c>
      <c r="E343" s="372">
        <v>0</v>
      </c>
      <c r="F343" s="372"/>
      <c r="G343" s="372"/>
      <c r="H343" s="372"/>
      <c r="I343" s="372"/>
      <c r="J343" s="372"/>
      <c r="K343" s="372"/>
      <c r="L343" s="372"/>
      <c r="M343" s="370" t="s">
        <v>395</v>
      </c>
      <c r="N343" s="370" t="s">
        <v>395</v>
      </c>
      <c r="O343" s="370" t="s">
        <v>395</v>
      </c>
      <c r="P343" s="370" t="s">
        <v>395</v>
      </c>
      <c r="Q343" s="198"/>
      <c r="R343" s="198"/>
      <c r="S343" s="337"/>
      <c r="T343" s="337"/>
      <c r="U343" s="326"/>
    </row>
    <row r="344" spans="1:21" ht="79.900000000000006" customHeight="1" x14ac:dyDescent="0.3">
      <c r="A344" s="288">
        <v>41</v>
      </c>
      <c r="B344" s="206">
        <f>SUBTOTAL(103,$C$2:C344)</f>
        <v>115</v>
      </c>
      <c r="C344" s="374" t="s">
        <v>4882</v>
      </c>
      <c r="D344" s="374" t="s">
        <v>3167</v>
      </c>
      <c r="E344" s="372">
        <v>1</v>
      </c>
      <c r="F344" s="370"/>
      <c r="G344" s="370"/>
      <c r="H344" s="370"/>
      <c r="I344" s="370"/>
      <c r="J344" s="372"/>
      <c r="K344" s="372"/>
      <c r="L344" s="372"/>
      <c r="M344" s="370" t="s">
        <v>395</v>
      </c>
      <c r="N344" s="370" t="s">
        <v>395</v>
      </c>
      <c r="O344" s="370" t="s">
        <v>395</v>
      </c>
      <c r="P344" s="370" t="s">
        <v>395</v>
      </c>
      <c r="Q344" s="198"/>
      <c r="R344" s="198"/>
      <c r="S344" s="337"/>
      <c r="T344" s="337"/>
      <c r="U344" s="326"/>
    </row>
    <row r="345" spans="1:21" ht="79.900000000000006" customHeight="1" x14ac:dyDescent="0.3">
      <c r="A345" s="288">
        <v>41</v>
      </c>
      <c r="B345" s="206">
        <f>SUBTOTAL(103,$C$2:C345)</f>
        <v>115</v>
      </c>
      <c r="C345" s="374"/>
      <c r="D345" s="374" t="s">
        <v>3168</v>
      </c>
      <c r="E345" s="372">
        <v>0</v>
      </c>
      <c r="F345" s="372"/>
      <c r="G345" s="372"/>
      <c r="H345" s="372"/>
      <c r="I345" s="372"/>
      <c r="J345" s="372"/>
      <c r="K345" s="372"/>
      <c r="L345" s="372"/>
      <c r="M345" s="370" t="s">
        <v>395</v>
      </c>
      <c r="N345" s="370" t="s">
        <v>395</v>
      </c>
      <c r="O345" s="370" t="s">
        <v>395</v>
      </c>
      <c r="P345" s="370" t="s">
        <v>395</v>
      </c>
      <c r="Q345" s="198"/>
      <c r="R345" s="198"/>
      <c r="S345" s="337"/>
      <c r="T345" s="337"/>
      <c r="U345" s="326"/>
    </row>
    <row r="346" spans="1:21" ht="79.900000000000006" customHeight="1" x14ac:dyDescent="0.3">
      <c r="A346" s="288">
        <v>42</v>
      </c>
      <c r="B346" s="206">
        <f>SUBTOTAL(103,$C$2:C346)</f>
        <v>115</v>
      </c>
      <c r="C346" s="374"/>
      <c r="D346" s="374" t="s">
        <v>1039</v>
      </c>
      <c r="E346" s="372">
        <v>0</v>
      </c>
      <c r="F346" s="372"/>
      <c r="G346" s="372"/>
      <c r="H346" s="372"/>
      <c r="I346" s="372"/>
      <c r="J346" s="372"/>
      <c r="K346" s="372"/>
      <c r="L346" s="372"/>
      <c r="M346" s="370" t="s">
        <v>395</v>
      </c>
      <c r="N346" s="370" t="s">
        <v>395</v>
      </c>
      <c r="O346" s="370" t="s">
        <v>395</v>
      </c>
      <c r="P346" s="370" t="s">
        <v>395</v>
      </c>
      <c r="Q346" s="198"/>
      <c r="R346" s="198"/>
      <c r="S346" s="337"/>
      <c r="T346" s="337"/>
      <c r="U346" s="326"/>
    </row>
    <row r="347" spans="1:21" ht="79.900000000000006" customHeight="1" x14ac:dyDescent="0.3">
      <c r="A347" s="288">
        <v>42</v>
      </c>
      <c r="B347" s="206">
        <f>SUBTOTAL(103,$C$2:C347)</f>
        <v>116</v>
      </c>
      <c r="C347" s="374" t="s">
        <v>4683</v>
      </c>
      <c r="D347" s="374" t="s">
        <v>1040</v>
      </c>
      <c r="E347" s="372">
        <v>1</v>
      </c>
      <c r="F347" s="372"/>
      <c r="G347" s="372"/>
      <c r="H347" s="372"/>
      <c r="I347" s="372"/>
      <c r="J347" s="372"/>
      <c r="K347" s="372"/>
      <c r="L347" s="372"/>
      <c r="M347" s="370" t="s">
        <v>395</v>
      </c>
      <c r="N347" s="370" t="s">
        <v>395</v>
      </c>
      <c r="O347" s="370" t="s">
        <v>395</v>
      </c>
      <c r="P347" s="370" t="s">
        <v>395</v>
      </c>
      <c r="Q347" s="198" t="s">
        <v>27</v>
      </c>
      <c r="R347" s="198"/>
      <c r="S347" s="337"/>
      <c r="T347" s="337"/>
      <c r="U347" s="326"/>
    </row>
    <row r="348" spans="1:21" ht="79.900000000000006" customHeight="1" x14ac:dyDescent="0.3">
      <c r="A348" s="288">
        <v>42</v>
      </c>
      <c r="B348" s="206">
        <f>SUBTOTAL(103,$C$2:C348)</f>
        <v>116</v>
      </c>
      <c r="C348" s="374"/>
      <c r="D348" s="374" t="s">
        <v>284</v>
      </c>
      <c r="E348" s="372">
        <v>0</v>
      </c>
      <c r="F348" s="372"/>
      <c r="G348" s="372"/>
      <c r="H348" s="372"/>
      <c r="I348" s="372"/>
      <c r="J348" s="372"/>
      <c r="K348" s="372"/>
      <c r="L348" s="372"/>
      <c r="M348" s="370" t="s">
        <v>395</v>
      </c>
      <c r="N348" s="370" t="s">
        <v>395</v>
      </c>
      <c r="O348" s="370" t="s">
        <v>395</v>
      </c>
      <c r="P348" s="370" t="s">
        <v>395</v>
      </c>
      <c r="Q348" s="370" t="s">
        <v>27</v>
      </c>
      <c r="R348" s="198"/>
      <c r="S348" s="337"/>
      <c r="T348" s="337"/>
      <c r="U348" s="326"/>
    </row>
    <row r="349" spans="1:21" ht="79.900000000000006" customHeight="1" x14ac:dyDescent="0.3">
      <c r="A349" s="288">
        <v>43</v>
      </c>
      <c r="B349" s="206">
        <f>SUBTOTAL(103,$C$2:C349)</f>
        <v>116</v>
      </c>
      <c r="C349" s="374"/>
      <c r="D349" s="374" t="s">
        <v>283</v>
      </c>
      <c r="E349" s="372">
        <v>0</v>
      </c>
      <c r="F349" s="372"/>
      <c r="G349" s="372"/>
      <c r="H349" s="372"/>
      <c r="I349" s="372"/>
      <c r="J349" s="372"/>
      <c r="K349" s="372"/>
      <c r="L349" s="372"/>
      <c r="M349" s="370" t="s">
        <v>395</v>
      </c>
      <c r="N349" s="370" t="s">
        <v>395</v>
      </c>
      <c r="O349" s="370" t="s">
        <v>395</v>
      </c>
      <c r="P349" s="370" t="s">
        <v>395</v>
      </c>
      <c r="Q349" s="370" t="s">
        <v>27</v>
      </c>
      <c r="R349" s="198"/>
      <c r="S349" s="337"/>
      <c r="T349" s="337"/>
      <c r="U349" s="326"/>
    </row>
    <row r="350" spans="1:21" ht="79.900000000000006" customHeight="1" x14ac:dyDescent="0.3">
      <c r="A350" s="288">
        <v>43</v>
      </c>
      <c r="B350" s="206">
        <f>SUBTOTAL(103,$C$2:C350)</f>
        <v>117</v>
      </c>
      <c r="C350" s="374" t="s">
        <v>4883</v>
      </c>
      <c r="D350" s="374" t="s">
        <v>1096</v>
      </c>
      <c r="E350" s="372">
        <v>1</v>
      </c>
      <c r="F350" s="372"/>
      <c r="G350" s="372"/>
      <c r="H350" s="372"/>
      <c r="I350" s="372"/>
      <c r="J350" s="372"/>
      <c r="K350" s="372"/>
      <c r="L350" s="372"/>
      <c r="M350" s="370" t="s">
        <v>395</v>
      </c>
      <c r="N350" s="370" t="s">
        <v>395</v>
      </c>
      <c r="O350" s="370" t="s">
        <v>395</v>
      </c>
      <c r="P350" s="370" t="s">
        <v>395</v>
      </c>
      <c r="Q350" s="198"/>
      <c r="R350" s="198"/>
      <c r="S350" s="337"/>
      <c r="T350" s="337"/>
      <c r="U350" s="326"/>
    </row>
    <row r="351" spans="1:21" ht="79.900000000000006" customHeight="1" x14ac:dyDescent="0.3">
      <c r="A351" s="288">
        <v>43</v>
      </c>
      <c r="B351" s="206">
        <f>SUBTOTAL(103,$C$2:C351)</f>
        <v>117</v>
      </c>
      <c r="C351" s="374"/>
      <c r="D351" s="374" t="s">
        <v>1097</v>
      </c>
      <c r="E351" s="372">
        <v>0</v>
      </c>
      <c r="F351" s="372"/>
      <c r="G351" s="372"/>
      <c r="H351" s="372"/>
      <c r="I351" s="372"/>
      <c r="J351" s="372"/>
      <c r="K351" s="372"/>
      <c r="L351" s="372"/>
      <c r="M351" s="370" t="s">
        <v>395</v>
      </c>
      <c r="N351" s="370" t="s">
        <v>395</v>
      </c>
      <c r="O351" s="370" t="s">
        <v>395</v>
      </c>
      <c r="P351" s="370" t="s">
        <v>395</v>
      </c>
      <c r="Q351" s="198"/>
      <c r="R351" s="198"/>
      <c r="S351" s="337"/>
      <c r="T351" s="337"/>
      <c r="U351" s="326"/>
    </row>
    <row r="352" spans="1:21" ht="79.900000000000006" customHeight="1" x14ac:dyDescent="0.3">
      <c r="A352" s="288">
        <v>45</v>
      </c>
      <c r="B352" s="206">
        <f>SUBTOTAL(103,$C$2:C352)</f>
        <v>117</v>
      </c>
      <c r="C352" s="374"/>
      <c r="D352" s="374" t="s">
        <v>1098</v>
      </c>
      <c r="E352" s="372">
        <v>0</v>
      </c>
      <c r="F352" s="372"/>
      <c r="G352" s="372"/>
      <c r="H352" s="372"/>
      <c r="I352" s="372"/>
      <c r="J352" s="372"/>
      <c r="K352" s="372"/>
      <c r="L352" s="372"/>
      <c r="M352" s="370" t="s">
        <v>395</v>
      </c>
      <c r="N352" s="370" t="s">
        <v>395</v>
      </c>
      <c r="O352" s="370" t="s">
        <v>395</v>
      </c>
      <c r="P352" s="370" t="s">
        <v>395</v>
      </c>
      <c r="Q352" s="198"/>
      <c r="R352" s="198"/>
      <c r="S352" s="337"/>
      <c r="T352" s="337"/>
      <c r="U352" s="326"/>
    </row>
    <row r="353" spans="1:21" ht="79.900000000000006" customHeight="1" x14ac:dyDescent="0.3">
      <c r="A353" s="288">
        <v>45</v>
      </c>
      <c r="B353" s="243">
        <f>SUBTOTAL(103,$C$2:C353)</f>
        <v>118</v>
      </c>
      <c r="C353" s="374" t="s">
        <v>2535</v>
      </c>
      <c r="D353" s="374" t="s">
        <v>1099</v>
      </c>
      <c r="E353" s="372">
        <v>1</v>
      </c>
      <c r="F353" s="372"/>
      <c r="G353" s="372"/>
      <c r="H353" s="372"/>
      <c r="I353" s="372"/>
      <c r="J353" s="372"/>
      <c r="K353" s="372"/>
      <c r="L353" s="372"/>
      <c r="M353" s="370" t="s">
        <v>395</v>
      </c>
      <c r="N353" s="370" t="s">
        <v>395</v>
      </c>
      <c r="O353" s="370" t="s">
        <v>395</v>
      </c>
      <c r="P353" s="370" t="s">
        <v>395</v>
      </c>
      <c r="Q353" s="196"/>
      <c r="R353" s="198"/>
      <c r="S353" s="337"/>
      <c r="T353" s="337"/>
      <c r="U353" s="326"/>
    </row>
    <row r="354" spans="1:21" ht="79.900000000000006" customHeight="1" x14ac:dyDescent="0.3">
      <c r="A354" s="288">
        <v>45</v>
      </c>
      <c r="B354" s="206">
        <f>SUBTOTAL(103,$C$2:C354)</f>
        <v>118</v>
      </c>
      <c r="C354" s="374"/>
      <c r="D354" s="374" t="s">
        <v>1100</v>
      </c>
      <c r="E354" s="372">
        <v>0</v>
      </c>
      <c r="F354" s="372"/>
      <c r="G354" s="372"/>
      <c r="H354" s="372"/>
      <c r="I354" s="372"/>
      <c r="J354" s="372"/>
      <c r="K354" s="372"/>
      <c r="L354" s="372"/>
      <c r="M354" s="370" t="s">
        <v>395</v>
      </c>
      <c r="N354" s="370" t="s">
        <v>395</v>
      </c>
      <c r="O354" s="370" t="s">
        <v>395</v>
      </c>
      <c r="P354" s="370" t="s">
        <v>395</v>
      </c>
      <c r="Q354" s="196"/>
      <c r="R354" s="198"/>
      <c r="S354" s="337"/>
      <c r="T354" s="337"/>
      <c r="U354" s="326"/>
    </row>
    <row r="355" spans="1:21" ht="79.900000000000006" customHeight="1" x14ac:dyDescent="0.3">
      <c r="A355" s="288">
        <v>46</v>
      </c>
      <c r="B355" s="206">
        <f>SUBTOTAL(103,$C$2:C355)</f>
        <v>118</v>
      </c>
      <c r="C355" s="374"/>
      <c r="D355" s="374" t="s">
        <v>1101</v>
      </c>
      <c r="E355" s="372">
        <v>0</v>
      </c>
      <c r="F355" s="372"/>
      <c r="G355" s="372"/>
      <c r="H355" s="372"/>
      <c r="I355" s="372"/>
      <c r="J355" s="372"/>
      <c r="K355" s="372"/>
      <c r="L355" s="372"/>
      <c r="M355" s="370" t="s">
        <v>395</v>
      </c>
      <c r="N355" s="370" t="s">
        <v>395</v>
      </c>
      <c r="O355" s="370" t="s">
        <v>395</v>
      </c>
      <c r="P355" s="370" t="s">
        <v>395</v>
      </c>
      <c r="Q355" s="196"/>
      <c r="R355" s="198"/>
      <c r="S355" s="337"/>
      <c r="T355" s="337"/>
      <c r="U355" s="326"/>
    </row>
    <row r="356" spans="1:21" ht="79.900000000000006" customHeight="1" x14ac:dyDescent="0.3">
      <c r="A356" s="288">
        <v>46</v>
      </c>
      <c r="B356" s="206">
        <f>SUBTOTAL(103,$C$2:C356)</f>
        <v>119</v>
      </c>
      <c r="C356" s="374" t="s">
        <v>2537</v>
      </c>
      <c r="D356" s="374" t="s">
        <v>101</v>
      </c>
      <c r="E356" s="372">
        <v>1</v>
      </c>
      <c r="F356" s="372"/>
      <c r="G356" s="372"/>
      <c r="H356" s="372"/>
      <c r="I356" s="372"/>
      <c r="J356" s="372"/>
      <c r="K356" s="372"/>
      <c r="L356" s="372"/>
      <c r="M356" s="370" t="s">
        <v>395</v>
      </c>
      <c r="N356" s="370" t="s">
        <v>395</v>
      </c>
      <c r="O356" s="370" t="s">
        <v>395</v>
      </c>
      <c r="P356" s="370" t="s">
        <v>395</v>
      </c>
      <c r="Q356" s="198"/>
      <c r="R356" s="198"/>
      <c r="S356" s="337"/>
      <c r="T356" s="337"/>
      <c r="U356" s="326"/>
    </row>
    <row r="357" spans="1:21" ht="79.900000000000006" customHeight="1" x14ac:dyDescent="0.3">
      <c r="A357" s="288">
        <v>46</v>
      </c>
      <c r="B357" s="206">
        <f>SUBTOTAL(103,$C$2:C357)</f>
        <v>119</v>
      </c>
      <c r="C357" s="374"/>
      <c r="D357" s="374" t="s">
        <v>102</v>
      </c>
      <c r="E357" s="372">
        <v>0</v>
      </c>
      <c r="F357" s="372"/>
      <c r="G357" s="372"/>
      <c r="H357" s="372"/>
      <c r="I357" s="372"/>
      <c r="J357" s="372"/>
      <c r="K357" s="372"/>
      <c r="L357" s="372"/>
      <c r="M357" s="370" t="s">
        <v>395</v>
      </c>
      <c r="N357" s="370" t="s">
        <v>395</v>
      </c>
      <c r="O357" s="370" t="s">
        <v>395</v>
      </c>
      <c r="P357" s="370" t="s">
        <v>395</v>
      </c>
      <c r="Q357" s="198"/>
      <c r="R357" s="198"/>
      <c r="S357" s="337"/>
      <c r="T357" s="337"/>
      <c r="U357" s="326"/>
    </row>
    <row r="358" spans="1:21" ht="79.900000000000006" customHeight="1" x14ac:dyDescent="0.3">
      <c r="A358" s="288">
        <v>47</v>
      </c>
      <c r="B358" s="206">
        <f>SUBTOTAL(103,$C$2:C358)</f>
        <v>119</v>
      </c>
      <c r="C358" s="374"/>
      <c r="D358" s="374" t="s">
        <v>1041</v>
      </c>
      <c r="E358" s="372">
        <v>0</v>
      </c>
      <c r="F358" s="372"/>
      <c r="G358" s="372"/>
      <c r="H358" s="372"/>
      <c r="I358" s="372"/>
      <c r="J358" s="372"/>
      <c r="K358" s="372"/>
      <c r="L358" s="372"/>
      <c r="M358" s="370" t="s">
        <v>395</v>
      </c>
      <c r="N358" s="370" t="s">
        <v>395</v>
      </c>
      <c r="O358" s="370" t="s">
        <v>395</v>
      </c>
      <c r="P358" s="370" t="s">
        <v>395</v>
      </c>
      <c r="Q358" s="198"/>
      <c r="R358" s="198"/>
      <c r="S358" s="337"/>
      <c r="T358" s="337"/>
      <c r="U358" s="326"/>
    </row>
    <row r="359" spans="1:21" ht="79.900000000000006" customHeight="1" x14ac:dyDescent="0.3">
      <c r="A359" s="288">
        <v>47</v>
      </c>
      <c r="B359" s="206">
        <f>SUBTOTAL(103,$C$2:C359)</f>
        <v>120</v>
      </c>
      <c r="C359" s="374" t="s">
        <v>2539</v>
      </c>
      <c r="D359" s="374" t="s">
        <v>3169</v>
      </c>
      <c r="E359" s="372">
        <v>1</v>
      </c>
      <c r="F359" s="370"/>
      <c r="G359" s="370"/>
      <c r="H359" s="370"/>
      <c r="I359" s="370"/>
      <c r="J359" s="372"/>
      <c r="K359" s="372"/>
      <c r="L359" s="372"/>
      <c r="M359" s="370" t="s">
        <v>395</v>
      </c>
      <c r="N359" s="370" t="s">
        <v>395</v>
      </c>
      <c r="O359" s="370" t="s">
        <v>395</v>
      </c>
      <c r="P359" s="370" t="s">
        <v>395</v>
      </c>
      <c r="Q359" s="198"/>
      <c r="R359" s="198"/>
      <c r="S359" s="337"/>
      <c r="T359" s="337"/>
      <c r="U359" s="326"/>
    </row>
    <row r="360" spans="1:21" ht="79.900000000000006" customHeight="1" x14ac:dyDescent="0.3">
      <c r="A360" s="288">
        <v>47</v>
      </c>
      <c r="B360" s="206">
        <f>SUBTOTAL(103,$C$2:C360)</f>
        <v>120</v>
      </c>
      <c r="C360" s="374"/>
      <c r="D360" s="374" t="s">
        <v>3170</v>
      </c>
      <c r="E360" s="372">
        <v>0</v>
      </c>
      <c r="F360" s="372"/>
      <c r="G360" s="372"/>
      <c r="H360" s="372"/>
      <c r="I360" s="372"/>
      <c r="J360" s="372"/>
      <c r="K360" s="372"/>
      <c r="L360" s="372"/>
      <c r="M360" s="370" t="s">
        <v>395</v>
      </c>
      <c r="N360" s="370" t="s">
        <v>395</v>
      </c>
      <c r="O360" s="370" t="s">
        <v>395</v>
      </c>
      <c r="P360" s="370" t="s">
        <v>395</v>
      </c>
      <c r="Q360" s="198"/>
      <c r="R360" s="198"/>
      <c r="S360" s="337"/>
      <c r="T360" s="337"/>
      <c r="U360" s="326"/>
    </row>
    <row r="361" spans="1:21" ht="79.900000000000006" customHeight="1" x14ac:dyDescent="0.3">
      <c r="A361" s="288">
        <v>49</v>
      </c>
      <c r="B361" s="206">
        <f>SUBTOTAL(103,$C$2:C361)</f>
        <v>120</v>
      </c>
      <c r="C361" s="374"/>
      <c r="D361" s="374" t="s">
        <v>3171</v>
      </c>
      <c r="E361" s="372">
        <v>0</v>
      </c>
      <c r="F361" s="372"/>
      <c r="G361" s="372"/>
      <c r="H361" s="372"/>
      <c r="I361" s="372"/>
      <c r="J361" s="372"/>
      <c r="K361" s="372"/>
      <c r="L361" s="372"/>
      <c r="M361" s="370" t="s">
        <v>395</v>
      </c>
      <c r="N361" s="370" t="s">
        <v>395</v>
      </c>
      <c r="O361" s="370" t="s">
        <v>395</v>
      </c>
      <c r="P361" s="370" t="s">
        <v>395</v>
      </c>
      <c r="Q361" s="198"/>
      <c r="R361" s="198"/>
      <c r="S361" s="337"/>
      <c r="T361" s="337"/>
      <c r="U361" s="326"/>
    </row>
    <row r="362" spans="1:21" ht="79.900000000000006" customHeight="1" x14ac:dyDescent="0.3">
      <c r="A362" s="288">
        <v>49</v>
      </c>
      <c r="B362" s="206">
        <f>SUBTOTAL(103,$C$2:C362)</f>
        <v>121</v>
      </c>
      <c r="C362" s="374" t="s">
        <v>2541</v>
      </c>
      <c r="D362" s="374" t="s">
        <v>3172</v>
      </c>
      <c r="E362" s="372">
        <v>1</v>
      </c>
      <c r="F362" s="372"/>
      <c r="G362" s="372"/>
      <c r="H362" s="372"/>
      <c r="I362" s="372"/>
      <c r="J362" s="372"/>
      <c r="K362" s="372"/>
      <c r="L362" s="372"/>
      <c r="M362" s="370" t="s">
        <v>395</v>
      </c>
      <c r="N362" s="370" t="s">
        <v>395</v>
      </c>
      <c r="O362" s="370" t="s">
        <v>395</v>
      </c>
      <c r="P362" s="370" t="s">
        <v>395</v>
      </c>
      <c r="Q362" s="198"/>
      <c r="R362" s="198"/>
      <c r="S362" s="337"/>
      <c r="T362" s="337"/>
      <c r="U362" s="326"/>
    </row>
    <row r="363" spans="1:21" ht="79.900000000000006" customHeight="1" x14ac:dyDescent="0.3">
      <c r="A363" s="288">
        <v>49</v>
      </c>
      <c r="B363" s="206">
        <f>SUBTOTAL(103,$C$2:C363)</f>
        <v>121</v>
      </c>
      <c r="C363" s="374"/>
      <c r="D363" s="374" t="s">
        <v>3173</v>
      </c>
      <c r="E363" s="372">
        <v>0</v>
      </c>
      <c r="F363" s="372"/>
      <c r="G363" s="372"/>
      <c r="H363" s="372"/>
      <c r="I363" s="372"/>
      <c r="J363" s="372"/>
      <c r="K363" s="372"/>
      <c r="L363" s="372"/>
      <c r="M363" s="370" t="s">
        <v>395</v>
      </c>
      <c r="N363" s="370" t="s">
        <v>395</v>
      </c>
      <c r="O363" s="370" t="s">
        <v>395</v>
      </c>
      <c r="P363" s="370" t="s">
        <v>395</v>
      </c>
      <c r="Q363" s="198"/>
      <c r="R363" s="198"/>
      <c r="S363" s="337"/>
      <c r="T363" s="337"/>
      <c r="U363" s="326"/>
    </row>
    <row r="364" spans="1:21" ht="79.900000000000006" customHeight="1" x14ac:dyDescent="0.3">
      <c r="A364" s="288">
        <v>50</v>
      </c>
      <c r="B364" s="206">
        <f>SUBTOTAL(103,$C$2:C364)</f>
        <v>121</v>
      </c>
      <c r="C364" s="374"/>
      <c r="D364" s="374" t="s">
        <v>3174</v>
      </c>
      <c r="E364" s="372">
        <v>0</v>
      </c>
      <c r="F364" s="372"/>
      <c r="G364" s="372"/>
      <c r="H364" s="372"/>
      <c r="I364" s="372"/>
      <c r="J364" s="372"/>
      <c r="K364" s="372"/>
      <c r="L364" s="372"/>
      <c r="M364" s="370" t="s">
        <v>395</v>
      </c>
      <c r="N364" s="370" t="s">
        <v>395</v>
      </c>
      <c r="O364" s="370" t="s">
        <v>395</v>
      </c>
      <c r="P364" s="370" t="s">
        <v>395</v>
      </c>
      <c r="Q364" s="198"/>
      <c r="R364" s="198"/>
      <c r="S364" s="337"/>
      <c r="T364" s="337"/>
      <c r="U364" s="326"/>
    </row>
    <row r="365" spans="1:21" ht="79.900000000000006" customHeight="1" x14ac:dyDescent="0.3">
      <c r="A365" s="288">
        <v>50</v>
      </c>
      <c r="B365" s="206">
        <f>SUBTOTAL(103,$C$2:C365)</f>
        <v>122</v>
      </c>
      <c r="C365" s="374" t="s">
        <v>2544</v>
      </c>
      <c r="D365" s="374" t="s">
        <v>222</v>
      </c>
      <c r="E365" s="372">
        <v>1</v>
      </c>
      <c r="F365" s="372"/>
      <c r="G365" s="372"/>
      <c r="H365" s="372"/>
      <c r="I365" s="372"/>
      <c r="J365" s="372"/>
      <c r="K365" s="372"/>
      <c r="L365" s="372"/>
      <c r="M365" s="370" t="s">
        <v>395</v>
      </c>
      <c r="N365" s="370" t="s">
        <v>395</v>
      </c>
      <c r="O365" s="370" t="s">
        <v>395</v>
      </c>
      <c r="P365" s="370" t="s">
        <v>395</v>
      </c>
      <c r="Q365" s="198"/>
      <c r="R365" s="198"/>
      <c r="S365" s="337"/>
      <c r="T365" s="337"/>
      <c r="U365" s="326"/>
    </row>
    <row r="366" spans="1:21" ht="79.900000000000006" customHeight="1" x14ac:dyDescent="0.3">
      <c r="A366" s="288">
        <v>50</v>
      </c>
      <c r="B366" s="206">
        <f>SUBTOTAL(103,$C$2:C366)</f>
        <v>122</v>
      </c>
      <c r="C366" s="374"/>
      <c r="D366" s="374" t="s">
        <v>96</v>
      </c>
      <c r="E366" s="372">
        <v>0</v>
      </c>
      <c r="F366" s="372"/>
      <c r="G366" s="372"/>
      <c r="H366" s="372"/>
      <c r="I366" s="372"/>
      <c r="J366" s="372"/>
      <c r="K366" s="372"/>
      <c r="L366" s="372"/>
      <c r="M366" s="370" t="s">
        <v>395</v>
      </c>
      <c r="N366" s="370" t="s">
        <v>395</v>
      </c>
      <c r="O366" s="370" t="s">
        <v>395</v>
      </c>
      <c r="P366" s="370" t="s">
        <v>395</v>
      </c>
      <c r="Q366" s="198"/>
      <c r="R366" s="198"/>
      <c r="S366" s="337"/>
      <c r="T366" s="337"/>
      <c r="U366" s="326"/>
    </row>
    <row r="367" spans="1:21" ht="79.900000000000006" customHeight="1" x14ac:dyDescent="0.3">
      <c r="A367" s="288">
        <v>51</v>
      </c>
      <c r="B367" s="206">
        <f>SUBTOTAL(103,$C$2:C367)</f>
        <v>122</v>
      </c>
      <c r="C367" s="374"/>
      <c r="D367" s="374" t="s">
        <v>98</v>
      </c>
      <c r="E367" s="372">
        <v>0</v>
      </c>
      <c r="F367" s="372"/>
      <c r="G367" s="372"/>
      <c r="H367" s="372"/>
      <c r="I367" s="372"/>
      <c r="J367" s="372"/>
      <c r="K367" s="372"/>
      <c r="L367" s="372"/>
      <c r="M367" s="370" t="s">
        <v>395</v>
      </c>
      <c r="N367" s="370" t="s">
        <v>395</v>
      </c>
      <c r="O367" s="370" t="s">
        <v>395</v>
      </c>
      <c r="P367" s="370" t="s">
        <v>395</v>
      </c>
      <c r="Q367" s="198"/>
      <c r="R367" s="198"/>
      <c r="S367" s="337"/>
      <c r="T367" s="337"/>
      <c r="U367" s="326"/>
    </row>
    <row r="368" spans="1:21" ht="79.900000000000006" customHeight="1" x14ac:dyDescent="0.3">
      <c r="A368" s="288">
        <v>51</v>
      </c>
      <c r="B368" s="206">
        <f>SUBTOTAL(103,$C$2:C368)</f>
        <v>123</v>
      </c>
      <c r="C368" s="374" t="s">
        <v>4684</v>
      </c>
      <c r="D368" s="374" t="s">
        <v>3111</v>
      </c>
      <c r="E368" s="372">
        <v>1</v>
      </c>
      <c r="F368" s="370"/>
      <c r="G368" s="370"/>
      <c r="H368" s="370"/>
      <c r="I368" s="370"/>
      <c r="J368" s="372"/>
      <c r="K368" s="372"/>
      <c r="L368" s="372"/>
      <c r="M368" s="370" t="s">
        <v>395</v>
      </c>
      <c r="N368" s="370" t="s">
        <v>395</v>
      </c>
      <c r="O368" s="370" t="s">
        <v>395</v>
      </c>
      <c r="P368" s="370" t="s">
        <v>395</v>
      </c>
      <c r="Q368" s="198"/>
      <c r="R368" s="198"/>
      <c r="S368" s="337"/>
      <c r="T368" s="337"/>
      <c r="U368" s="326"/>
    </row>
    <row r="369" spans="1:21" ht="79.900000000000006" customHeight="1" x14ac:dyDescent="0.3">
      <c r="A369" s="288">
        <v>51</v>
      </c>
      <c r="B369" s="206">
        <f>SUBTOTAL(103,$C$2:C369)</f>
        <v>123</v>
      </c>
      <c r="C369" s="374"/>
      <c r="D369" s="374" t="s">
        <v>3683</v>
      </c>
      <c r="E369" s="372">
        <v>0</v>
      </c>
      <c r="F369" s="372"/>
      <c r="G369" s="372"/>
      <c r="H369" s="372"/>
      <c r="I369" s="372"/>
      <c r="J369" s="372"/>
      <c r="K369" s="372"/>
      <c r="L369" s="372"/>
      <c r="M369" s="370" t="s">
        <v>395</v>
      </c>
      <c r="N369" s="370" t="s">
        <v>395</v>
      </c>
      <c r="O369" s="370" t="s">
        <v>395</v>
      </c>
      <c r="P369" s="370" t="s">
        <v>395</v>
      </c>
      <c r="Q369" s="198"/>
      <c r="R369" s="198"/>
      <c r="S369" s="337"/>
      <c r="T369" s="337"/>
      <c r="U369" s="326"/>
    </row>
    <row r="370" spans="1:21" ht="79.900000000000006" customHeight="1" x14ac:dyDescent="0.3">
      <c r="A370" s="288">
        <v>52</v>
      </c>
      <c r="B370" s="206">
        <f>SUBTOTAL(103,$C$2:C370)</f>
        <v>123</v>
      </c>
      <c r="C370" s="374"/>
      <c r="D370" s="374" t="s">
        <v>3127</v>
      </c>
      <c r="E370" s="372">
        <v>0</v>
      </c>
      <c r="F370" s="372"/>
      <c r="G370" s="372"/>
      <c r="H370" s="372"/>
      <c r="I370" s="372"/>
      <c r="J370" s="372"/>
      <c r="K370" s="372"/>
      <c r="L370" s="372"/>
      <c r="M370" s="370" t="s">
        <v>395</v>
      </c>
      <c r="N370" s="370" t="s">
        <v>395</v>
      </c>
      <c r="O370" s="370" t="s">
        <v>395</v>
      </c>
      <c r="P370" s="370" t="s">
        <v>395</v>
      </c>
      <c r="Q370" s="198"/>
      <c r="R370" s="198"/>
      <c r="S370" s="337"/>
      <c r="T370" s="337"/>
      <c r="U370" s="326"/>
    </row>
    <row r="371" spans="1:21" ht="79.900000000000006" customHeight="1" x14ac:dyDescent="0.3">
      <c r="A371" s="288">
        <v>52</v>
      </c>
      <c r="B371" s="206">
        <f>SUBTOTAL(103,$C$2:C371)</f>
        <v>124</v>
      </c>
      <c r="C371" s="374" t="s">
        <v>4685</v>
      </c>
      <c r="D371" s="374" t="s">
        <v>1048</v>
      </c>
      <c r="E371" s="372">
        <v>1</v>
      </c>
      <c r="F371" s="372"/>
      <c r="G371" s="372"/>
      <c r="H371" s="372"/>
      <c r="I371" s="372"/>
      <c r="J371" s="372"/>
      <c r="K371" s="372"/>
      <c r="L371" s="372"/>
      <c r="M371" s="370" t="s">
        <v>395</v>
      </c>
      <c r="N371" s="370" t="s">
        <v>395</v>
      </c>
      <c r="O371" s="370" t="s">
        <v>395</v>
      </c>
      <c r="P371" s="370" t="s">
        <v>395</v>
      </c>
      <c r="Q371" s="198"/>
      <c r="R371" s="198"/>
      <c r="S371" s="337"/>
      <c r="T371" s="337"/>
      <c r="U371" s="326"/>
    </row>
    <row r="372" spans="1:21" ht="79.900000000000006" customHeight="1" x14ac:dyDescent="0.3">
      <c r="A372" s="288">
        <v>52</v>
      </c>
      <c r="B372" s="206">
        <f>SUBTOTAL(103,$C$2:C372)</f>
        <v>124</v>
      </c>
      <c r="C372" s="374"/>
      <c r="D372" s="374" t="s">
        <v>1049</v>
      </c>
      <c r="E372" s="372">
        <v>0</v>
      </c>
      <c r="F372" s="372"/>
      <c r="G372" s="372"/>
      <c r="H372" s="372"/>
      <c r="I372" s="372"/>
      <c r="J372" s="372"/>
      <c r="K372" s="372"/>
      <c r="L372" s="372"/>
      <c r="M372" s="370" t="s">
        <v>395</v>
      </c>
      <c r="N372" s="370" t="s">
        <v>395</v>
      </c>
      <c r="O372" s="370" t="s">
        <v>395</v>
      </c>
      <c r="P372" s="370" t="s">
        <v>395</v>
      </c>
      <c r="Q372" s="198"/>
      <c r="R372" s="198"/>
      <c r="S372" s="337"/>
      <c r="T372" s="337"/>
      <c r="U372" s="326"/>
    </row>
    <row r="373" spans="1:21" ht="79.900000000000006" customHeight="1" x14ac:dyDescent="0.3">
      <c r="A373" s="288">
        <v>53</v>
      </c>
      <c r="B373" s="206">
        <f>SUBTOTAL(103,$C$2:C373)</f>
        <v>124</v>
      </c>
      <c r="C373" s="374"/>
      <c r="D373" s="374" t="s">
        <v>1050</v>
      </c>
      <c r="E373" s="372">
        <v>0</v>
      </c>
      <c r="F373" s="372"/>
      <c r="G373" s="372"/>
      <c r="H373" s="372"/>
      <c r="I373" s="372"/>
      <c r="J373" s="372"/>
      <c r="K373" s="372"/>
      <c r="L373" s="372"/>
      <c r="M373" s="370" t="s">
        <v>395</v>
      </c>
      <c r="N373" s="370" t="s">
        <v>395</v>
      </c>
      <c r="O373" s="370" t="s">
        <v>395</v>
      </c>
      <c r="P373" s="370" t="s">
        <v>395</v>
      </c>
      <c r="Q373" s="198"/>
      <c r="R373" s="198"/>
      <c r="S373" s="337"/>
      <c r="T373" s="337"/>
      <c r="U373" s="326"/>
    </row>
    <row r="374" spans="1:21" ht="79.900000000000006" customHeight="1" x14ac:dyDescent="0.3">
      <c r="A374" s="288">
        <v>53</v>
      </c>
      <c r="B374" s="206">
        <f>SUBTOTAL(103,$C$2:C374)</f>
        <v>125</v>
      </c>
      <c r="C374" s="374" t="s">
        <v>4489</v>
      </c>
      <c r="D374" s="374" t="s">
        <v>4490</v>
      </c>
      <c r="E374" s="372">
        <v>1</v>
      </c>
      <c r="F374" s="372"/>
      <c r="G374" s="372"/>
      <c r="H374" s="372"/>
      <c r="I374" s="372"/>
      <c r="J374" s="372"/>
      <c r="K374" s="372"/>
      <c r="L374" s="372"/>
      <c r="M374" s="370" t="s">
        <v>395</v>
      </c>
      <c r="N374" s="370" t="s">
        <v>395</v>
      </c>
      <c r="O374" s="370" t="s">
        <v>395</v>
      </c>
      <c r="P374" s="370" t="s">
        <v>395</v>
      </c>
      <c r="Q374" s="198"/>
      <c r="R374" s="198"/>
      <c r="S374" s="337"/>
      <c r="T374" s="337"/>
      <c r="U374" s="326"/>
    </row>
    <row r="375" spans="1:21" ht="79.900000000000006" customHeight="1" x14ac:dyDescent="0.3">
      <c r="A375" s="288">
        <v>53</v>
      </c>
      <c r="B375" s="206">
        <f>SUBTOTAL(103,$C$2:C375)</f>
        <v>125</v>
      </c>
      <c r="C375" s="374"/>
      <c r="D375" s="374" t="s">
        <v>1054</v>
      </c>
      <c r="E375" s="372">
        <v>0</v>
      </c>
      <c r="F375" s="372"/>
      <c r="G375" s="372"/>
      <c r="H375" s="372"/>
      <c r="I375" s="372"/>
      <c r="J375" s="372"/>
      <c r="K375" s="372"/>
      <c r="L375" s="372"/>
      <c r="M375" s="370" t="s">
        <v>395</v>
      </c>
      <c r="N375" s="370" t="s">
        <v>395</v>
      </c>
      <c r="O375" s="370" t="s">
        <v>395</v>
      </c>
      <c r="P375" s="370" t="s">
        <v>395</v>
      </c>
      <c r="Q375" s="198"/>
      <c r="R375" s="198"/>
      <c r="S375" s="337"/>
      <c r="T375" s="337"/>
      <c r="U375" s="326"/>
    </row>
    <row r="376" spans="1:21" ht="79.900000000000006" customHeight="1" x14ac:dyDescent="0.3">
      <c r="A376" s="288">
        <v>54</v>
      </c>
      <c r="B376" s="206">
        <f>SUBTOTAL(103,$C$2:C376)</f>
        <v>125</v>
      </c>
      <c r="C376" s="374"/>
      <c r="D376" s="374" t="s">
        <v>2776</v>
      </c>
      <c r="E376" s="372">
        <v>0</v>
      </c>
      <c r="F376" s="372"/>
      <c r="G376" s="372"/>
      <c r="H376" s="372"/>
      <c r="I376" s="372"/>
      <c r="J376" s="372"/>
      <c r="K376" s="372"/>
      <c r="L376" s="372"/>
      <c r="M376" s="370" t="s">
        <v>395</v>
      </c>
      <c r="N376" s="370" t="s">
        <v>395</v>
      </c>
      <c r="O376" s="370" t="s">
        <v>395</v>
      </c>
      <c r="P376" s="370" t="s">
        <v>395</v>
      </c>
      <c r="Q376" s="198"/>
      <c r="R376" s="198"/>
      <c r="S376" s="337"/>
      <c r="T376" s="337"/>
      <c r="U376" s="326"/>
    </row>
    <row r="377" spans="1:21" ht="79.900000000000006" customHeight="1" x14ac:dyDescent="0.3">
      <c r="A377" s="288">
        <v>54</v>
      </c>
      <c r="B377" s="206">
        <f>SUBTOTAL(103,$C$2:C377)</f>
        <v>126</v>
      </c>
      <c r="C377" s="374" t="s">
        <v>1086</v>
      </c>
      <c r="D377" s="374" t="s">
        <v>4731</v>
      </c>
      <c r="E377" s="372">
        <v>1</v>
      </c>
      <c r="F377" s="370"/>
      <c r="G377" s="370"/>
      <c r="H377" s="370"/>
      <c r="I377" s="370"/>
      <c r="J377" s="372"/>
      <c r="K377" s="372"/>
      <c r="L377" s="372"/>
      <c r="M377" s="370" t="s">
        <v>395</v>
      </c>
      <c r="N377" s="370" t="s">
        <v>395</v>
      </c>
      <c r="O377" s="370" t="s">
        <v>395</v>
      </c>
      <c r="P377" s="370" t="s">
        <v>395</v>
      </c>
      <c r="Q377" s="198"/>
      <c r="R377" s="198"/>
      <c r="S377" s="337"/>
      <c r="T377" s="337"/>
      <c r="U377" s="326"/>
    </row>
    <row r="378" spans="1:21" ht="79.900000000000006" customHeight="1" x14ac:dyDescent="0.3">
      <c r="A378" s="288">
        <v>54</v>
      </c>
      <c r="B378" s="206">
        <f>SUBTOTAL(103,$C$2:C378)</f>
        <v>126</v>
      </c>
      <c r="C378" s="374"/>
      <c r="D378" s="374" t="s">
        <v>3073</v>
      </c>
      <c r="E378" s="372">
        <v>0</v>
      </c>
      <c r="F378" s="372"/>
      <c r="G378" s="372"/>
      <c r="H378" s="372"/>
      <c r="I378" s="372"/>
      <c r="J378" s="372"/>
      <c r="K378" s="372"/>
      <c r="L378" s="372"/>
      <c r="M378" s="370" t="s">
        <v>395</v>
      </c>
      <c r="N378" s="370" t="s">
        <v>395</v>
      </c>
      <c r="O378" s="370" t="s">
        <v>395</v>
      </c>
      <c r="P378" s="370" t="s">
        <v>395</v>
      </c>
      <c r="Q378" s="198"/>
      <c r="R378" s="198"/>
      <c r="S378" s="337"/>
      <c r="T378" s="337"/>
      <c r="U378" s="326"/>
    </row>
    <row r="379" spans="1:21" ht="79.900000000000006" customHeight="1" x14ac:dyDescent="0.3">
      <c r="A379" s="288">
        <v>55</v>
      </c>
      <c r="B379" s="206">
        <f>SUBTOTAL(103,$C$2:C379)</f>
        <v>126</v>
      </c>
      <c r="C379" s="374"/>
      <c r="D379" s="374" t="s">
        <v>3077</v>
      </c>
      <c r="E379" s="372">
        <v>0</v>
      </c>
      <c r="F379" s="372"/>
      <c r="G379" s="372"/>
      <c r="H379" s="372"/>
      <c r="I379" s="372"/>
      <c r="J379" s="372"/>
      <c r="K379" s="372"/>
      <c r="L379" s="372"/>
      <c r="M379" s="370" t="s">
        <v>395</v>
      </c>
      <c r="N379" s="370" t="s">
        <v>395</v>
      </c>
      <c r="O379" s="370" t="s">
        <v>395</v>
      </c>
      <c r="P379" s="370" t="s">
        <v>395</v>
      </c>
      <c r="Q379" s="198"/>
      <c r="R379" s="198"/>
      <c r="S379" s="337"/>
      <c r="T379" s="337"/>
      <c r="U379" s="326"/>
    </row>
    <row r="380" spans="1:21" ht="79.900000000000006" customHeight="1" x14ac:dyDescent="0.3">
      <c r="A380" s="288">
        <v>55</v>
      </c>
      <c r="B380" s="206">
        <f>SUBTOTAL(103,$C$2:C380)</f>
        <v>127</v>
      </c>
      <c r="C380" s="374" t="s">
        <v>3175</v>
      </c>
      <c r="D380" s="374" t="s">
        <v>3091</v>
      </c>
      <c r="E380" s="372">
        <v>1</v>
      </c>
      <c r="F380" s="372"/>
      <c r="G380" s="372"/>
      <c r="H380" s="372"/>
      <c r="I380" s="372"/>
      <c r="J380" s="372"/>
      <c r="K380" s="372"/>
      <c r="L380" s="372"/>
      <c r="M380" s="370" t="s">
        <v>395</v>
      </c>
      <c r="N380" s="370" t="s">
        <v>395</v>
      </c>
      <c r="O380" s="370" t="s">
        <v>395</v>
      </c>
      <c r="P380" s="370" t="s">
        <v>395</v>
      </c>
      <c r="Q380" s="198"/>
      <c r="R380" s="198"/>
      <c r="S380" s="337"/>
      <c r="T380" s="337"/>
      <c r="U380" s="326"/>
    </row>
    <row r="381" spans="1:21" ht="79.900000000000006" customHeight="1" x14ac:dyDescent="0.3">
      <c r="A381" s="288">
        <v>55</v>
      </c>
      <c r="B381" s="206">
        <f>SUBTOTAL(103,$C$2:C381)</f>
        <v>127</v>
      </c>
      <c r="C381" s="374"/>
      <c r="D381" s="374" t="s">
        <v>3092</v>
      </c>
      <c r="E381" s="372">
        <v>0</v>
      </c>
      <c r="F381" s="372"/>
      <c r="G381" s="372"/>
      <c r="H381" s="372"/>
      <c r="I381" s="372"/>
      <c r="J381" s="372"/>
      <c r="K381" s="372"/>
      <c r="L381" s="372"/>
      <c r="M381" s="370" t="s">
        <v>395</v>
      </c>
      <c r="N381" s="370" t="s">
        <v>395</v>
      </c>
      <c r="O381" s="370" t="s">
        <v>395</v>
      </c>
      <c r="P381" s="370" t="s">
        <v>395</v>
      </c>
      <c r="Q381" s="198"/>
      <c r="R381" s="198"/>
      <c r="S381" s="337"/>
      <c r="T381" s="337"/>
      <c r="U381" s="326"/>
    </row>
    <row r="382" spans="1:21" ht="79.900000000000006" customHeight="1" x14ac:dyDescent="0.3">
      <c r="A382" s="288">
        <v>55</v>
      </c>
      <c r="B382" s="206">
        <f>SUBTOTAL(103,$C$2:C382)</f>
        <v>127</v>
      </c>
      <c r="C382" s="374"/>
      <c r="D382" s="374" t="s">
        <v>3093</v>
      </c>
      <c r="E382" s="372">
        <v>0</v>
      </c>
      <c r="F382" s="372"/>
      <c r="G382" s="372"/>
      <c r="H382" s="372"/>
      <c r="I382" s="372"/>
      <c r="J382" s="372"/>
      <c r="K382" s="372"/>
      <c r="L382" s="372"/>
      <c r="M382" s="370" t="s">
        <v>395</v>
      </c>
      <c r="N382" s="370" t="s">
        <v>395</v>
      </c>
      <c r="O382" s="370" t="s">
        <v>395</v>
      </c>
      <c r="P382" s="370" t="s">
        <v>395</v>
      </c>
      <c r="Q382" s="198"/>
      <c r="R382" s="198"/>
      <c r="S382" s="337"/>
      <c r="T382" s="337"/>
      <c r="U382" s="326"/>
    </row>
    <row r="383" spans="1:21" ht="79.900000000000006" customHeight="1" x14ac:dyDescent="0.3">
      <c r="A383" s="288">
        <v>55</v>
      </c>
      <c r="B383" s="206">
        <f>SUBTOTAL(103,$C$2:C383)</f>
        <v>128</v>
      </c>
      <c r="C383" s="374" t="s">
        <v>1065</v>
      </c>
      <c r="D383" s="374" t="s">
        <v>3094</v>
      </c>
      <c r="E383" s="372">
        <v>1</v>
      </c>
      <c r="F383" s="370"/>
      <c r="G383" s="370"/>
      <c r="H383" s="370"/>
      <c r="I383" s="370"/>
      <c r="J383" s="372"/>
      <c r="K383" s="372"/>
      <c r="L383" s="372"/>
      <c r="M383" s="370" t="s">
        <v>395</v>
      </c>
      <c r="N383" s="370" t="s">
        <v>395</v>
      </c>
      <c r="O383" s="370" t="s">
        <v>395</v>
      </c>
      <c r="P383" s="370" t="s">
        <v>395</v>
      </c>
      <c r="Q383" s="198"/>
      <c r="R383" s="198"/>
      <c r="S383" s="337"/>
      <c r="T383" s="337"/>
      <c r="U383" s="326"/>
    </row>
    <row r="384" spans="1:21" ht="79.900000000000006" customHeight="1" x14ac:dyDescent="0.3">
      <c r="A384" s="288">
        <v>55</v>
      </c>
      <c r="B384" s="206">
        <f>SUBTOTAL(103,$C$2:C384)</f>
        <v>128</v>
      </c>
      <c r="C384" s="374"/>
      <c r="D384" s="374" t="s">
        <v>3095</v>
      </c>
      <c r="E384" s="372">
        <v>0</v>
      </c>
      <c r="F384" s="372"/>
      <c r="G384" s="372"/>
      <c r="H384" s="372"/>
      <c r="I384" s="372"/>
      <c r="J384" s="372"/>
      <c r="K384" s="372"/>
      <c r="L384" s="372"/>
      <c r="M384" s="370" t="s">
        <v>395</v>
      </c>
      <c r="N384" s="370" t="s">
        <v>395</v>
      </c>
      <c r="O384" s="370" t="s">
        <v>395</v>
      </c>
      <c r="P384" s="370" t="s">
        <v>395</v>
      </c>
      <c r="Q384" s="198"/>
      <c r="R384" s="198"/>
      <c r="S384" s="337"/>
      <c r="T384" s="337"/>
      <c r="U384" s="326"/>
    </row>
    <row r="385" spans="1:21" ht="79.900000000000006" customHeight="1" x14ac:dyDescent="0.3">
      <c r="A385" s="288">
        <v>55</v>
      </c>
      <c r="B385" s="206">
        <f>SUBTOTAL(103,$C$2:C385)</f>
        <v>128</v>
      </c>
      <c r="C385" s="374"/>
      <c r="D385" s="374" t="s">
        <v>3109</v>
      </c>
      <c r="E385" s="372">
        <v>0</v>
      </c>
      <c r="F385" s="372"/>
      <c r="G385" s="372"/>
      <c r="H385" s="372"/>
      <c r="I385" s="372"/>
      <c r="J385" s="372"/>
      <c r="K385" s="372"/>
      <c r="L385" s="372"/>
      <c r="M385" s="370" t="s">
        <v>395</v>
      </c>
      <c r="N385" s="370" t="s">
        <v>395</v>
      </c>
      <c r="O385" s="370" t="s">
        <v>395</v>
      </c>
      <c r="P385" s="370" t="s">
        <v>395</v>
      </c>
      <c r="Q385" s="198"/>
      <c r="R385" s="198"/>
      <c r="S385" s="337"/>
      <c r="T385" s="337"/>
      <c r="U385" s="326"/>
    </row>
    <row r="386" spans="1:21" ht="79.900000000000006" customHeight="1" x14ac:dyDescent="0.3">
      <c r="A386" s="288">
        <v>55</v>
      </c>
      <c r="B386" s="206">
        <f>SUBTOTAL(103,$C$2:C386)</f>
        <v>129</v>
      </c>
      <c r="C386" s="374" t="s">
        <v>4491</v>
      </c>
      <c r="D386" s="374" t="s">
        <v>4492</v>
      </c>
      <c r="E386" s="372">
        <v>1</v>
      </c>
      <c r="F386" s="370"/>
      <c r="G386" s="370"/>
      <c r="H386" s="370"/>
      <c r="I386" s="370"/>
      <c r="J386" s="372"/>
      <c r="K386" s="372"/>
      <c r="L386" s="372"/>
      <c r="M386" s="370" t="s">
        <v>395</v>
      </c>
      <c r="N386" s="370" t="s">
        <v>395</v>
      </c>
      <c r="O386" s="370" t="s">
        <v>395</v>
      </c>
      <c r="P386" s="370" t="s">
        <v>395</v>
      </c>
      <c r="Q386" s="198"/>
      <c r="R386" s="198"/>
      <c r="S386" s="337"/>
      <c r="T386" s="337"/>
      <c r="U386" s="326"/>
    </row>
    <row r="387" spans="1:21" ht="79.900000000000006" customHeight="1" x14ac:dyDescent="0.3">
      <c r="A387" s="288">
        <v>55</v>
      </c>
      <c r="B387" s="206">
        <f>SUBTOTAL(103,$C$2:C387)</f>
        <v>129</v>
      </c>
      <c r="C387" s="374"/>
      <c r="D387" s="374" t="s">
        <v>3684</v>
      </c>
      <c r="E387" s="372">
        <v>0</v>
      </c>
      <c r="F387" s="372"/>
      <c r="G387" s="372"/>
      <c r="H387" s="372"/>
      <c r="I387" s="372"/>
      <c r="J387" s="372"/>
      <c r="K387" s="372"/>
      <c r="L387" s="372"/>
      <c r="M387" s="370" t="s">
        <v>395</v>
      </c>
      <c r="N387" s="370" t="s">
        <v>395</v>
      </c>
      <c r="O387" s="370" t="s">
        <v>395</v>
      </c>
      <c r="P387" s="370" t="s">
        <v>395</v>
      </c>
      <c r="Q387" s="198"/>
      <c r="R387" s="198"/>
      <c r="S387" s="337"/>
      <c r="T387" s="337"/>
      <c r="U387" s="326"/>
    </row>
    <row r="388" spans="1:21" ht="79.900000000000006" customHeight="1" x14ac:dyDescent="0.3">
      <c r="A388" s="288">
        <v>55</v>
      </c>
      <c r="B388" s="206">
        <f>SUBTOTAL(103,$C$2:C388)</f>
        <v>129</v>
      </c>
      <c r="C388" s="374"/>
      <c r="D388" s="374" t="s">
        <v>3685</v>
      </c>
      <c r="E388" s="372">
        <v>0</v>
      </c>
      <c r="F388" s="372"/>
      <c r="G388" s="372"/>
      <c r="H388" s="372"/>
      <c r="I388" s="372"/>
      <c r="J388" s="372"/>
      <c r="K388" s="372"/>
      <c r="L388" s="372"/>
      <c r="M388" s="370" t="s">
        <v>395</v>
      </c>
      <c r="N388" s="370" t="s">
        <v>395</v>
      </c>
      <c r="O388" s="370" t="s">
        <v>395</v>
      </c>
      <c r="P388" s="370" t="s">
        <v>395</v>
      </c>
      <c r="Q388" s="198"/>
      <c r="R388" s="198"/>
      <c r="S388" s="337"/>
      <c r="T388" s="337"/>
      <c r="U388" s="326"/>
    </row>
    <row r="389" spans="1:21" ht="79.900000000000006" customHeight="1" x14ac:dyDescent="0.3">
      <c r="A389" s="288">
        <v>55</v>
      </c>
      <c r="B389" s="206">
        <f>SUBTOTAL(103,$C$2:C389)</f>
        <v>130</v>
      </c>
      <c r="C389" s="374" t="s">
        <v>1075</v>
      </c>
      <c r="D389" s="374" t="s">
        <v>3686</v>
      </c>
      <c r="E389" s="372">
        <v>1</v>
      </c>
      <c r="F389" s="370" t="s">
        <v>395</v>
      </c>
      <c r="G389" s="370" t="s">
        <v>395</v>
      </c>
      <c r="H389" s="370" t="s">
        <v>395</v>
      </c>
      <c r="I389" s="370" t="s">
        <v>395</v>
      </c>
      <c r="J389" s="372"/>
      <c r="K389" s="372"/>
      <c r="L389" s="372"/>
      <c r="M389" s="370" t="s">
        <v>395</v>
      </c>
      <c r="N389" s="370" t="s">
        <v>395</v>
      </c>
      <c r="O389" s="370" t="s">
        <v>395</v>
      </c>
      <c r="P389" s="370" t="s">
        <v>395</v>
      </c>
      <c r="Q389" s="198"/>
      <c r="R389" s="198"/>
      <c r="S389" s="337"/>
      <c r="T389" s="337"/>
      <c r="U389" s="326"/>
    </row>
    <row r="390" spans="1:21" ht="79.900000000000006" customHeight="1" x14ac:dyDescent="0.3">
      <c r="A390" s="288">
        <v>55</v>
      </c>
      <c r="B390" s="206">
        <f>SUBTOTAL(103,$C$2:C390)</f>
        <v>130</v>
      </c>
      <c r="C390" s="374"/>
      <c r="D390" s="374" t="s">
        <v>3687</v>
      </c>
      <c r="E390" s="372">
        <v>0</v>
      </c>
      <c r="F390" s="370" t="s">
        <v>395</v>
      </c>
      <c r="G390" s="370" t="s">
        <v>395</v>
      </c>
      <c r="H390" s="370" t="s">
        <v>395</v>
      </c>
      <c r="I390" s="370" t="s">
        <v>395</v>
      </c>
      <c r="J390" s="372"/>
      <c r="K390" s="372"/>
      <c r="L390" s="372"/>
      <c r="M390" s="370" t="s">
        <v>395</v>
      </c>
      <c r="N390" s="370" t="s">
        <v>395</v>
      </c>
      <c r="O390" s="370" t="s">
        <v>395</v>
      </c>
      <c r="P390" s="370" t="s">
        <v>395</v>
      </c>
      <c r="Q390" s="198"/>
      <c r="R390" s="198"/>
      <c r="S390" s="337"/>
      <c r="T390" s="337"/>
      <c r="U390" s="326"/>
    </row>
    <row r="391" spans="1:21" ht="79.900000000000006" customHeight="1" x14ac:dyDescent="0.3">
      <c r="A391" s="288">
        <v>55</v>
      </c>
      <c r="B391" s="206">
        <f>SUBTOTAL(103,$C$2:C391)</f>
        <v>130</v>
      </c>
      <c r="C391" s="374"/>
      <c r="D391" s="374" t="s">
        <v>3688</v>
      </c>
      <c r="E391" s="372">
        <v>0</v>
      </c>
      <c r="F391" s="370" t="s">
        <v>395</v>
      </c>
      <c r="G391" s="370" t="s">
        <v>395</v>
      </c>
      <c r="H391" s="370" t="s">
        <v>395</v>
      </c>
      <c r="I391" s="370" t="s">
        <v>395</v>
      </c>
      <c r="J391" s="372"/>
      <c r="K391" s="372"/>
      <c r="L391" s="372"/>
      <c r="M391" s="370" t="s">
        <v>395</v>
      </c>
      <c r="N391" s="370" t="s">
        <v>395</v>
      </c>
      <c r="O391" s="370" t="s">
        <v>395</v>
      </c>
      <c r="P391" s="370" t="s">
        <v>395</v>
      </c>
      <c r="Q391" s="198"/>
      <c r="R391" s="198"/>
      <c r="S391" s="337"/>
      <c r="T391" s="337"/>
      <c r="U391" s="326"/>
    </row>
    <row r="392" spans="1:21" ht="79.900000000000006" customHeight="1" x14ac:dyDescent="0.3">
      <c r="A392" s="288">
        <v>55</v>
      </c>
      <c r="B392" s="206">
        <f>SUBTOTAL(103,$C$2:C392)</f>
        <v>131</v>
      </c>
      <c r="C392" s="374" t="s">
        <v>4818</v>
      </c>
      <c r="D392" s="374" t="s">
        <v>3112</v>
      </c>
      <c r="E392" s="372">
        <v>1</v>
      </c>
      <c r="F392" s="370"/>
      <c r="G392" s="370"/>
      <c r="H392" s="370"/>
      <c r="I392" s="370"/>
      <c r="J392" s="372"/>
      <c r="K392" s="372"/>
      <c r="L392" s="372"/>
      <c r="M392" s="370" t="s">
        <v>395</v>
      </c>
      <c r="N392" s="370" t="s">
        <v>395</v>
      </c>
      <c r="O392" s="370" t="s">
        <v>395</v>
      </c>
      <c r="P392" s="370" t="s">
        <v>395</v>
      </c>
      <c r="Q392" s="198"/>
      <c r="R392" s="198"/>
      <c r="S392" s="337"/>
      <c r="T392" s="337"/>
      <c r="U392" s="326"/>
    </row>
    <row r="393" spans="1:21" ht="79.900000000000006" customHeight="1" x14ac:dyDescent="0.3">
      <c r="A393" s="288">
        <v>55</v>
      </c>
      <c r="B393" s="206">
        <f>SUBTOTAL(103,$C$2:C393)</f>
        <v>131</v>
      </c>
      <c r="C393" s="374"/>
      <c r="D393" s="374" t="s">
        <v>3113</v>
      </c>
      <c r="E393" s="372">
        <v>0</v>
      </c>
      <c r="F393" s="370"/>
      <c r="G393" s="370"/>
      <c r="H393" s="370"/>
      <c r="I393" s="370"/>
      <c r="J393" s="372"/>
      <c r="K393" s="372"/>
      <c r="L393" s="372"/>
      <c r="M393" s="370" t="s">
        <v>395</v>
      </c>
      <c r="N393" s="370" t="s">
        <v>395</v>
      </c>
      <c r="O393" s="370" t="s">
        <v>395</v>
      </c>
      <c r="P393" s="370" t="s">
        <v>395</v>
      </c>
      <c r="Q393" s="198"/>
      <c r="R393" s="198"/>
      <c r="S393" s="337"/>
      <c r="T393" s="337"/>
      <c r="U393" s="326"/>
    </row>
    <row r="394" spans="1:21" ht="79.900000000000006" customHeight="1" x14ac:dyDescent="0.3">
      <c r="A394" s="288">
        <v>55</v>
      </c>
      <c r="B394" s="206">
        <f>SUBTOTAL(103,$C$2:C394)</f>
        <v>131</v>
      </c>
      <c r="C394" s="374"/>
      <c r="D394" s="374" t="s">
        <v>3114</v>
      </c>
      <c r="E394" s="372">
        <v>0</v>
      </c>
      <c r="F394" s="370"/>
      <c r="G394" s="370"/>
      <c r="H394" s="370"/>
      <c r="I394" s="370"/>
      <c r="J394" s="372"/>
      <c r="K394" s="372"/>
      <c r="L394" s="372"/>
      <c r="M394" s="370" t="s">
        <v>395</v>
      </c>
      <c r="N394" s="370" t="s">
        <v>395</v>
      </c>
      <c r="O394" s="370" t="s">
        <v>395</v>
      </c>
      <c r="P394" s="370" t="s">
        <v>395</v>
      </c>
      <c r="Q394" s="198"/>
      <c r="R394" s="198"/>
      <c r="S394" s="337"/>
      <c r="T394" s="337"/>
      <c r="U394" s="326"/>
    </row>
    <row r="395" spans="1:21" ht="79.900000000000006" customHeight="1" x14ac:dyDescent="0.3">
      <c r="A395" s="288">
        <v>55</v>
      </c>
      <c r="B395" s="206">
        <f>SUBTOTAL(103,$C$2:C395)</f>
        <v>132</v>
      </c>
      <c r="C395" s="374" t="s">
        <v>3505</v>
      </c>
      <c r="D395" s="374" t="s">
        <v>3139</v>
      </c>
      <c r="E395" s="372">
        <v>1</v>
      </c>
      <c r="F395" s="372"/>
      <c r="G395" s="372"/>
      <c r="H395" s="372"/>
      <c r="I395" s="372"/>
      <c r="J395" s="372"/>
      <c r="K395" s="372"/>
      <c r="L395" s="372"/>
      <c r="M395" s="370" t="s">
        <v>395</v>
      </c>
      <c r="N395" s="370" t="s">
        <v>395</v>
      </c>
      <c r="O395" s="370" t="s">
        <v>395</v>
      </c>
      <c r="P395" s="370" t="s">
        <v>395</v>
      </c>
      <c r="Q395" s="198" t="s">
        <v>27</v>
      </c>
      <c r="R395" s="198"/>
      <c r="S395" s="337"/>
      <c r="T395" s="337"/>
      <c r="U395" s="326"/>
    </row>
    <row r="396" spans="1:21" ht="79.900000000000006" customHeight="1" x14ac:dyDescent="0.3">
      <c r="A396" s="288">
        <v>55</v>
      </c>
      <c r="B396" s="206">
        <f>SUBTOTAL(103,$C$2:C396)</f>
        <v>132</v>
      </c>
      <c r="C396" s="374"/>
      <c r="D396" s="374" t="s">
        <v>106</v>
      </c>
      <c r="E396" s="372">
        <v>0</v>
      </c>
      <c r="F396" s="372"/>
      <c r="G396" s="372"/>
      <c r="H396" s="372"/>
      <c r="I396" s="372"/>
      <c r="J396" s="372"/>
      <c r="K396" s="372"/>
      <c r="L396" s="372"/>
      <c r="M396" s="370" t="s">
        <v>395</v>
      </c>
      <c r="N396" s="370" t="s">
        <v>395</v>
      </c>
      <c r="O396" s="370" t="s">
        <v>395</v>
      </c>
      <c r="P396" s="370" t="s">
        <v>395</v>
      </c>
      <c r="Q396" s="370" t="s">
        <v>27</v>
      </c>
      <c r="R396" s="198"/>
      <c r="S396" s="337"/>
      <c r="T396" s="337"/>
      <c r="U396" s="326"/>
    </row>
    <row r="397" spans="1:21" ht="79.900000000000006" customHeight="1" x14ac:dyDescent="0.3">
      <c r="A397" s="288">
        <v>55</v>
      </c>
      <c r="B397" s="206">
        <f>SUBTOTAL(103,$C$2:C397)</f>
        <v>132</v>
      </c>
      <c r="C397" s="374"/>
      <c r="D397" s="374" t="s">
        <v>4493</v>
      </c>
      <c r="E397" s="372">
        <v>0</v>
      </c>
      <c r="F397" s="372"/>
      <c r="G397" s="372"/>
      <c r="H397" s="372"/>
      <c r="I397" s="372"/>
      <c r="J397" s="372"/>
      <c r="K397" s="372"/>
      <c r="L397" s="372"/>
      <c r="M397" s="370" t="s">
        <v>395</v>
      </c>
      <c r="N397" s="370" t="s">
        <v>395</v>
      </c>
      <c r="O397" s="370" t="s">
        <v>395</v>
      </c>
      <c r="P397" s="370" t="s">
        <v>395</v>
      </c>
      <c r="Q397" s="370" t="s">
        <v>27</v>
      </c>
      <c r="R397" s="198"/>
      <c r="S397" s="337"/>
      <c r="T397" s="337"/>
      <c r="U397" s="326"/>
    </row>
    <row r="398" spans="1:21" ht="79.900000000000006" customHeight="1" x14ac:dyDescent="0.3">
      <c r="A398" s="288">
        <v>55</v>
      </c>
      <c r="B398" s="206">
        <f>SUBTOTAL(103,$C$2:C398)</f>
        <v>133</v>
      </c>
      <c r="C398" s="374" t="s">
        <v>2560</v>
      </c>
      <c r="D398" s="374" t="s">
        <v>3143</v>
      </c>
      <c r="E398" s="372">
        <v>1</v>
      </c>
      <c r="F398" s="372"/>
      <c r="G398" s="372"/>
      <c r="H398" s="372"/>
      <c r="I398" s="372"/>
      <c r="J398" s="372"/>
      <c r="K398" s="372"/>
      <c r="L398" s="372"/>
      <c r="M398" s="370" t="s">
        <v>395</v>
      </c>
      <c r="N398" s="370" t="s">
        <v>395</v>
      </c>
      <c r="O398" s="370" t="s">
        <v>395</v>
      </c>
      <c r="P398" s="370" t="s">
        <v>395</v>
      </c>
      <c r="Q398" s="198"/>
      <c r="R398" s="198"/>
      <c r="S398" s="337"/>
      <c r="T398" s="337"/>
      <c r="U398" s="326"/>
    </row>
    <row r="399" spans="1:21" ht="79.900000000000006" customHeight="1" x14ac:dyDescent="0.3">
      <c r="A399" s="288">
        <v>55</v>
      </c>
      <c r="B399" s="206">
        <f>SUBTOTAL(103,$C$2:C399)</f>
        <v>133</v>
      </c>
      <c r="C399" s="374"/>
      <c r="D399" s="374" t="s">
        <v>3144</v>
      </c>
      <c r="E399" s="372">
        <v>0</v>
      </c>
      <c r="F399" s="372"/>
      <c r="G399" s="372"/>
      <c r="H399" s="372"/>
      <c r="I399" s="372"/>
      <c r="J399" s="372"/>
      <c r="K399" s="372"/>
      <c r="L399" s="372"/>
      <c r="M399" s="370" t="s">
        <v>395</v>
      </c>
      <c r="N399" s="370" t="s">
        <v>395</v>
      </c>
      <c r="O399" s="370" t="s">
        <v>395</v>
      </c>
      <c r="P399" s="370" t="s">
        <v>395</v>
      </c>
      <c r="Q399" s="198"/>
      <c r="R399" s="198"/>
      <c r="S399" s="337"/>
      <c r="T399" s="337"/>
      <c r="U399" s="326"/>
    </row>
    <row r="400" spans="1:21" ht="79.900000000000006" customHeight="1" x14ac:dyDescent="0.3">
      <c r="A400" s="288">
        <v>55</v>
      </c>
      <c r="B400" s="206">
        <f>SUBTOTAL(103,$C$2:C400)</f>
        <v>133</v>
      </c>
      <c r="C400" s="374"/>
      <c r="D400" s="374" t="s">
        <v>3352</v>
      </c>
      <c r="E400" s="372">
        <v>0</v>
      </c>
      <c r="F400" s="372"/>
      <c r="G400" s="372"/>
      <c r="H400" s="372"/>
      <c r="I400" s="372"/>
      <c r="J400" s="372"/>
      <c r="K400" s="372"/>
      <c r="L400" s="372"/>
      <c r="M400" s="370" t="s">
        <v>395</v>
      </c>
      <c r="N400" s="370" t="s">
        <v>395</v>
      </c>
      <c r="O400" s="370" t="s">
        <v>395</v>
      </c>
      <c r="P400" s="370" t="s">
        <v>395</v>
      </c>
      <c r="Q400" s="198"/>
      <c r="R400" s="198"/>
      <c r="S400" s="337"/>
      <c r="T400" s="337"/>
      <c r="U400" s="326"/>
    </row>
    <row r="401" spans="1:21" ht="79.900000000000006" customHeight="1" x14ac:dyDescent="0.3">
      <c r="A401" s="288">
        <v>55</v>
      </c>
      <c r="B401" s="206">
        <f>SUBTOTAL(103,$C$2:C401)</f>
        <v>134</v>
      </c>
      <c r="C401" s="374" t="s">
        <v>2559</v>
      </c>
      <c r="D401" s="374" t="s">
        <v>276</v>
      </c>
      <c r="E401" s="372">
        <v>1</v>
      </c>
      <c r="F401" s="372"/>
      <c r="G401" s="372"/>
      <c r="H401" s="372"/>
      <c r="I401" s="372"/>
      <c r="J401" s="372"/>
      <c r="K401" s="372"/>
      <c r="L401" s="372"/>
      <c r="M401" s="370" t="s">
        <v>395</v>
      </c>
      <c r="N401" s="370" t="s">
        <v>395</v>
      </c>
      <c r="O401" s="370" t="s">
        <v>395</v>
      </c>
      <c r="P401" s="370" t="s">
        <v>395</v>
      </c>
      <c r="Q401" s="198"/>
      <c r="R401" s="198"/>
      <c r="S401" s="337"/>
      <c r="T401" s="337"/>
      <c r="U401" s="326"/>
    </row>
    <row r="402" spans="1:21" ht="79.900000000000006" customHeight="1" x14ac:dyDescent="0.3">
      <c r="A402" s="288">
        <v>55</v>
      </c>
      <c r="B402" s="206">
        <f>SUBTOTAL(103,$C$2:C402)</f>
        <v>134</v>
      </c>
      <c r="C402" s="374"/>
      <c r="D402" s="374" t="s">
        <v>3145</v>
      </c>
      <c r="E402" s="372">
        <v>0</v>
      </c>
      <c r="F402" s="372"/>
      <c r="G402" s="372"/>
      <c r="H402" s="372"/>
      <c r="I402" s="372"/>
      <c r="J402" s="372"/>
      <c r="K402" s="372"/>
      <c r="L402" s="372"/>
      <c r="M402" s="370" t="s">
        <v>395</v>
      </c>
      <c r="N402" s="370" t="s">
        <v>395</v>
      </c>
      <c r="O402" s="370" t="s">
        <v>395</v>
      </c>
      <c r="P402" s="370" t="s">
        <v>395</v>
      </c>
      <c r="Q402" s="198"/>
      <c r="R402" s="198"/>
      <c r="S402" s="337"/>
      <c r="T402" s="337"/>
      <c r="U402" s="326"/>
    </row>
    <row r="403" spans="1:21" ht="79.900000000000006" customHeight="1" x14ac:dyDescent="0.3">
      <c r="A403" s="288">
        <v>55</v>
      </c>
      <c r="B403" s="206">
        <f>SUBTOTAL(103,$C$2:C403)</f>
        <v>134</v>
      </c>
      <c r="C403" s="374"/>
      <c r="D403" s="374" t="s">
        <v>708</v>
      </c>
      <c r="E403" s="372">
        <v>0</v>
      </c>
      <c r="F403" s="372"/>
      <c r="G403" s="372"/>
      <c r="H403" s="372"/>
      <c r="I403" s="372"/>
      <c r="J403" s="372"/>
      <c r="K403" s="372"/>
      <c r="L403" s="372"/>
      <c r="M403" s="370" t="s">
        <v>395</v>
      </c>
      <c r="N403" s="370" t="s">
        <v>395</v>
      </c>
      <c r="O403" s="370" t="s">
        <v>395</v>
      </c>
      <c r="P403" s="370" t="s">
        <v>395</v>
      </c>
      <c r="Q403" s="198"/>
      <c r="R403" s="198"/>
      <c r="S403" s="337"/>
      <c r="T403" s="337"/>
      <c r="U403" s="326"/>
    </row>
    <row r="404" spans="1:21" ht="79.900000000000006" customHeight="1" x14ac:dyDescent="0.3">
      <c r="A404" s="288">
        <v>55</v>
      </c>
      <c r="B404" s="206">
        <f>SUBTOTAL(103,$C$2:C404)</f>
        <v>135</v>
      </c>
      <c r="C404" s="374" t="s">
        <v>4732</v>
      </c>
      <c r="D404" s="374" t="s">
        <v>296</v>
      </c>
      <c r="E404" s="372">
        <v>1</v>
      </c>
      <c r="F404" s="372"/>
      <c r="G404" s="372"/>
      <c r="H404" s="372"/>
      <c r="I404" s="372"/>
      <c r="J404" s="372"/>
      <c r="K404" s="372"/>
      <c r="L404" s="372"/>
      <c r="M404" s="370" t="s">
        <v>395</v>
      </c>
      <c r="N404" s="370" t="s">
        <v>395</v>
      </c>
      <c r="O404" s="370" t="s">
        <v>395</v>
      </c>
      <c r="P404" s="370" t="s">
        <v>395</v>
      </c>
      <c r="Q404" s="198"/>
      <c r="R404" s="198"/>
      <c r="S404" s="337"/>
      <c r="T404" s="337"/>
      <c r="U404" s="326"/>
    </row>
    <row r="405" spans="1:21" ht="79.900000000000006" customHeight="1" x14ac:dyDescent="0.3">
      <c r="A405" s="288">
        <v>55</v>
      </c>
      <c r="B405" s="206">
        <f>SUBTOTAL(103,$C$2:C405)</f>
        <v>135</v>
      </c>
      <c r="C405" s="374"/>
      <c r="D405" s="374" t="s">
        <v>297</v>
      </c>
      <c r="E405" s="372">
        <v>0</v>
      </c>
      <c r="F405" s="372"/>
      <c r="G405" s="372"/>
      <c r="H405" s="372"/>
      <c r="I405" s="372"/>
      <c r="J405" s="372"/>
      <c r="K405" s="372"/>
      <c r="L405" s="372"/>
      <c r="M405" s="370" t="s">
        <v>395</v>
      </c>
      <c r="N405" s="370" t="s">
        <v>395</v>
      </c>
      <c r="O405" s="370" t="s">
        <v>395</v>
      </c>
      <c r="P405" s="370" t="s">
        <v>395</v>
      </c>
      <c r="Q405" s="198"/>
      <c r="R405" s="198"/>
      <c r="S405" s="337"/>
      <c r="T405" s="337"/>
      <c r="U405" s="326"/>
    </row>
    <row r="406" spans="1:21" ht="79.900000000000006" customHeight="1" x14ac:dyDescent="0.3">
      <c r="A406" s="288">
        <v>55</v>
      </c>
      <c r="B406" s="206">
        <f>SUBTOTAL(103,$C$2:C406)</f>
        <v>135</v>
      </c>
      <c r="C406" s="374"/>
      <c r="D406" s="374" t="s">
        <v>298</v>
      </c>
      <c r="E406" s="372">
        <v>0</v>
      </c>
      <c r="F406" s="372"/>
      <c r="G406" s="372"/>
      <c r="H406" s="372"/>
      <c r="I406" s="372"/>
      <c r="J406" s="372"/>
      <c r="K406" s="372"/>
      <c r="L406" s="372"/>
      <c r="M406" s="370" t="s">
        <v>395</v>
      </c>
      <c r="N406" s="370" t="s">
        <v>395</v>
      </c>
      <c r="O406" s="370" t="s">
        <v>395</v>
      </c>
      <c r="P406" s="370" t="s">
        <v>395</v>
      </c>
      <c r="Q406" s="198"/>
      <c r="R406" s="198"/>
      <c r="S406" s="337"/>
      <c r="T406" s="337"/>
      <c r="U406" s="326"/>
    </row>
    <row r="407" spans="1:21" ht="79.900000000000006" customHeight="1" x14ac:dyDescent="0.3">
      <c r="A407" s="288">
        <v>55</v>
      </c>
      <c r="B407" s="206">
        <f>SUBTOTAL(103,$C$2:C407)</f>
        <v>136</v>
      </c>
      <c r="C407" s="374" t="s">
        <v>1464</v>
      </c>
      <c r="D407" s="374" t="s">
        <v>302</v>
      </c>
      <c r="E407" s="372">
        <v>1</v>
      </c>
      <c r="F407" s="372"/>
      <c r="G407" s="372"/>
      <c r="H407" s="372"/>
      <c r="I407" s="372"/>
      <c r="J407" s="372"/>
      <c r="K407" s="372"/>
      <c r="L407" s="372"/>
      <c r="M407" s="370" t="s">
        <v>395</v>
      </c>
      <c r="N407" s="370" t="s">
        <v>395</v>
      </c>
      <c r="O407" s="370" t="s">
        <v>395</v>
      </c>
      <c r="P407" s="370" t="s">
        <v>395</v>
      </c>
      <c r="Q407" s="198" t="s">
        <v>27</v>
      </c>
      <c r="R407" s="198"/>
      <c r="S407" s="337"/>
      <c r="T407" s="337"/>
      <c r="U407" s="326"/>
    </row>
    <row r="408" spans="1:21" ht="79.900000000000006" customHeight="1" x14ac:dyDescent="0.3">
      <c r="A408" s="288">
        <v>55</v>
      </c>
      <c r="B408" s="206">
        <f>SUBTOTAL(103,$C$2:C408)</f>
        <v>136</v>
      </c>
      <c r="C408" s="374"/>
      <c r="D408" s="374" t="s">
        <v>301</v>
      </c>
      <c r="E408" s="372">
        <v>0</v>
      </c>
      <c r="F408" s="372"/>
      <c r="G408" s="372"/>
      <c r="H408" s="372"/>
      <c r="I408" s="372"/>
      <c r="J408" s="372"/>
      <c r="K408" s="372"/>
      <c r="L408" s="372"/>
      <c r="M408" s="370" t="s">
        <v>395</v>
      </c>
      <c r="N408" s="370" t="s">
        <v>395</v>
      </c>
      <c r="O408" s="370" t="s">
        <v>395</v>
      </c>
      <c r="P408" s="370" t="s">
        <v>395</v>
      </c>
      <c r="Q408" s="370" t="s">
        <v>27</v>
      </c>
      <c r="R408" s="198"/>
      <c r="S408" s="337"/>
      <c r="T408" s="337"/>
      <c r="U408" s="326"/>
    </row>
    <row r="409" spans="1:21" ht="79.900000000000006" customHeight="1" x14ac:dyDescent="0.3">
      <c r="A409" s="288">
        <v>55</v>
      </c>
      <c r="B409" s="206">
        <f>SUBTOTAL(103,$C$2:C409)</f>
        <v>136</v>
      </c>
      <c r="C409" s="374"/>
      <c r="D409" s="374" t="s">
        <v>300</v>
      </c>
      <c r="E409" s="372">
        <v>0</v>
      </c>
      <c r="F409" s="372"/>
      <c r="G409" s="372"/>
      <c r="H409" s="372"/>
      <c r="I409" s="372"/>
      <c r="J409" s="372"/>
      <c r="K409" s="372"/>
      <c r="L409" s="372"/>
      <c r="M409" s="370" t="s">
        <v>395</v>
      </c>
      <c r="N409" s="370" t="s">
        <v>395</v>
      </c>
      <c r="O409" s="370" t="s">
        <v>395</v>
      </c>
      <c r="P409" s="370" t="s">
        <v>395</v>
      </c>
      <c r="Q409" s="370" t="s">
        <v>27</v>
      </c>
      <c r="R409" s="198"/>
      <c r="S409" s="337"/>
      <c r="T409" s="337"/>
      <c r="U409" s="326"/>
    </row>
    <row r="410" spans="1:21" ht="79.900000000000006" customHeight="1" x14ac:dyDescent="0.3">
      <c r="A410" s="288">
        <v>57</v>
      </c>
      <c r="B410" s="206">
        <f>SUBTOTAL(103,$C$2:C410)</f>
        <v>137</v>
      </c>
      <c r="C410" s="374" t="s">
        <v>1270</v>
      </c>
      <c r="D410" s="374" t="s">
        <v>12</v>
      </c>
      <c r="E410" s="372">
        <v>1</v>
      </c>
      <c r="F410" s="370" t="s">
        <v>395</v>
      </c>
      <c r="G410" s="370" t="s">
        <v>395</v>
      </c>
      <c r="H410" s="370" t="s">
        <v>395</v>
      </c>
      <c r="I410" s="370" t="s">
        <v>395</v>
      </c>
      <c r="J410" s="372"/>
      <c r="K410" s="372"/>
      <c r="L410" s="372"/>
      <c r="M410" s="370" t="s">
        <v>395</v>
      </c>
      <c r="N410" s="370" t="s">
        <v>395</v>
      </c>
      <c r="O410" s="370" t="s">
        <v>395</v>
      </c>
      <c r="P410" s="370" t="s">
        <v>395</v>
      </c>
      <c r="Q410" s="198"/>
      <c r="R410" s="198"/>
      <c r="S410" s="337"/>
      <c r="T410" s="337"/>
      <c r="U410" s="326"/>
    </row>
    <row r="411" spans="1:21" ht="79.900000000000006" customHeight="1" x14ac:dyDescent="0.3">
      <c r="A411" s="288">
        <v>58</v>
      </c>
      <c r="B411" s="206">
        <f>SUBTOTAL(103,$C$2:C411)</f>
        <v>137</v>
      </c>
      <c r="C411" s="374"/>
      <c r="D411" s="374" t="s">
        <v>3149</v>
      </c>
      <c r="E411" s="372">
        <v>0</v>
      </c>
      <c r="F411" s="370" t="s">
        <v>395</v>
      </c>
      <c r="G411" s="370" t="s">
        <v>395</v>
      </c>
      <c r="H411" s="370" t="s">
        <v>395</v>
      </c>
      <c r="I411" s="370" t="s">
        <v>395</v>
      </c>
      <c r="J411" s="372"/>
      <c r="K411" s="372"/>
      <c r="L411" s="372"/>
      <c r="M411" s="370" t="s">
        <v>395</v>
      </c>
      <c r="N411" s="370" t="s">
        <v>395</v>
      </c>
      <c r="O411" s="370" t="s">
        <v>395</v>
      </c>
      <c r="P411" s="370" t="s">
        <v>395</v>
      </c>
      <c r="Q411" s="198"/>
      <c r="R411" s="198"/>
      <c r="S411" s="337"/>
      <c r="T411" s="337"/>
      <c r="U411" s="326"/>
    </row>
    <row r="412" spans="1:21" ht="79.900000000000006" customHeight="1" x14ac:dyDescent="0.3">
      <c r="A412" s="288">
        <v>59</v>
      </c>
      <c r="B412" s="206">
        <f>SUBTOTAL(103,$C$2:C412)</f>
        <v>137</v>
      </c>
      <c r="C412" s="374"/>
      <c r="D412" s="374" t="s">
        <v>3150</v>
      </c>
      <c r="E412" s="372">
        <v>0</v>
      </c>
      <c r="F412" s="370" t="s">
        <v>395</v>
      </c>
      <c r="G412" s="370" t="s">
        <v>395</v>
      </c>
      <c r="H412" s="370" t="s">
        <v>395</v>
      </c>
      <c r="I412" s="370" t="s">
        <v>395</v>
      </c>
      <c r="J412" s="372"/>
      <c r="K412" s="372"/>
      <c r="L412" s="372"/>
      <c r="M412" s="370" t="s">
        <v>395</v>
      </c>
      <c r="N412" s="370" t="s">
        <v>395</v>
      </c>
      <c r="O412" s="370" t="s">
        <v>395</v>
      </c>
      <c r="P412" s="370" t="s">
        <v>395</v>
      </c>
      <c r="Q412" s="198"/>
      <c r="R412" s="198"/>
      <c r="S412" s="337"/>
      <c r="T412" s="337"/>
      <c r="U412" s="326"/>
    </row>
    <row r="413" spans="1:21" ht="79.900000000000006" customHeight="1" x14ac:dyDescent="0.3">
      <c r="A413" s="288">
        <v>60</v>
      </c>
      <c r="B413" s="206">
        <f>SUBTOTAL(103,$C$2:C413)</f>
        <v>138</v>
      </c>
      <c r="C413" s="374" t="s">
        <v>3220</v>
      </c>
      <c r="D413" s="374" t="s">
        <v>3689</v>
      </c>
      <c r="E413" s="372">
        <v>1</v>
      </c>
      <c r="F413" s="372"/>
      <c r="G413" s="372"/>
      <c r="H413" s="372"/>
      <c r="I413" s="372"/>
      <c r="J413" s="372"/>
      <c r="K413" s="372"/>
      <c r="L413" s="372"/>
      <c r="M413" s="370" t="s">
        <v>395</v>
      </c>
      <c r="N413" s="370" t="s">
        <v>395</v>
      </c>
      <c r="O413" s="370" t="s">
        <v>395</v>
      </c>
      <c r="P413" s="370" t="s">
        <v>395</v>
      </c>
      <c r="Q413" s="198"/>
      <c r="R413" s="198"/>
      <c r="S413" s="337"/>
      <c r="T413" s="337"/>
      <c r="U413" s="326"/>
    </row>
    <row r="414" spans="1:21" ht="79.900000000000006" customHeight="1" x14ac:dyDescent="0.3">
      <c r="A414" s="288">
        <v>61</v>
      </c>
      <c r="B414" s="206">
        <f>SUBTOTAL(103,$C$2:C414)</f>
        <v>138</v>
      </c>
      <c r="C414" s="374"/>
      <c r="D414" s="374" t="s">
        <v>3376</v>
      </c>
      <c r="E414" s="372">
        <v>0</v>
      </c>
      <c r="F414" s="372"/>
      <c r="G414" s="372"/>
      <c r="H414" s="372"/>
      <c r="I414" s="372"/>
      <c r="J414" s="372"/>
      <c r="K414" s="372"/>
      <c r="L414" s="372"/>
      <c r="M414" s="370" t="s">
        <v>395</v>
      </c>
      <c r="N414" s="370" t="s">
        <v>395</v>
      </c>
      <c r="O414" s="370" t="s">
        <v>395</v>
      </c>
      <c r="P414" s="370" t="s">
        <v>395</v>
      </c>
      <c r="Q414" s="198"/>
      <c r="R414" s="198"/>
      <c r="S414" s="337"/>
      <c r="T414" s="337"/>
      <c r="U414" s="326"/>
    </row>
    <row r="415" spans="1:21" ht="79.900000000000006" customHeight="1" x14ac:dyDescent="0.3">
      <c r="A415" s="288">
        <v>62</v>
      </c>
      <c r="B415" s="206">
        <f>SUBTOTAL(103,$C$2:C415)</f>
        <v>138</v>
      </c>
      <c r="C415" s="374"/>
      <c r="D415" s="374" t="s">
        <v>3377</v>
      </c>
      <c r="E415" s="372">
        <v>0</v>
      </c>
      <c r="F415" s="372"/>
      <c r="G415" s="372"/>
      <c r="H415" s="372"/>
      <c r="I415" s="372"/>
      <c r="J415" s="372"/>
      <c r="K415" s="372"/>
      <c r="L415" s="372"/>
      <c r="M415" s="370" t="s">
        <v>395</v>
      </c>
      <c r="N415" s="370" t="s">
        <v>395</v>
      </c>
      <c r="O415" s="370" t="s">
        <v>395</v>
      </c>
      <c r="P415" s="370" t="s">
        <v>395</v>
      </c>
      <c r="Q415" s="198"/>
      <c r="R415" s="198"/>
      <c r="S415" s="337"/>
      <c r="T415" s="337"/>
      <c r="U415" s="326"/>
    </row>
    <row r="416" spans="1:21" ht="79.900000000000006" customHeight="1" x14ac:dyDescent="0.3">
      <c r="A416" s="288">
        <v>63</v>
      </c>
      <c r="B416" s="206">
        <f>SUBTOTAL(103,$C$2:C416)</f>
        <v>139</v>
      </c>
      <c r="C416" s="374" t="s">
        <v>4686</v>
      </c>
      <c r="D416" s="374" t="s">
        <v>3222</v>
      </c>
      <c r="E416" s="372">
        <v>1</v>
      </c>
      <c r="F416" s="372"/>
      <c r="G416" s="372"/>
      <c r="H416" s="372"/>
      <c r="I416" s="372"/>
      <c r="J416" s="372"/>
      <c r="K416" s="372"/>
      <c r="L416" s="372"/>
      <c r="M416" s="370" t="s">
        <v>395</v>
      </c>
      <c r="N416" s="370" t="s">
        <v>395</v>
      </c>
      <c r="O416" s="370" t="s">
        <v>395</v>
      </c>
      <c r="P416" s="370" t="s">
        <v>395</v>
      </c>
      <c r="Q416" s="198"/>
      <c r="R416" s="198"/>
      <c r="S416" s="337"/>
      <c r="T416" s="337"/>
      <c r="U416" s="326"/>
    </row>
    <row r="417" spans="1:21" ht="79.900000000000006" customHeight="1" x14ac:dyDescent="0.3">
      <c r="A417" s="288">
        <v>64</v>
      </c>
      <c r="B417" s="206">
        <f>SUBTOTAL(103,$C$2:C417)</f>
        <v>139</v>
      </c>
      <c r="C417" s="374"/>
      <c r="D417" s="374" t="s">
        <v>3221</v>
      </c>
      <c r="E417" s="372">
        <v>0</v>
      </c>
      <c r="F417" s="372"/>
      <c r="G417" s="372"/>
      <c r="H417" s="372"/>
      <c r="I417" s="372"/>
      <c r="J417" s="372"/>
      <c r="K417" s="372"/>
      <c r="L417" s="372"/>
      <c r="M417" s="370" t="s">
        <v>395</v>
      </c>
      <c r="N417" s="370" t="s">
        <v>395</v>
      </c>
      <c r="O417" s="370" t="s">
        <v>395</v>
      </c>
      <c r="P417" s="370" t="s">
        <v>395</v>
      </c>
      <c r="Q417" s="198"/>
      <c r="R417" s="198"/>
      <c r="S417" s="337"/>
      <c r="T417" s="337"/>
      <c r="U417" s="326"/>
    </row>
    <row r="418" spans="1:21" ht="79.900000000000006" customHeight="1" x14ac:dyDescent="0.3">
      <c r="A418" s="288">
        <v>65</v>
      </c>
      <c r="B418" s="206">
        <f>SUBTOTAL(103,$C$2:C418)</f>
        <v>139</v>
      </c>
      <c r="C418" s="395"/>
      <c r="D418" s="374" t="s">
        <v>4494</v>
      </c>
      <c r="E418" s="372">
        <v>0</v>
      </c>
      <c r="F418" s="372"/>
      <c r="G418" s="372"/>
      <c r="H418" s="372"/>
      <c r="I418" s="372"/>
      <c r="J418" s="372"/>
      <c r="K418" s="372"/>
      <c r="L418" s="372"/>
      <c r="M418" s="370" t="s">
        <v>395</v>
      </c>
      <c r="N418" s="370" t="s">
        <v>395</v>
      </c>
      <c r="O418" s="370" t="s">
        <v>395</v>
      </c>
      <c r="P418" s="370" t="s">
        <v>395</v>
      </c>
      <c r="Q418" s="198"/>
      <c r="R418" s="198"/>
      <c r="S418" s="337"/>
      <c r="T418" s="337"/>
      <c r="U418" s="326"/>
    </row>
    <row r="419" spans="1:21" ht="79.900000000000006" customHeight="1" x14ac:dyDescent="0.3">
      <c r="A419" s="288">
        <v>66</v>
      </c>
      <c r="B419" s="206">
        <f>SUBTOTAL(103,$C$2:C419)</f>
        <v>140</v>
      </c>
      <c r="C419" s="374" t="s">
        <v>1277</v>
      </c>
      <c r="D419" s="374" t="s">
        <v>3223</v>
      </c>
      <c r="E419" s="372">
        <v>1</v>
      </c>
      <c r="F419" s="372"/>
      <c r="G419" s="372"/>
      <c r="H419" s="372"/>
      <c r="I419" s="372"/>
      <c r="J419" s="372"/>
      <c r="K419" s="372"/>
      <c r="L419" s="372"/>
      <c r="M419" s="370" t="s">
        <v>395</v>
      </c>
      <c r="N419" s="370" t="s">
        <v>395</v>
      </c>
      <c r="O419" s="370" t="s">
        <v>395</v>
      </c>
      <c r="P419" s="370" t="s">
        <v>395</v>
      </c>
      <c r="Q419" s="198"/>
      <c r="R419" s="198"/>
      <c r="S419" s="337"/>
      <c r="T419" s="337"/>
      <c r="U419" s="326"/>
    </row>
    <row r="420" spans="1:21" ht="79.900000000000006" customHeight="1" x14ac:dyDescent="0.3">
      <c r="A420" s="288">
        <v>67</v>
      </c>
      <c r="B420" s="206">
        <f>SUBTOTAL(103,$C$2:C420)</f>
        <v>140</v>
      </c>
      <c r="C420" s="374"/>
      <c r="D420" s="374" t="s">
        <v>3050</v>
      </c>
      <c r="E420" s="372">
        <v>0</v>
      </c>
      <c r="F420" s="372"/>
      <c r="G420" s="372"/>
      <c r="H420" s="372"/>
      <c r="I420" s="372"/>
      <c r="J420" s="372"/>
      <c r="K420" s="372"/>
      <c r="L420" s="372"/>
      <c r="M420" s="370" t="s">
        <v>395</v>
      </c>
      <c r="N420" s="370" t="s">
        <v>395</v>
      </c>
      <c r="O420" s="370" t="s">
        <v>395</v>
      </c>
      <c r="P420" s="370" t="s">
        <v>395</v>
      </c>
      <c r="Q420" s="198"/>
      <c r="R420" s="198"/>
      <c r="S420" s="337"/>
      <c r="T420" s="337"/>
      <c r="U420" s="326"/>
    </row>
    <row r="421" spans="1:21" ht="79.900000000000006" customHeight="1" x14ac:dyDescent="0.3">
      <c r="A421" s="288">
        <v>68</v>
      </c>
      <c r="B421" s="206">
        <f>SUBTOTAL(103,$C$2:C421)</f>
        <v>140</v>
      </c>
      <c r="C421" s="395"/>
      <c r="D421" s="374" t="s">
        <v>3049</v>
      </c>
      <c r="E421" s="372">
        <v>0</v>
      </c>
      <c r="F421" s="372"/>
      <c r="G421" s="372"/>
      <c r="H421" s="372"/>
      <c r="I421" s="372"/>
      <c r="J421" s="372"/>
      <c r="K421" s="372"/>
      <c r="L421" s="372"/>
      <c r="M421" s="370" t="s">
        <v>395</v>
      </c>
      <c r="N421" s="370" t="s">
        <v>395</v>
      </c>
      <c r="O421" s="370" t="s">
        <v>395</v>
      </c>
      <c r="P421" s="370" t="s">
        <v>395</v>
      </c>
      <c r="Q421" s="198"/>
      <c r="R421" s="198"/>
      <c r="S421" s="337"/>
      <c r="T421" s="337"/>
      <c r="U421" s="326"/>
    </row>
    <row r="422" spans="1:21" ht="79.900000000000006" customHeight="1" x14ac:dyDescent="0.3">
      <c r="A422" s="288">
        <v>75</v>
      </c>
      <c r="B422" s="206">
        <f>SUBTOTAL(103,$C$2:C422)</f>
        <v>141</v>
      </c>
      <c r="C422" s="374" t="s">
        <v>4884</v>
      </c>
      <c r="D422" s="374" t="s">
        <v>3176</v>
      </c>
      <c r="E422" s="372">
        <v>1</v>
      </c>
      <c r="F422" s="372"/>
      <c r="G422" s="372"/>
      <c r="H422" s="372"/>
      <c r="I422" s="372"/>
      <c r="J422" s="372" t="s">
        <v>395</v>
      </c>
      <c r="K422" s="372"/>
      <c r="L422" s="372"/>
      <c r="M422" s="370"/>
      <c r="N422" s="370"/>
      <c r="O422" s="370"/>
      <c r="P422" s="370"/>
      <c r="Q422" s="198"/>
      <c r="R422" s="198"/>
      <c r="S422" s="337"/>
      <c r="T422" s="337"/>
      <c r="U422" s="326"/>
    </row>
    <row r="423" spans="1:21" ht="79.900000000000006" customHeight="1" x14ac:dyDescent="0.3">
      <c r="A423" s="288">
        <v>76</v>
      </c>
      <c r="B423" s="206">
        <f>SUBTOTAL(103,$C$2:C423)</f>
        <v>141</v>
      </c>
      <c r="C423" s="374"/>
      <c r="D423" s="374" t="s">
        <v>3177</v>
      </c>
      <c r="E423" s="372">
        <v>0</v>
      </c>
      <c r="F423" s="372"/>
      <c r="G423" s="372"/>
      <c r="H423" s="372"/>
      <c r="I423" s="372"/>
      <c r="J423" s="372" t="s">
        <v>395</v>
      </c>
      <c r="K423" s="372"/>
      <c r="L423" s="372"/>
      <c r="M423" s="370"/>
      <c r="N423" s="370"/>
      <c r="O423" s="370"/>
      <c r="P423" s="370"/>
      <c r="Q423" s="198"/>
      <c r="R423" s="198"/>
      <c r="S423" s="337"/>
      <c r="T423" s="337"/>
      <c r="U423" s="326"/>
    </row>
    <row r="424" spans="1:21" ht="79.900000000000006" customHeight="1" x14ac:dyDescent="0.3">
      <c r="A424" s="288">
        <v>77</v>
      </c>
      <c r="B424" s="206">
        <f>SUBTOTAL(103,$C$2:C424)</f>
        <v>141</v>
      </c>
      <c r="C424" s="374"/>
      <c r="D424" s="374" t="s">
        <v>3178</v>
      </c>
      <c r="E424" s="372">
        <v>0</v>
      </c>
      <c r="F424" s="372"/>
      <c r="G424" s="372"/>
      <c r="H424" s="372"/>
      <c r="I424" s="372"/>
      <c r="J424" s="372" t="s">
        <v>395</v>
      </c>
      <c r="K424" s="372"/>
      <c r="L424" s="372"/>
      <c r="M424" s="370"/>
      <c r="N424" s="370"/>
      <c r="O424" s="370"/>
      <c r="P424" s="370"/>
      <c r="Q424" s="198"/>
      <c r="R424" s="198"/>
      <c r="S424" s="337"/>
      <c r="T424" s="337"/>
      <c r="U424" s="326"/>
    </row>
    <row r="425" spans="1:21" ht="79.900000000000006" customHeight="1" x14ac:dyDescent="0.3">
      <c r="A425" s="288">
        <v>87</v>
      </c>
      <c r="B425" s="206">
        <f>SUBTOTAL(103,$C$2:C425)</f>
        <v>142</v>
      </c>
      <c r="C425" s="374" t="s">
        <v>4819</v>
      </c>
      <c r="D425" s="374" t="s">
        <v>3181</v>
      </c>
      <c r="E425" s="372">
        <v>1</v>
      </c>
      <c r="F425" s="372"/>
      <c r="G425" s="372"/>
      <c r="H425" s="372"/>
      <c r="I425" s="372"/>
      <c r="J425" s="372" t="s">
        <v>395</v>
      </c>
      <c r="K425" s="372"/>
      <c r="L425" s="372" t="s">
        <v>395</v>
      </c>
      <c r="M425" s="370"/>
      <c r="N425" s="370"/>
      <c r="O425" s="370"/>
      <c r="P425" s="370"/>
      <c r="Q425" s="198"/>
      <c r="R425" s="198"/>
      <c r="S425" s="337"/>
      <c r="T425" s="337"/>
      <c r="U425" s="326"/>
    </row>
    <row r="426" spans="1:21" ht="79.900000000000006" customHeight="1" x14ac:dyDescent="0.3">
      <c r="A426" s="288">
        <v>88</v>
      </c>
      <c r="B426" s="206">
        <f>SUBTOTAL(103,$C$2:C426)</f>
        <v>142</v>
      </c>
      <c r="C426" s="374"/>
      <c r="D426" s="374" t="s">
        <v>3182</v>
      </c>
      <c r="E426" s="372">
        <v>0</v>
      </c>
      <c r="F426" s="372"/>
      <c r="G426" s="372"/>
      <c r="H426" s="372"/>
      <c r="I426" s="372"/>
      <c r="J426" s="372" t="s">
        <v>395</v>
      </c>
      <c r="K426" s="372"/>
      <c r="L426" s="372" t="s">
        <v>395</v>
      </c>
      <c r="M426" s="370"/>
      <c r="N426" s="370"/>
      <c r="O426" s="370"/>
      <c r="P426" s="370"/>
      <c r="Q426" s="198"/>
      <c r="R426" s="198"/>
      <c r="S426" s="337"/>
      <c r="T426" s="337"/>
      <c r="U426" s="326"/>
    </row>
    <row r="427" spans="1:21" ht="79.900000000000006" customHeight="1" x14ac:dyDescent="0.3">
      <c r="A427" s="288">
        <v>89</v>
      </c>
      <c r="B427" s="206">
        <f>SUBTOTAL(103,$C$2:C427)</f>
        <v>142</v>
      </c>
      <c r="C427" s="374"/>
      <c r="D427" s="374" t="s">
        <v>3183</v>
      </c>
      <c r="E427" s="372">
        <v>0</v>
      </c>
      <c r="F427" s="372"/>
      <c r="G427" s="372"/>
      <c r="H427" s="372"/>
      <c r="I427" s="372"/>
      <c r="J427" s="372" t="s">
        <v>395</v>
      </c>
      <c r="K427" s="372"/>
      <c r="L427" s="372" t="s">
        <v>395</v>
      </c>
      <c r="M427" s="370"/>
      <c r="N427" s="370"/>
      <c r="O427" s="370"/>
      <c r="P427" s="370"/>
      <c r="Q427" s="198"/>
      <c r="R427" s="198"/>
      <c r="S427" s="337"/>
      <c r="T427" s="337"/>
      <c r="U427" s="326"/>
    </row>
    <row r="428" spans="1:21" ht="79.900000000000006" customHeight="1" x14ac:dyDescent="0.3">
      <c r="A428" s="288">
        <v>90</v>
      </c>
      <c r="B428" s="206">
        <f>SUBTOTAL(103,$C$2:C428)</f>
        <v>143</v>
      </c>
      <c r="C428" s="374" t="s">
        <v>4790</v>
      </c>
      <c r="D428" s="374" t="s">
        <v>4687</v>
      </c>
      <c r="E428" s="372">
        <v>1</v>
      </c>
      <c r="F428" s="372" t="s">
        <v>395</v>
      </c>
      <c r="G428" s="372" t="s">
        <v>395</v>
      </c>
      <c r="H428" s="370"/>
      <c r="I428" s="370"/>
      <c r="J428" s="372" t="s">
        <v>395</v>
      </c>
      <c r="K428" s="372"/>
      <c r="L428" s="372" t="s">
        <v>395</v>
      </c>
      <c r="M428" s="370"/>
      <c r="N428" s="370"/>
      <c r="O428" s="370"/>
      <c r="P428" s="370"/>
      <c r="Q428" s="198" t="s">
        <v>27</v>
      </c>
      <c r="R428" s="198"/>
      <c r="S428" s="337"/>
      <c r="T428" s="337"/>
      <c r="U428" s="326"/>
    </row>
    <row r="429" spans="1:21" ht="79.900000000000006" customHeight="1" x14ac:dyDescent="0.3">
      <c r="A429" s="288">
        <v>91</v>
      </c>
      <c r="B429" s="206">
        <f>SUBTOTAL(103,$C$2:C429)</f>
        <v>143</v>
      </c>
      <c r="C429" s="374"/>
      <c r="D429" s="374" t="s">
        <v>4688</v>
      </c>
      <c r="E429" s="372">
        <v>0</v>
      </c>
      <c r="F429" s="372" t="s">
        <v>395</v>
      </c>
      <c r="G429" s="372" t="s">
        <v>395</v>
      </c>
      <c r="H429" s="372"/>
      <c r="I429" s="372"/>
      <c r="J429" s="372" t="s">
        <v>395</v>
      </c>
      <c r="K429" s="372"/>
      <c r="L429" s="372" t="s">
        <v>395</v>
      </c>
      <c r="M429" s="370"/>
      <c r="N429" s="370"/>
      <c r="O429" s="370"/>
      <c r="P429" s="370"/>
      <c r="Q429" s="370" t="s">
        <v>27</v>
      </c>
      <c r="R429" s="198"/>
      <c r="S429" s="337"/>
      <c r="T429" s="337"/>
      <c r="U429" s="326"/>
    </row>
    <row r="430" spans="1:21" ht="79.900000000000006" customHeight="1" x14ac:dyDescent="0.3">
      <c r="A430" s="288">
        <v>92</v>
      </c>
      <c r="B430" s="206">
        <f>SUBTOTAL(103,$C$2:C430)</f>
        <v>143</v>
      </c>
      <c r="C430" s="374"/>
      <c r="D430" s="374" t="s">
        <v>4689</v>
      </c>
      <c r="E430" s="372">
        <v>0</v>
      </c>
      <c r="F430" s="372" t="s">
        <v>395</v>
      </c>
      <c r="G430" s="372" t="s">
        <v>395</v>
      </c>
      <c r="H430" s="372"/>
      <c r="I430" s="372"/>
      <c r="J430" s="372" t="s">
        <v>395</v>
      </c>
      <c r="K430" s="372"/>
      <c r="L430" s="372" t="s">
        <v>395</v>
      </c>
      <c r="M430" s="370"/>
      <c r="N430" s="370"/>
      <c r="O430" s="370"/>
      <c r="P430" s="370"/>
      <c r="Q430" s="370" t="s">
        <v>27</v>
      </c>
      <c r="R430" s="198"/>
      <c r="S430" s="337"/>
      <c r="T430" s="337"/>
      <c r="U430" s="326"/>
    </row>
    <row r="431" spans="1:21" ht="79.900000000000006" customHeight="1" x14ac:dyDescent="0.3">
      <c r="A431" s="288">
        <v>102</v>
      </c>
      <c r="B431" s="206">
        <f>SUBTOTAL(103,$C$2:C431)</f>
        <v>144</v>
      </c>
      <c r="C431" s="374" t="s">
        <v>2705</v>
      </c>
      <c r="D431" s="374" t="s">
        <v>1308</v>
      </c>
      <c r="E431" s="372">
        <v>1</v>
      </c>
      <c r="F431" s="372"/>
      <c r="G431" s="372"/>
      <c r="H431" s="372"/>
      <c r="I431" s="372"/>
      <c r="J431" s="372" t="s">
        <v>395</v>
      </c>
      <c r="K431" s="372"/>
      <c r="L431" s="372" t="s">
        <v>395</v>
      </c>
      <c r="M431" s="370"/>
      <c r="N431" s="370"/>
      <c r="O431" s="370"/>
      <c r="P431" s="370"/>
      <c r="Q431" s="198"/>
      <c r="R431" s="198"/>
      <c r="S431" s="337"/>
      <c r="T431" s="337"/>
      <c r="U431" s="326"/>
    </row>
    <row r="432" spans="1:21" ht="79.900000000000006" customHeight="1" x14ac:dyDescent="0.3">
      <c r="A432" s="288">
        <v>103</v>
      </c>
      <c r="B432" s="206">
        <f>SUBTOTAL(103,$C$2:C432)</f>
        <v>144</v>
      </c>
      <c r="C432" s="374"/>
      <c r="D432" s="374" t="s">
        <v>1458</v>
      </c>
      <c r="E432" s="372">
        <v>0</v>
      </c>
      <c r="F432" s="372"/>
      <c r="G432" s="372"/>
      <c r="H432" s="372"/>
      <c r="I432" s="372"/>
      <c r="J432" s="372" t="s">
        <v>395</v>
      </c>
      <c r="K432" s="372"/>
      <c r="L432" s="372" t="s">
        <v>395</v>
      </c>
      <c r="M432" s="370"/>
      <c r="N432" s="370"/>
      <c r="O432" s="370"/>
      <c r="P432" s="370"/>
      <c r="Q432" s="198"/>
      <c r="R432" s="198"/>
      <c r="S432" s="337"/>
      <c r="T432" s="337"/>
      <c r="U432" s="326"/>
    </row>
    <row r="433" spans="1:21" ht="79.900000000000006" customHeight="1" x14ac:dyDescent="0.3">
      <c r="A433" s="288">
        <v>104</v>
      </c>
      <c r="B433" s="206">
        <f>SUBTOTAL(103,$C$2:C433)</f>
        <v>144</v>
      </c>
      <c r="C433" s="374"/>
      <c r="D433" s="374" t="s">
        <v>1309</v>
      </c>
      <c r="E433" s="372">
        <v>0</v>
      </c>
      <c r="F433" s="372"/>
      <c r="G433" s="372"/>
      <c r="H433" s="372"/>
      <c r="I433" s="372"/>
      <c r="J433" s="372" t="s">
        <v>395</v>
      </c>
      <c r="K433" s="372"/>
      <c r="L433" s="372" t="s">
        <v>395</v>
      </c>
      <c r="M433" s="370"/>
      <c r="N433" s="370"/>
      <c r="O433" s="370"/>
      <c r="P433" s="370"/>
      <c r="Q433" s="198"/>
      <c r="R433" s="198"/>
      <c r="S433" s="337"/>
      <c r="T433" s="337"/>
      <c r="U433" s="326"/>
    </row>
    <row r="434" spans="1:21" ht="79.900000000000006" customHeight="1" x14ac:dyDescent="0.3">
      <c r="A434" s="288">
        <v>105</v>
      </c>
      <c r="B434" s="206">
        <f>SUBTOTAL(103,$C$2:C434)</f>
        <v>145</v>
      </c>
      <c r="C434" s="374" t="s">
        <v>4495</v>
      </c>
      <c r="D434" s="374" t="s">
        <v>4690</v>
      </c>
      <c r="E434" s="372">
        <v>1</v>
      </c>
      <c r="F434" s="370"/>
      <c r="G434" s="370"/>
      <c r="H434" s="370"/>
      <c r="I434" s="370"/>
      <c r="J434" s="372" t="s">
        <v>395</v>
      </c>
      <c r="K434" s="372"/>
      <c r="L434" s="372" t="s">
        <v>395</v>
      </c>
      <c r="M434" s="370"/>
      <c r="N434" s="370"/>
      <c r="O434" s="370"/>
      <c r="P434" s="370"/>
      <c r="Q434" s="198"/>
      <c r="R434" s="198"/>
      <c r="S434" s="337"/>
      <c r="T434" s="337"/>
      <c r="U434" s="326"/>
    </row>
    <row r="435" spans="1:21" ht="79.900000000000006" customHeight="1" x14ac:dyDescent="0.3">
      <c r="A435" s="288">
        <v>106</v>
      </c>
      <c r="B435" s="206">
        <f>SUBTOTAL(103,$C$2:C435)</f>
        <v>145</v>
      </c>
      <c r="C435" s="374"/>
      <c r="D435" s="374" t="s">
        <v>1312</v>
      </c>
      <c r="E435" s="372">
        <v>0</v>
      </c>
      <c r="F435" s="372"/>
      <c r="G435" s="372"/>
      <c r="H435" s="372"/>
      <c r="I435" s="372"/>
      <c r="J435" s="372" t="s">
        <v>395</v>
      </c>
      <c r="K435" s="372"/>
      <c r="L435" s="372" t="s">
        <v>395</v>
      </c>
      <c r="M435" s="370"/>
      <c r="N435" s="370"/>
      <c r="O435" s="370"/>
      <c r="P435" s="370"/>
      <c r="Q435" s="198"/>
      <c r="R435" s="198"/>
      <c r="S435" s="337"/>
      <c r="T435" s="337"/>
      <c r="U435" s="326"/>
    </row>
    <row r="436" spans="1:21" ht="79.900000000000006" customHeight="1" x14ac:dyDescent="0.3">
      <c r="A436" s="288">
        <v>107</v>
      </c>
      <c r="B436" s="206">
        <f>SUBTOTAL(103,$C$2:C436)</f>
        <v>145</v>
      </c>
      <c r="C436" s="374"/>
      <c r="D436" s="374" t="s">
        <v>1313</v>
      </c>
      <c r="E436" s="372">
        <v>0</v>
      </c>
      <c r="F436" s="372"/>
      <c r="G436" s="372"/>
      <c r="H436" s="372"/>
      <c r="I436" s="372"/>
      <c r="J436" s="372" t="s">
        <v>395</v>
      </c>
      <c r="K436" s="372"/>
      <c r="L436" s="372" t="s">
        <v>395</v>
      </c>
      <c r="M436" s="370"/>
      <c r="N436" s="370"/>
      <c r="O436" s="370"/>
      <c r="P436" s="370"/>
      <c r="Q436" s="198"/>
      <c r="R436" s="198"/>
      <c r="S436" s="337"/>
      <c r="T436" s="337"/>
      <c r="U436" s="326"/>
    </row>
    <row r="437" spans="1:21" ht="79.900000000000006" customHeight="1" x14ac:dyDescent="0.3">
      <c r="A437" s="288">
        <v>111</v>
      </c>
      <c r="B437" s="206">
        <f>SUBTOTAL(103,$C$2:C437)</f>
        <v>146</v>
      </c>
      <c r="C437" s="374" t="s">
        <v>1471</v>
      </c>
      <c r="D437" s="374" t="s">
        <v>1318</v>
      </c>
      <c r="E437" s="372">
        <v>1</v>
      </c>
      <c r="F437" s="372"/>
      <c r="G437" s="372"/>
      <c r="H437" s="372"/>
      <c r="I437" s="372"/>
      <c r="J437" s="372" t="s">
        <v>395</v>
      </c>
      <c r="K437" s="372"/>
      <c r="L437" s="372" t="s">
        <v>395</v>
      </c>
      <c r="M437" s="370"/>
      <c r="N437" s="370"/>
      <c r="O437" s="370"/>
      <c r="P437" s="370"/>
      <c r="Q437" s="198"/>
      <c r="R437" s="198"/>
      <c r="S437" s="337"/>
      <c r="T437" s="337"/>
      <c r="U437" s="326"/>
    </row>
    <row r="438" spans="1:21" ht="79.900000000000006" customHeight="1" x14ac:dyDescent="0.3">
      <c r="A438" s="288">
        <v>112</v>
      </c>
      <c r="B438" s="206">
        <f>SUBTOTAL(103,$C$2:C438)</f>
        <v>146</v>
      </c>
      <c r="C438" s="374"/>
      <c r="D438" s="374" t="s">
        <v>1319</v>
      </c>
      <c r="E438" s="372">
        <v>0</v>
      </c>
      <c r="F438" s="372"/>
      <c r="G438" s="372"/>
      <c r="H438" s="372"/>
      <c r="I438" s="372"/>
      <c r="J438" s="372" t="s">
        <v>395</v>
      </c>
      <c r="K438" s="372"/>
      <c r="L438" s="372" t="s">
        <v>395</v>
      </c>
      <c r="M438" s="370"/>
      <c r="N438" s="370"/>
      <c r="O438" s="370"/>
      <c r="P438" s="370"/>
      <c r="Q438" s="198"/>
      <c r="R438" s="198"/>
      <c r="S438" s="337"/>
      <c r="T438" s="337"/>
      <c r="U438" s="326"/>
    </row>
    <row r="439" spans="1:21" ht="79.900000000000006" customHeight="1" x14ac:dyDescent="0.3">
      <c r="A439" s="288">
        <v>113</v>
      </c>
      <c r="B439" s="206">
        <f>SUBTOTAL(103,$C$2:C439)</f>
        <v>146</v>
      </c>
      <c r="C439" s="374"/>
      <c r="D439" s="374" t="s">
        <v>1320</v>
      </c>
      <c r="E439" s="372">
        <v>0</v>
      </c>
      <c r="F439" s="372"/>
      <c r="G439" s="372"/>
      <c r="H439" s="372"/>
      <c r="I439" s="372"/>
      <c r="J439" s="372" t="s">
        <v>395</v>
      </c>
      <c r="K439" s="372"/>
      <c r="L439" s="372" t="s">
        <v>395</v>
      </c>
      <c r="M439" s="370"/>
      <c r="N439" s="370"/>
      <c r="O439" s="370"/>
      <c r="P439" s="370"/>
      <c r="Q439" s="198"/>
      <c r="R439" s="198"/>
      <c r="S439" s="337"/>
      <c r="T439" s="337"/>
      <c r="U439" s="326"/>
    </row>
    <row r="440" spans="1:21" ht="79.900000000000006" customHeight="1" x14ac:dyDescent="0.3">
      <c r="A440" s="288">
        <v>114</v>
      </c>
      <c r="B440" s="206">
        <f>SUBTOTAL(103,$C$2:C440)</f>
        <v>147</v>
      </c>
      <c r="C440" s="374" t="s">
        <v>4496</v>
      </c>
      <c r="D440" s="374" t="s">
        <v>3184</v>
      </c>
      <c r="E440" s="372">
        <v>1</v>
      </c>
      <c r="F440" s="370"/>
      <c r="G440" s="370"/>
      <c r="H440" s="370"/>
      <c r="I440" s="370"/>
      <c r="J440" s="372" t="s">
        <v>395</v>
      </c>
      <c r="K440" s="372"/>
      <c r="L440" s="372" t="s">
        <v>395</v>
      </c>
      <c r="M440" s="370"/>
      <c r="N440" s="370"/>
      <c r="O440" s="370"/>
      <c r="P440" s="370"/>
      <c r="Q440" s="198"/>
      <c r="R440" s="198"/>
      <c r="S440" s="337"/>
      <c r="T440" s="337"/>
      <c r="U440" s="326"/>
    </row>
    <row r="441" spans="1:21" ht="79.900000000000006" customHeight="1" x14ac:dyDescent="0.3">
      <c r="A441" s="288">
        <v>115</v>
      </c>
      <c r="B441" s="206">
        <f>SUBTOTAL(103,$C$2:C441)</f>
        <v>147</v>
      </c>
      <c r="C441" s="374"/>
      <c r="D441" s="374" t="s">
        <v>3185</v>
      </c>
      <c r="E441" s="372">
        <v>0</v>
      </c>
      <c r="F441" s="372"/>
      <c r="G441" s="372"/>
      <c r="H441" s="372"/>
      <c r="I441" s="372"/>
      <c r="J441" s="372" t="s">
        <v>395</v>
      </c>
      <c r="K441" s="372"/>
      <c r="L441" s="372" t="s">
        <v>395</v>
      </c>
      <c r="M441" s="370"/>
      <c r="N441" s="370"/>
      <c r="O441" s="370"/>
      <c r="P441" s="370"/>
      <c r="Q441" s="198"/>
      <c r="R441" s="198"/>
      <c r="S441" s="337"/>
      <c r="T441" s="337"/>
      <c r="U441" s="326"/>
    </row>
    <row r="442" spans="1:21" ht="79.900000000000006" customHeight="1" x14ac:dyDescent="0.3">
      <c r="A442" s="288">
        <v>116</v>
      </c>
      <c r="B442" s="206">
        <f>SUBTOTAL(103,$C$2:C442)</f>
        <v>147</v>
      </c>
      <c r="C442" s="374"/>
      <c r="D442" s="374" t="s">
        <v>3183</v>
      </c>
      <c r="E442" s="372">
        <v>0</v>
      </c>
      <c r="F442" s="372"/>
      <c r="G442" s="372"/>
      <c r="H442" s="372"/>
      <c r="I442" s="372"/>
      <c r="J442" s="372" t="s">
        <v>395</v>
      </c>
      <c r="K442" s="372"/>
      <c r="L442" s="372" t="s">
        <v>395</v>
      </c>
      <c r="M442" s="370"/>
      <c r="N442" s="370"/>
      <c r="O442" s="370"/>
      <c r="P442" s="370"/>
      <c r="Q442" s="198"/>
      <c r="R442" s="198"/>
      <c r="S442" s="337"/>
      <c r="T442" s="337"/>
      <c r="U442" s="326"/>
    </row>
    <row r="443" spans="1:21" ht="79.900000000000006" customHeight="1" x14ac:dyDescent="0.3">
      <c r="A443" s="288">
        <v>129</v>
      </c>
      <c r="B443" s="206">
        <f>SUBTOTAL(103,$C$2:C443)</f>
        <v>148</v>
      </c>
      <c r="C443" s="374" t="s">
        <v>4497</v>
      </c>
      <c r="D443" s="374" t="s">
        <v>3187</v>
      </c>
      <c r="E443" s="372">
        <v>1</v>
      </c>
      <c r="F443" s="370"/>
      <c r="G443" s="370"/>
      <c r="H443" s="370"/>
      <c r="I443" s="370"/>
      <c r="J443" s="372"/>
      <c r="K443" s="372"/>
      <c r="L443" s="372" t="s">
        <v>395</v>
      </c>
      <c r="M443" s="370"/>
      <c r="N443" s="370"/>
      <c r="O443" s="370"/>
      <c r="P443" s="370"/>
      <c r="Q443" s="198"/>
      <c r="R443" s="198"/>
      <c r="S443" s="337"/>
      <c r="T443" s="337"/>
      <c r="U443" s="326"/>
    </row>
    <row r="444" spans="1:21" ht="79.900000000000006" customHeight="1" x14ac:dyDescent="0.3">
      <c r="A444" s="288">
        <v>130</v>
      </c>
      <c r="B444" s="206">
        <f>SUBTOTAL(103,$C$2:C444)</f>
        <v>148</v>
      </c>
      <c r="C444" s="374"/>
      <c r="D444" s="374" t="s">
        <v>3179</v>
      </c>
      <c r="E444" s="372">
        <v>0</v>
      </c>
      <c r="F444" s="372"/>
      <c r="G444" s="372"/>
      <c r="H444" s="372"/>
      <c r="I444" s="372"/>
      <c r="J444" s="372"/>
      <c r="K444" s="372"/>
      <c r="L444" s="372" t="s">
        <v>395</v>
      </c>
      <c r="M444" s="370"/>
      <c r="N444" s="370"/>
      <c r="O444" s="370"/>
      <c r="P444" s="370"/>
      <c r="Q444" s="198"/>
      <c r="R444" s="198"/>
      <c r="S444" s="337"/>
      <c r="T444" s="337"/>
      <c r="U444" s="326"/>
    </row>
    <row r="445" spans="1:21" ht="79.900000000000006" customHeight="1" x14ac:dyDescent="0.3">
      <c r="A445" s="288">
        <v>131</v>
      </c>
      <c r="B445" s="206">
        <f>SUBTOTAL(103,$C$2:C445)</f>
        <v>148</v>
      </c>
      <c r="C445" s="374"/>
      <c r="D445" s="374" t="s">
        <v>3188</v>
      </c>
      <c r="E445" s="372">
        <v>0</v>
      </c>
      <c r="F445" s="372"/>
      <c r="G445" s="372"/>
      <c r="H445" s="372"/>
      <c r="I445" s="372"/>
      <c r="J445" s="372"/>
      <c r="K445" s="372"/>
      <c r="L445" s="372" t="s">
        <v>395</v>
      </c>
      <c r="M445" s="370"/>
      <c r="N445" s="370"/>
      <c r="O445" s="370"/>
      <c r="P445" s="370"/>
      <c r="Q445" s="198"/>
      <c r="R445" s="198"/>
      <c r="S445" s="337"/>
      <c r="T445" s="337"/>
      <c r="U445" s="326"/>
    </row>
    <row r="446" spans="1:21" ht="79.900000000000006" customHeight="1" x14ac:dyDescent="0.3">
      <c r="A446" s="288">
        <v>132</v>
      </c>
      <c r="B446" s="206">
        <f>SUBTOTAL(103,$C$2:C446)</f>
        <v>149</v>
      </c>
      <c r="C446" s="374" t="s">
        <v>4498</v>
      </c>
      <c r="D446" s="374" t="s">
        <v>3182</v>
      </c>
      <c r="E446" s="372">
        <v>1</v>
      </c>
      <c r="F446" s="370"/>
      <c r="G446" s="370"/>
      <c r="H446" s="370"/>
      <c r="I446" s="370"/>
      <c r="J446" s="372" t="s">
        <v>395</v>
      </c>
      <c r="K446" s="372"/>
      <c r="L446" s="372" t="s">
        <v>395</v>
      </c>
      <c r="M446" s="370"/>
      <c r="N446" s="370"/>
      <c r="O446" s="370"/>
      <c r="P446" s="370"/>
      <c r="Q446" s="198"/>
      <c r="R446" s="198"/>
      <c r="S446" s="337"/>
      <c r="T446" s="337"/>
      <c r="U446" s="326"/>
    </row>
    <row r="447" spans="1:21" ht="79.900000000000006" customHeight="1" x14ac:dyDescent="0.3">
      <c r="A447" s="288">
        <v>133</v>
      </c>
      <c r="B447" s="206">
        <f>SUBTOTAL(103,$C$2:C447)</f>
        <v>149</v>
      </c>
      <c r="C447" s="374"/>
      <c r="D447" s="374" t="s">
        <v>3184</v>
      </c>
      <c r="E447" s="372">
        <v>0</v>
      </c>
      <c r="F447" s="372"/>
      <c r="G447" s="372"/>
      <c r="H447" s="372"/>
      <c r="I447" s="372"/>
      <c r="J447" s="372" t="s">
        <v>395</v>
      </c>
      <c r="K447" s="372"/>
      <c r="L447" s="372" t="s">
        <v>395</v>
      </c>
      <c r="M447" s="370"/>
      <c r="N447" s="370"/>
      <c r="O447" s="370"/>
      <c r="P447" s="370"/>
      <c r="Q447" s="198"/>
      <c r="R447" s="198"/>
      <c r="S447" s="337"/>
      <c r="T447" s="337"/>
      <c r="U447" s="326"/>
    </row>
    <row r="448" spans="1:21" ht="79.900000000000006" customHeight="1" x14ac:dyDescent="0.3">
      <c r="A448" s="288">
        <v>134</v>
      </c>
      <c r="B448" s="206">
        <f>SUBTOTAL(103,$C$2:C448)</f>
        <v>149</v>
      </c>
      <c r="C448" s="374"/>
      <c r="D448" s="374" t="s">
        <v>3189</v>
      </c>
      <c r="E448" s="372">
        <v>0</v>
      </c>
      <c r="F448" s="372"/>
      <c r="G448" s="372"/>
      <c r="H448" s="372"/>
      <c r="I448" s="372"/>
      <c r="J448" s="372" t="s">
        <v>395</v>
      </c>
      <c r="K448" s="372"/>
      <c r="L448" s="372" t="s">
        <v>395</v>
      </c>
      <c r="M448" s="370"/>
      <c r="N448" s="370"/>
      <c r="O448" s="370"/>
      <c r="P448" s="370"/>
      <c r="Q448" s="198"/>
      <c r="R448" s="198"/>
      <c r="S448" s="337"/>
      <c r="T448" s="337"/>
      <c r="U448" s="326"/>
    </row>
    <row r="449" spans="1:21" ht="79.900000000000006" customHeight="1" x14ac:dyDescent="0.3">
      <c r="A449" s="288">
        <v>135</v>
      </c>
      <c r="B449" s="206">
        <f>SUBTOTAL(103,$C$2:C449)</f>
        <v>150</v>
      </c>
      <c r="C449" s="374" t="s">
        <v>4499</v>
      </c>
      <c r="D449" s="374" t="s">
        <v>3180</v>
      </c>
      <c r="E449" s="372">
        <v>1</v>
      </c>
      <c r="F449" s="370"/>
      <c r="G449" s="370"/>
      <c r="H449" s="370"/>
      <c r="I449" s="370"/>
      <c r="J449" s="372" t="s">
        <v>395</v>
      </c>
      <c r="K449" s="372"/>
      <c r="L449" s="372" t="s">
        <v>395</v>
      </c>
      <c r="M449" s="370"/>
      <c r="N449" s="370"/>
      <c r="O449" s="370"/>
      <c r="P449" s="370"/>
      <c r="Q449" s="198"/>
      <c r="R449" s="198"/>
      <c r="S449" s="337"/>
      <c r="T449" s="337"/>
      <c r="U449" s="326"/>
    </row>
    <row r="450" spans="1:21" ht="79.900000000000006" customHeight="1" x14ac:dyDescent="0.3">
      <c r="A450" s="288">
        <v>136</v>
      </c>
      <c r="B450" s="206">
        <f>SUBTOTAL(103,$C$2:C450)</f>
        <v>150</v>
      </c>
      <c r="C450" s="374"/>
      <c r="D450" s="374" t="s">
        <v>3190</v>
      </c>
      <c r="E450" s="372">
        <v>0</v>
      </c>
      <c r="F450" s="372"/>
      <c r="G450" s="372"/>
      <c r="H450" s="372"/>
      <c r="I450" s="372"/>
      <c r="J450" s="372" t="s">
        <v>395</v>
      </c>
      <c r="K450" s="372"/>
      <c r="L450" s="372" t="s">
        <v>395</v>
      </c>
      <c r="M450" s="370"/>
      <c r="N450" s="370"/>
      <c r="O450" s="370"/>
      <c r="P450" s="370"/>
      <c r="Q450" s="198"/>
      <c r="R450" s="198"/>
      <c r="S450" s="337"/>
      <c r="T450" s="337"/>
      <c r="U450" s="326"/>
    </row>
    <row r="451" spans="1:21" ht="79.900000000000006" customHeight="1" x14ac:dyDescent="0.3">
      <c r="A451" s="288">
        <v>137</v>
      </c>
      <c r="B451" s="206">
        <f>SUBTOTAL(103,$C$2:C451)</f>
        <v>150</v>
      </c>
      <c r="C451" s="374"/>
      <c r="D451" s="374" t="s">
        <v>3179</v>
      </c>
      <c r="E451" s="372">
        <v>0</v>
      </c>
      <c r="F451" s="372"/>
      <c r="G451" s="372"/>
      <c r="H451" s="372"/>
      <c r="I451" s="372"/>
      <c r="J451" s="372" t="s">
        <v>395</v>
      </c>
      <c r="K451" s="372"/>
      <c r="L451" s="372" t="s">
        <v>395</v>
      </c>
      <c r="M451" s="370"/>
      <c r="N451" s="370"/>
      <c r="O451" s="370"/>
      <c r="P451" s="370"/>
      <c r="Q451" s="198"/>
      <c r="R451" s="198"/>
      <c r="S451" s="337"/>
      <c r="T451" s="337"/>
      <c r="U451" s="326"/>
    </row>
    <row r="452" spans="1:21" ht="79.900000000000006" customHeight="1" x14ac:dyDescent="0.3">
      <c r="A452" s="288">
        <v>138</v>
      </c>
      <c r="B452" s="206">
        <f>SUBTOTAL(103,$C$2:C452)</f>
        <v>151</v>
      </c>
      <c r="C452" s="374" t="s">
        <v>2706</v>
      </c>
      <c r="D452" s="374" t="s">
        <v>3690</v>
      </c>
      <c r="E452" s="372">
        <v>1</v>
      </c>
      <c r="F452" s="372"/>
      <c r="G452" s="372"/>
      <c r="H452" s="372"/>
      <c r="I452" s="372"/>
      <c r="J452" s="372" t="s">
        <v>395</v>
      </c>
      <c r="K452" s="372"/>
      <c r="L452" s="372" t="s">
        <v>395</v>
      </c>
      <c r="M452" s="370"/>
      <c r="N452" s="370"/>
      <c r="O452" s="370"/>
      <c r="P452" s="370"/>
      <c r="Q452" s="198" t="s">
        <v>27</v>
      </c>
      <c r="R452" s="198"/>
      <c r="S452" s="337"/>
      <c r="T452" s="337"/>
      <c r="U452" s="326"/>
    </row>
    <row r="453" spans="1:21" ht="79.900000000000006" customHeight="1" x14ac:dyDescent="0.3">
      <c r="A453" s="288">
        <v>139</v>
      </c>
      <c r="B453" s="206">
        <f>SUBTOTAL(103,$C$2:C453)</f>
        <v>151</v>
      </c>
      <c r="C453" s="374"/>
      <c r="D453" s="374" t="s">
        <v>3691</v>
      </c>
      <c r="E453" s="372">
        <v>0</v>
      </c>
      <c r="F453" s="372"/>
      <c r="G453" s="372"/>
      <c r="H453" s="372"/>
      <c r="I453" s="372"/>
      <c r="J453" s="372" t="s">
        <v>395</v>
      </c>
      <c r="K453" s="372"/>
      <c r="L453" s="372" t="s">
        <v>395</v>
      </c>
      <c r="M453" s="370"/>
      <c r="N453" s="370"/>
      <c r="O453" s="370"/>
      <c r="P453" s="370"/>
      <c r="Q453" s="370" t="s">
        <v>27</v>
      </c>
      <c r="R453" s="198"/>
      <c r="S453" s="337"/>
      <c r="T453" s="337"/>
      <c r="U453" s="326"/>
    </row>
    <row r="454" spans="1:21" ht="79.900000000000006" customHeight="1" x14ac:dyDescent="0.3">
      <c r="A454" s="288">
        <v>140</v>
      </c>
      <c r="B454" s="206">
        <f>SUBTOTAL(103,$C$2:C454)</f>
        <v>151</v>
      </c>
      <c r="C454" s="374"/>
      <c r="D454" s="374" t="s">
        <v>3692</v>
      </c>
      <c r="E454" s="372">
        <v>0</v>
      </c>
      <c r="F454" s="372"/>
      <c r="G454" s="372"/>
      <c r="H454" s="372"/>
      <c r="I454" s="372"/>
      <c r="J454" s="372" t="s">
        <v>395</v>
      </c>
      <c r="K454" s="372"/>
      <c r="L454" s="372" t="s">
        <v>395</v>
      </c>
      <c r="M454" s="370"/>
      <c r="N454" s="370"/>
      <c r="O454" s="370"/>
      <c r="P454" s="370"/>
      <c r="Q454" s="370" t="s">
        <v>27</v>
      </c>
      <c r="R454" s="198"/>
      <c r="S454" s="337"/>
      <c r="T454" s="337"/>
      <c r="U454" s="326"/>
    </row>
    <row r="455" spans="1:21" ht="79.900000000000006" customHeight="1" x14ac:dyDescent="0.3">
      <c r="A455" s="288">
        <v>141</v>
      </c>
      <c r="B455" s="206">
        <f>SUBTOTAL(103,$C$2:C455)</f>
        <v>152</v>
      </c>
      <c r="C455" s="374" t="s">
        <v>1340</v>
      </c>
      <c r="D455" s="374" t="s">
        <v>2473</v>
      </c>
      <c r="E455" s="372">
        <v>1</v>
      </c>
      <c r="F455" s="372"/>
      <c r="G455" s="372"/>
      <c r="H455" s="372"/>
      <c r="I455" s="372"/>
      <c r="J455" s="372" t="s">
        <v>395</v>
      </c>
      <c r="K455" s="372"/>
      <c r="L455" s="372" t="s">
        <v>395</v>
      </c>
      <c r="M455" s="370"/>
      <c r="N455" s="370"/>
      <c r="O455" s="370"/>
      <c r="P455" s="370"/>
      <c r="Q455" s="198"/>
      <c r="R455" s="198"/>
      <c r="S455" s="337"/>
      <c r="T455" s="337"/>
      <c r="U455" s="326"/>
    </row>
    <row r="456" spans="1:21" ht="79.900000000000006" customHeight="1" x14ac:dyDescent="0.3">
      <c r="A456" s="288">
        <v>142</v>
      </c>
      <c r="B456" s="206">
        <f>SUBTOTAL(103,$C$2:C456)</f>
        <v>152</v>
      </c>
      <c r="C456" s="374"/>
      <c r="D456" s="374" t="s">
        <v>3191</v>
      </c>
      <c r="E456" s="372">
        <v>0</v>
      </c>
      <c r="F456" s="372"/>
      <c r="G456" s="372"/>
      <c r="H456" s="372"/>
      <c r="I456" s="372"/>
      <c r="J456" s="372" t="s">
        <v>395</v>
      </c>
      <c r="K456" s="372"/>
      <c r="L456" s="372" t="s">
        <v>395</v>
      </c>
      <c r="M456" s="370"/>
      <c r="N456" s="370"/>
      <c r="O456" s="370"/>
      <c r="P456" s="370"/>
      <c r="Q456" s="198"/>
      <c r="R456" s="198"/>
      <c r="S456" s="337"/>
      <c r="T456" s="337"/>
      <c r="U456" s="326"/>
    </row>
    <row r="457" spans="1:21" ht="79.900000000000006" customHeight="1" x14ac:dyDescent="0.3">
      <c r="A457" s="288">
        <v>143</v>
      </c>
      <c r="B457" s="206">
        <f>SUBTOTAL(103,$C$2:C457)</f>
        <v>152</v>
      </c>
      <c r="C457" s="374"/>
      <c r="D457" s="374" t="s">
        <v>3192</v>
      </c>
      <c r="E457" s="372">
        <v>0</v>
      </c>
      <c r="F457" s="372"/>
      <c r="G457" s="372"/>
      <c r="H457" s="372"/>
      <c r="I457" s="372"/>
      <c r="J457" s="372" t="s">
        <v>395</v>
      </c>
      <c r="K457" s="372"/>
      <c r="L457" s="372" t="s">
        <v>395</v>
      </c>
      <c r="M457" s="370"/>
      <c r="N457" s="370"/>
      <c r="O457" s="370"/>
      <c r="P457" s="370"/>
      <c r="Q457" s="198"/>
      <c r="R457" s="198"/>
      <c r="S457" s="337"/>
      <c r="T457" s="337"/>
      <c r="U457" s="326"/>
    </row>
    <row r="458" spans="1:21" ht="79.900000000000006" customHeight="1" x14ac:dyDescent="0.3">
      <c r="A458" s="288">
        <v>144</v>
      </c>
      <c r="B458" s="206">
        <f>SUBTOTAL(103,$C$2:C458)</f>
        <v>153</v>
      </c>
      <c r="C458" s="374" t="s">
        <v>2707</v>
      </c>
      <c r="D458" s="374" t="s">
        <v>3193</v>
      </c>
      <c r="E458" s="372">
        <v>1</v>
      </c>
      <c r="F458" s="372"/>
      <c r="G458" s="372"/>
      <c r="H458" s="372"/>
      <c r="I458" s="372"/>
      <c r="J458" s="372" t="s">
        <v>395</v>
      </c>
      <c r="K458" s="372"/>
      <c r="L458" s="372" t="s">
        <v>395</v>
      </c>
      <c r="M458" s="370"/>
      <c r="N458" s="370"/>
      <c r="O458" s="370"/>
      <c r="P458" s="370"/>
      <c r="Q458" s="198"/>
      <c r="R458" s="198"/>
      <c r="S458" s="337"/>
      <c r="T458" s="337"/>
      <c r="U458" s="326"/>
    </row>
    <row r="459" spans="1:21" ht="79.900000000000006" customHeight="1" x14ac:dyDescent="0.3">
      <c r="A459" s="288">
        <v>145</v>
      </c>
      <c r="B459" s="206">
        <f>SUBTOTAL(103,$C$2:C459)</f>
        <v>153</v>
      </c>
      <c r="C459" s="374"/>
      <c r="D459" s="374" t="s">
        <v>3110</v>
      </c>
      <c r="E459" s="372">
        <v>0</v>
      </c>
      <c r="F459" s="372"/>
      <c r="G459" s="372"/>
      <c r="H459" s="372"/>
      <c r="I459" s="372"/>
      <c r="J459" s="372" t="s">
        <v>395</v>
      </c>
      <c r="K459" s="372"/>
      <c r="L459" s="372" t="s">
        <v>395</v>
      </c>
      <c r="M459" s="370"/>
      <c r="N459" s="370"/>
      <c r="O459" s="370"/>
      <c r="P459" s="370"/>
      <c r="Q459" s="198"/>
      <c r="R459" s="198"/>
      <c r="S459" s="337"/>
      <c r="T459" s="337"/>
      <c r="U459" s="326"/>
    </row>
    <row r="460" spans="1:21" ht="79.900000000000006" customHeight="1" x14ac:dyDescent="0.3">
      <c r="A460" s="288">
        <v>146</v>
      </c>
      <c r="B460" s="206">
        <f>SUBTOTAL(103,$C$2:C460)</f>
        <v>153</v>
      </c>
      <c r="C460" s="374"/>
      <c r="D460" s="374" t="s">
        <v>3194</v>
      </c>
      <c r="E460" s="372">
        <v>0</v>
      </c>
      <c r="F460" s="372"/>
      <c r="G460" s="372"/>
      <c r="H460" s="372"/>
      <c r="I460" s="372"/>
      <c r="J460" s="372" t="s">
        <v>395</v>
      </c>
      <c r="K460" s="372"/>
      <c r="L460" s="372" t="s">
        <v>395</v>
      </c>
      <c r="M460" s="370"/>
      <c r="N460" s="370"/>
      <c r="O460" s="370"/>
      <c r="P460" s="370"/>
      <c r="Q460" s="198"/>
      <c r="R460" s="198"/>
      <c r="S460" s="337"/>
      <c r="T460" s="337"/>
      <c r="U460" s="326"/>
    </row>
    <row r="461" spans="1:21" ht="79.900000000000006" customHeight="1" x14ac:dyDescent="0.3">
      <c r="A461" s="288">
        <v>147</v>
      </c>
      <c r="B461" s="206">
        <f>SUBTOTAL(103,$C$2:C461)</f>
        <v>154</v>
      </c>
      <c r="C461" s="374" t="s">
        <v>1345</v>
      </c>
      <c r="D461" s="374" t="s">
        <v>4500</v>
      </c>
      <c r="E461" s="372">
        <v>1</v>
      </c>
      <c r="F461" s="372"/>
      <c r="G461" s="372"/>
      <c r="H461" s="372"/>
      <c r="I461" s="372"/>
      <c r="J461" s="372" t="s">
        <v>395</v>
      </c>
      <c r="K461" s="372"/>
      <c r="L461" s="372" t="s">
        <v>395</v>
      </c>
      <c r="M461" s="370"/>
      <c r="N461" s="370"/>
      <c r="O461" s="370"/>
      <c r="P461" s="370"/>
      <c r="Q461" s="198"/>
      <c r="R461" s="198"/>
      <c r="S461" s="337"/>
      <c r="T461" s="337"/>
      <c r="U461" s="326"/>
    </row>
    <row r="462" spans="1:21" ht="79.900000000000006" customHeight="1" x14ac:dyDescent="0.3">
      <c r="A462" s="288">
        <v>148</v>
      </c>
      <c r="B462" s="206">
        <f>SUBTOTAL(103,$C$2:C462)</f>
        <v>154</v>
      </c>
      <c r="C462" s="374"/>
      <c r="D462" s="374" t="s">
        <v>3195</v>
      </c>
      <c r="E462" s="372">
        <v>0</v>
      </c>
      <c r="F462" s="372"/>
      <c r="G462" s="372"/>
      <c r="H462" s="372"/>
      <c r="I462" s="372"/>
      <c r="J462" s="372" t="s">
        <v>395</v>
      </c>
      <c r="K462" s="372"/>
      <c r="L462" s="372" t="s">
        <v>395</v>
      </c>
      <c r="M462" s="370"/>
      <c r="N462" s="370"/>
      <c r="O462" s="370"/>
      <c r="P462" s="370"/>
      <c r="Q462" s="198"/>
      <c r="R462" s="198"/>
      <c r="S462" s="337"/>
      <c r="T462" s="337"/>
      <c r="U462" s="326"/>
    </row>
    <row r="463" spans="1:21" ht="79.900000000000006" customHeight="1" x14ac:dyDescent="0.3">
      <c r="A463" s="288">
        <v>149</v>
      </c>
      <c r="B463" s="206">
        <f>SUBTOTAL(103,$C$2:C463)</f>
        <v>154</v>
      </c>
      <c r="C463" s="374"/>
      <c r="D463" s="374" t="s">
        <v>3196</v>
      </c>
      <c r="E463" s="372">
        <v>0</v>
      </c>
      <c r="F463" s="372"/>
      <c r="G463" s="372"/>
      <c r="H463" s="372"/>
      <c r="I463" s="372"/>
      <c r="J463" s="372" t="s">
        <v>395</v>
      </c>
      <c r="K463" s="372"/>
      <c r="L463" s="372" t="s">
        <v>395</v>
      </c>
      <c r="M463" s="370"/>
      <c r="N463" s="370"/>
      <c r="O463" s="370"/>
      <c r="P463" s="370"/>
      <c r="Q463" s="198"/>
      <c r="R463" s="198"/>
      <c r="S463" s="337"/>
      <c r="T463" s="337"/>
      <c r="U463" s="326"/>
    </row>
    <row r="464" spans="1:21" ht="79.900000000000006" customHeight="1" x14ac:dyDescent="0.3">
      <c r="A464" s="288">
        <v>150</v>
      </c>
      <c r="B464" s="206">
        <f>SUBTOTAL(103,$C$2:C464)</f>
        <v>155</v>
      </c>
      <c r="C464" s="374" t="s">
        <v>1472</v>
      </c>
      <c r="D464" s="374" t="s">
        <v>2846</v>
      </c>
      <c r="E464" s="372">
        <v>1</v>
      </c>
      <c r="F464" s="372"/>
      <c r="G464" s="372"/>
      <c r="H464" s="372"/>
      <c r="I464" s="372"/>
      <c r="J464" s="372" t="s">
        <v>395</v>
      </c>
      <c r="K464" s="372"/>
      <c r="L464" s="372" t="s">
        <v>395</v>
      </c>
      <c r="M464" s="370"/>
      <c r="N464" s="370"/>
      <c r="O464" s="370"/>
      <c r="P464" s="370"/>
      <c r="Q464" s="198" t="s">
        <v>27</v>
      </c>
      <c r="R464" s="198"/>
      <c r="S464" s="337"/>
      <c r="T464" s="337"/>
      <c r="U464" s="326"/>
    </row>
    <row r="465" spans="1:21" ht="79.900000000000006" customHeight="1" x14ac:dyDescent="0.3">
      <c r="A465" s="288">
        <v>151</v>
      </c>
      <c r="B465" s="206">
        <f>SUBTOTAL(103,$C$2:C465)</f>
        <v>155</v>
      </c>
      <c r="C465" s="374"/>
      <c r="D465" s="374" t="s">
        <v>2847</v>
      </c>
      <c r="E465" s="372">
        <v>0</v>
      </c>
      <c r="F465" s="372"/>
      <c r="G465" s="372"/>
      <c r="H465" s="372"/>
      <c r="I465" s="372"/>
      <c r="J465" s="372" t="s">
        <v>395</v>
      </c>
      <c r="K465" s="372"/>
      <c r="L465" s="372" t="s">
        <v>395</v>
      </c>
      <c r="M465" s="370"/>
      <c r="N465" s="370"/>
      <c r="O465" s="370"/>
      <c r="P465" s="370"/>
      <c r="Q465" s="370" t="s">
        <v>27</v>
      </c>
      <c r="R465" s="198"/>
      <c r="S465" s="337"/>
      <c r="T465" s="337"/>
      <c r="U465" s="326"/>
    </row>
    <row r="466" spans="1:21" ht="79.900000000000006" customHeight="1" x14ac:dyDescent="0.3">
      <c r="A466" s="288">
        <v>152</v>
      </c>
      <c r="B466" s="206">
        <f>SUBTOTAL(103,$C$2:C466)</f>
        <v>155</v>
      </c>
      <c r="C466" s="374"/>
      <c r="D466" s="374" t="s">
        <v>1695</v>
      </c>
      <c r="E466" s="372">
        <v>0</v>
      </c>
      <c r="F466" s="372"/>
      <c r="G466" s="372"/>
      <c r="H466" s="372"/>
      <c r="I466" s="372"/>
      <c r="J466" s="372" t="s">
        <v>395</v>
      </c>
      <c r="K466" s="372"/>
      <c r="L466" s="372" t="s">
        <v>395</v>
      </c>
      <c r="M466" s="370"/>
      <c r="N466" s="370"/>
      <c r="O466" s="370"/>
      <c r="P466" s="370"/>
      <c r="Q466" s="370" t="s">
        <v>27</v>
      </c>
      <c r="R466" s="198"/>
      <c r="S466" s="337"/>
      <c r="T466" s="337"/>
      <c r="U466" s="326"/>
    </row>
    <row r="467" spans="1:21" ht="79.900000000000006" customHeight="1" x14ac:dyDescent="0.3">
      <c r="A467" s="288">
        <v>153</v>
      </c>
      <c r="B467" s="206">
        <f>SUBTOTAL(103,$C$2:C467)</f>
        <v>156</v>
      </c>
      <c r="C467" s="374" t="s">
        <v>1473</v>
      </c>
      <c r="D467" s="374" t="s">
        <v>2848</v>
      </c>
      <c r="E467" s="372">
        <v>1</v>
      </c>
      <c r="F467" s="372"/>
      <c r="G467" s="372"/>
      <c r="H467" s="372"/>
      <c r="I467" s="372"/>
      <c r="J467" s="372" t="s">
        <v>395</v>
      </c>
      <c r="K467" s="372" t="s">
        <v>395</v>
      </c>
      <c r="L467" s="372" t="s">
        <v>395</v>
      </c>
      <c r="M467" s="370"/>
      <c r="N467" s="370"/>
      <c r="O467" s="370"/>
      <c r="P467" s="370"/>
      <c r="Q467" s="198" t="s">
        <v>27</v>
      </c>
      <c r="R467" s="198"/>
      <c r="S467" s="337"/>
      <c r="T467" s="337"/>
      <c r="U467" s="326"/>
    </row>
    <row r="468" spans="1:21" ht="79.900000000000006" customHeight="1" x14ac:dyDescent="0.3">
      <c r="A468" s="288">
        <v>154</v>
      </c>
      <c r="B468" s="206">
        <f>SUBTOTAL(103,$C$2:C468)</f>
        <v>156</v>
      </c>
      <c r="C468" s="374"/>
      <c r="D468" s="374" t="s">
        <v>2849</v>
      </c>
      <c r="E468" s="372">
        <v>0</v>
      </c>
      <c r="F468" s="372"/>
      <c r="G468" s="372"/>
      <c r="H468" s="372"/>
      <c r="I468" s="372"/>
      <c r="J468" s="372" t="s">
        <v>395</v>
      </c>
      <c r="K468" s="372" t="s">
        <v>395</v>
      </c>
      <c r="L468" s="372" t="s">
        <v>395</v>
      </c>
      <c r="M468" s="370"/>
      <c r="N468" s="370"/>
      <c r="O468" s="370"/>
      <c r="P468" s="370"/>
      <c r="Q468" s="370" t="s">
        <v>27</v>
      </c>
      <c r="R468" s="198"/>
      <c r="S468" s="337"/>
      <c r="T468" s="337"/>
      <c r="U468" s="326"/>
    </row>
    <row r="469" spans="1:21" ht="79.900000000000006" customHeight="1" x14ac:dyDescent="0.3">
      <c r="A469" s="288">
        <v>155</v>
      </c>
      <c r="B469" s="206">
        <f>SUBTOTAL(103,$C$2:C469)</f>
        <v>156</v>
      </c>
      <c r="C469" s="374"/>
      <c r="D469" s="374" t="s">
        <v>2850</v>
      </c>
      <c r="E469" s="372">
        <v>0</v>
      </c>
      <c r="F469" s="372"/>
      <c r="G469" s="372"/>
      <c r="H469" s="372"/>
      <c r="I469" s="372"/>
      <c r="J469" s="372" t="s">
        <v>395</v>
      </c>
      <c r="K469" s="372" t="s">
        <v>395</v>
      </c>
      <c r="L469" s="372" t="s">
        <v>395</v>
      </c>
      <c r="M469" s="370"/>
      <c r="N469" s="370"/>
      <c r="O469" s="370"/>
      <c r="P469" s="370"/>
      <c r="Q469" s="370" t="s">
        <v>27</v>
      </c>
      <c r="R469" s="198"/>
      <c r="S469" s="337"/>
      <c r="T469" s="337"/>
      <c r="U469" s="326"/>
    </row>
    <row r="470" spans="1:21" ht="79.900000000000006" customHeight="1" x14ac:dyDescent="0.3">
      <c r="A470" s="288">
        <v>156</v>
      </c>
      <c r="B470" s="206">
        <f>SUBTOTAL(103,$C$2:C470)</f>
        <v>157</v>
      </c>
      <c r="C470" s="374" t="s">
        <v>4691</v>
      </c>
      <c r="D470" s="374" t="s">
        <v>3430</v>
      </c>
      <c r="E470" s="372">
        <v>1</v>
      </c>
      <c r="F470" s="372"/>
      <c r="G470" s="372"/>
      <c r="H470" s="372"/>
      <c r="I470" s="372"/>
      <c r="J470" s="372" t="s">
        <v>395</v>
      </c>
      <c r="K470" s="372" t="s">
        <v>395</v>
      </c>
      <c r="L470" s="372" t="s">
        <v>395</v>
      </c>
      <c r="M470" s="370"/>
      <c r="N470" s="370"/>
      <c r="O470" s="370"/>
      <c r="P470" s="370"/>
      <c r="Q470" s="198"/>
      <c r="R470" s="198"/>
      <c r="S470" s="337"/>
      <c r="T470" s="337"/>
      <c r="U470" s="326"/>
    </row>
    <row r="471" spans="1:21" ht="79.900000000000006" customHeight="1" x14ac:dyDescent="0.3">
      <c r="A471" s="288">
        <v>157</v>
      </c>
      <c r="B471" s="206">
        <f>SUBTOTAL(103,$C$2:C471)</f>
        <v>157</v>
      </c>
      <c r="C471" s="374"/>
      <c r="D471" s="374" t="s">
        <v>3431</v>
      </c>
      <c r="E471" s="372">
        <v>0</v>
      </c>
      <c r="F471" s="372"/>
      <c r="G471" s="372"/>
      <c r="H471" s="372"/>
      <c r="I471" s="372"/>
      <c r="J471" s="372" t="s">
        <v>395</v>
      </c>
      <c r="K471" s="372" t="s">
        <v>395</v>
      </c>
      <c r="L471" s="372" t="s">
        <v>395</v>
      </c>
      <c r="M471" s="370"/>
      <c r="N471" s="370"/>
      <c r="O471" s="370"/>
      <c r="P471" s="370"/>
      <c r="Q471" s="198"/>
      <c r="R471" s="198"/>
      <c r="S471" s="337"/>
      <c r="T471" s="337"/>
      <c r="U471" s="326"/>
    </row>
    <row r="472" spans="1:21" ht="79.900000000000006" customHeight="1" x14ac:dyDescent="0.3">
      <c r="A472" s="288">
        <v>158</v>
      </c>
      <c r="B472" s="206">
        <f>SUBTOTAL(103,$C$2:C472)</f>
        <v>157</v>
      </c>
      <c r="C472" s="374"/>
      <c r="D472" s="374" t="s">
        <v>3432</v>
      </c>
      <c r="E472" s="372">
        <v>0</v>
      </c>
      <c r="F472" s="372"/>
      <c r="G472" s="372"/>
      <c r="H472" s="372"/>
      <c r="I472" s="372"/>
      <c r="J472" s="372" t="s">
        <v>395</v>
      </c>
      <c r="K472" s="372" t="s">
        <v>395</v>
      </c>
      <c r="L472" s="372" t="s">
        <v>395</v>
      </c>
      <c r="M472" s="370"/>
      <c r="N472" s="370"/>
      <c r="O472" s="370"/>
      <c r="P472" s="370"/>
      <c r="Q472" s="198"/>
      <c r="R472" s="198"/>
      <c r="S472" s="337"/>
      <c r="T472" s="337"/>
      <c r="U472" s="326"/>
    </row>
    <row r="473" spans="1:21" ht="79.900000000000006" customHeight="1" x14ac:dyDescent="0.3">
      <c r="A473" s="288">
        <v>159</v>
      </c>
      <c r="B473" s="206">
        <f>SUBTOTAL(103,$C$2:C473)</f>
        <v>158</v>
      </c>
      <c r="C473" s="374" t="s">
        <v>4791</v>
      </c>
      <c r="D473" s="374" t="s">
        <v>3431</v>
      </c>
      <c r="E473" s="372">
        <v>1</v>
      </c>
      <c r="F473" s="370"/>
      <c r="G473" s="370"/>
      <c r="H473" s="370"/>
      <c r="I473" s="370"/>
      <c r="J473" s="372" t="s">
        <v>395</v>
      </c>
      <c r="K473" s="372"/>
      <c r="L473" s="372" t="s">
        <v>395</v>
      </c>
      <c r="M473" s="370"/>
      <c r="N473" s="370"/>
      <c r="O473" s="370"/>
      <c r="P473" s="370"/>
      <c r="Q473" s="198"/>
      <c r="R473" s="198"/>
      <c r="S473" s="337"/>
      <c r="T473" s="337"/>
      <c r="U473" s="326"/>
    </row>
    <row r="474" spans="1:21" ht="79.900000000000006" customHeight="1" x14ac:dyDescent="0.3">
      <c r="A474" s="288">
        <v>160</v>
      </c>
      <c r="B474" s="206">
        <f>SUBTOTAL(103,$C$2:C474)</f>
        <v>158</v>
      </c>
      <c r="C474" s="374"/>
      <c r="D474" s="374" t="s">
        <v>3433</v>
      </c>
      <c r="E474" s="372">
        <v>0</v>
      </c>
      <c r="F474" s="372"/>
      <c r="G474" s="372"/>
      <c r="H474" s="372"/>
      <c r="I474" s="372"/>
      <c r="J474" s="372" t="s">
        <v>395</v>
      </c>
      <c r="K474" s="372"/>
      <c r="L474" s="372" t="s">
        <v>395</v>
      </c>
      <c r="M474" s="370"/>
      <c r="N474" s="370"/>
      <c r="O474" s="370"/>
      <c r="P474" s="370"/>
      <c r="Q474" s="198"/>
      <c r="R474" s="198"/>
      <c r="S474" s="337"/>
      <c r="T474" s="337"/>
      <c r="U474" s="326"/>
    </row>
    <row r="475" spans="1:21" ht="79.900000000000006" customHeight="1" x14ac:dyDescent="0.3">
      <c r="A475" s="288">
        <v>161</v>
      </c>
      <c r="B475" s="206">
        <f>SUBTOTAL(103,$C$2:C475)</f>
        <v>158</v>
      </c>
      <c r="C475" s="374"/>
      <c r="D475" s="374" t="s">
        <v>3432</v>
      </c>
      <c r="E475" s="372">
        <v>0</v>
      </c>
      <c r="F475" s="372"/>
      <c r="G475" s="372"/>
      <c r="H475" s="372"/>
      <c r="I475" s="372"/>
      <c r="J475" s="372" t="s">
        <v>395</v>
      </c>
      <c r="K475" s="372"/>
      <c r="L475" s="372" t="s">
        <v>395</v>
      </c>
      <c r="M475" s="370"/>
      <c r="N475" s="370"/>
      <c r="O475" s="370"/>
      <c r="P475" s="370"/>
      <c r="Q475" s="198"/>
      <c r="R475" s="198"/>
      <c r="S475" s="337"/>
      <c r="T475" s="337"/>
      <c r="U475" s="326"/>
    </row>
    <row r="476" spans="1:21" ht="79.900000000000006" customHeight="1" x14ac:dyDescent="0.3">
      <c r="A476" s="288">
        <v>162</v>
      </c>
      <c r="B476" s="206">
        <f>SUBTOTAL(103,$C$2:C476)</f>
        <v>159</v>
      </c>
      <c r="C476" s="374" t="s">
        <v>3526</v>
      </c>
      <c r="D476" s="374" t="s">
        <v>4692</v>
      </c>
      <c r="E476" s="372">
        <v>1</v>
      </c>
      <c r="F476" s="372"/>
      <c r="G476" s="372"/>
      <c r="H476" s="372"/>
      <c r="I476" s="372"/>
      <c r="J476" s="372" t="s">
        <v>395</v>
      </c>
      <c r="K476" s="372"/>
      <c r="L476" s="372" t="s">
        <v>395</v>
      </c>
      <c r="M476" s="370"/>
      <c r="N476" s="370"/>
      <c r="O476" s="370"/>
      <c r="P476" s="370"/>
      <c r="Q476" s="198"/>
      <c r="R476" s="198"/>
      <c r="S476" s="337"/>
      <c r="T476" s="337"/>
      <c r="U476" s="326"/>
    </row>
    <row r="477" spans="1:21" ht="79.900000000000006" customHeight="1" x14ac:dyDescent="0.3">
      <c r="A477" s="288">
        <v>163</v>
      </c>
      <c r="B477" s="206">
        <f>SUBTOTAL(103,$C$2:C477)</f>
        <v>159</v>
      </c>
      <c r="C477" s="374"/>
      <c r="D477" s="374" t="s">
        <v>4693</v>
      </c>
      <c r="E477" s="372">
        <v>0</v>
      </c>
      <c r="F477" s="372"/>
      <c r="G477" s="372"/>
      <c r="H477" s="372"/>
      <c r="I477" s="372"/>
      <c r="J477" s="372" t="s">
        <v>395</v>
      </c>
      <c r="K477" s="372"/>
      <c r="L477" s="372" t="s">
        <v>395</v>
      </c>
      <c r="M477" s="370"/>
      <c r="N477" s="370"/>
      <c r="O477" s="370"/>
      <c r="P477" s="370"/>
      <c r="Q477" s="198"/>
      <c r="R477" s="198"/>
      <c r="S477" s="337"/>
      <c r="T477" s="337"/>
      <c r="U477" s="326"/>
    </row>
    <row r="478" spans="1:21" ht="79.900000000000006" customHeight="1" x14ac:dyDescent="0.3">
      <c r="A478" s="288">
        <v>164</v>
      </c>
      <c r="B478" s="206">
        <f>SUBTOTAL(103,$C$2:C478)</f>
        <v>159</v>
      </c>
      <c r="C478" s="374"/>
      <c r="D478" s="374" t="s">
        <v>4694</v>
      </c>
      <c r="E478" s="372">
        <v>0</v>
      </c>
      <c r="F478" s="372"/>
      <c r="G478" s="372"/>
      <c r="H478" s="372"/>
      <c r="I478" s="372"/>
      <c r="J478" s="372" t="s">
        <v>395</v>
      </c>
      <c r="K478" s="372"/>
      <c r="L478" s="372" t="s">
        <v>395</v>
      </c>
      <c r="M478" s="370"/>
      <c r="N478" s="370"/>
      <c r="O478" s="370"/>
      <c r="P478" s="370"/>
      <c r="Q478" s="198"/>
      <c r="R478" s="198"/>
      <c r="S478" s="337"/>
      <c r="T478" s="337"/>
      <c r="U478" s="326"/>
    </row>
    <row r="479" spans="1:21" ht="79.900000000000006" customHeight="1" x14ac:dyDescent="0.3">
      <c r="A479" s="288">
        <v>165</v>
      </c>
      <c r="B479" s="206">
        <f>SUBTOTAL(103,$C$2:C479)</f>
        <v>160</v>
      </c>
      <c r="C479" s="374" t="s">
        <v>1474</v>
      </c>
      <c r="D479" s="374" t="s">
        <v>3115</v>
      </c>
      <c r="E479" s="372">
        <v>1</v>
      </c>
      <c r="F479" s="372"/>
      <c r="G479" s="372"/>
      <c r="H479" s="372"/>
      <c r="I479" s="372"/>
      <c r="J479" s="372" t="s">
        <v>395</v>
      </c>
      <c r="K479" s="372"/>
      <c r="L479" s="372" t="s">
        <v>395</v>
      </c>
      <c r="M479" s="370"/>
      <c r="N479" s="370"/>
      <c r="O479" s="370"/>
      <c r="P479" s="370"/>
      <c r="Q479" s="198"/>
      <c r="R479" s="198"/>
      <c r="S479" s="337"/>
      <c r="T479" s="337"/>
      <c r="U479" s="326"/>
    </row>
    <row r="480" spans="1:21" ht="79.900000000000006" customHeight="1" x14ac:dyDescent="0.3">
      <c r="A480" s="288">
        <v>166</v>
      </c>
      <c r="B480" s="206">
        <f>SUBTOTAL(103,$C$2:C480)</f>
        <v>160</v>
      </c>
      <c r="C480" s="374"/>
      <c r="D480" s="374" t="s">
        <v>3116</v>
      </c>
      <c r="E480" s="372">
        <v>0</v>
      </c>
      <c r="F480" s="372"/>
      <c r="G480" s="372"/>
      <c r="H480" s="372"/>
      <c r="I480" s="372"/>
      <c r="J480" s="372" t="s">
        <v>395</v>
      </c>
      <c r="K480" s="372"/>
      <c r="L480" s="372" t="s">
        <v>395</v>
      </c>
      <c r="M480" s="370"/>
      <c r="N480" s="370"/>
      <c r="O480" s="370"/>
      <c r="P480" s="370"/>
      <c r="Q480" s="198"/>
      <c r="R480" s="198"/>
      <c r="S480" s="337"/>
      <c r="T480" s="337"/>
      <c r="U480" s="326"/>
    </row>
    <row r="481" spans="1:21" ht="79.900000000000006" customHeight="1" x14ac:dyDescent="0.3">
      <c r="A481" s="288">
        <v>167</v>
      </c>
      <c r="B481" s="206">
        <f>SUBTOTAL(103,$C$2:C481)</f>
        <v>160</v>
      </c>
      <c r="C481" s="374"/>
      <c r="D481" s="374" t="s">
        <v>3117</v>
      </c>
      <c r="E481" s="372">
        <v>0</v>
      </c>
      <c r="F481" s="372"/>
      <c r="G481" s="372"/>
      <c r="H481" s="372"/>
      <c r="I481" s="372"/>
      <c r="J481" s="372" t="s">
        <v>395</v>
      </c>
      <c r="K481" s="372"/>
      <c r="L481" s="372" t="s">
        <v>395</v>
      </c>
      <c r="M481" s="370"/>
      <c r="N481" s="370"/>
      <c r="O481" s="370"/>
      <c r="P481" s="370"/>
      <c r="Q481" s="198"/>
      <c r="R481" s="198"/>
      <c r="S481" s="337"/>
      <c r="T481" s="337"/>
      <c r="U481" s="326"/>
    </row>
    <row r="482" spans="1:21" ht="79.900000000000006" customHeight="1" x14ac:dyDescent="0.3">
      <c r="A482" s="288">
        <v>168</v>
      </c>
      <c r="B482" s="206">
        <f>SUBTOTAL(103,$C$2:C482)</f>
        <v>161</v>
      </c>
      <c r="C482" s="374" t="s">
        <v>4501</v>
      </c>
      <c r="D482" s="374" t="s">
        <v>4502</v>
      </c>
      <c r="E482" s="372">
        <v>1</v>
      </c>
      <c r="F482" s="370"/>
      <c r="G482" s="370"/>
      <c r="H482" s="370"/>
      <c r="I482" s="370"/>
      <c r="J482" s="372" t="s">
        <v>395</v>
      </c>
      <c r="K482" s="372"/>
      <c r="L482" s="372" t="s">
        <v>395</v>
      </c>
      <c r="M482" s="370"/>
      <c r="N482" s="370"/>
      <c r="O482" s="370"/>
      <c r="P482" s="370"/>
      <c r="Q482" s="198"/>
      <c r="R482" s="198"/>
      <c r="S482" s="337"/>
      <c r="T482" s="337"/>
      <c r="U482" s="326"/>
    </row>
    <row r="483" spans="1:21" ht="79.900000000000006" customHeight="1" x14ac:dyDescent="0.3">
      <c r="A483" s="288">
        <v>169</v>
      </c>
      <c r="B483" s="206">
        <f>SUBTOTAL(103,$C$2:C483)</f>
        <v>161</v>
      </c>
      <c r="C483" s="374"/>
      <c r="D483" s="374" t="s">
        <v>3125</v>
      </c>
      <c r="E483" s="372">
        <v>0</v>
      </c>
      <c r="F483" s="372"/>
      <c r="G483" s="372"/>
      <c r="H483" s="372"/>
      <c r="I483" s="372"/>
      <c r="J483" s="372" t="s">
        <v>395</v>
      </c>
      <c r="K483" s="372"/>
      <c r="L483" s="372" t="s">
        <v>395</v>
      </c>
      <c r="M483" s="370"/>
      <c r="N483" s="370"/>
      <c r="O483" s="370"/>
      <c r="P483" s="370"/>
      <c r="Q483" s="198"/>
      <c r="R483" s="198"/>
      <c r="S483" s="337"/>
      <c r="T483" s="337"/>
      <c r="U483" s="326"/>
    </row>
    <row r="484" spans="1:21" ht="79.900000000000006" customHeight="1" x14ac:dyDescent="0.3">
      <c r="A484" s="288">
        <v>170</v>
      </c>
      <c r="B484" s="206">
        <f>SUBTOTAL(103,$C$2:C484)</f>
        <v>161</v>
      </c>
      <c r="C484" s="374"/>
      <c r="D484" s="374" t="s">
        <v>3126</v>
      </c>
      <c r="E484" s="372">
        <v>0</v>
      </c>
      <c r="F484" s="372"/>
      <c r="G484" s="372"/>
      <c r="H484" s="372"/>
      <c r="I484" s="372"/>
      <c r="J484" s="372" t="s">
        <v>395</v>
      </c>
      <c r="K484" s="372"/>
      <c r="L484" s="372" t="s">
        <v>395</v>
      </c>
      <c r="M484" s="370"/>
      <c r="N484" s="370"/>
      <c r="O484" s="370"/>
      <c r="P484" s="370"/>
      <c r="Q484" s="198"/>
      <c r="R484" s="198"/>
      <c r="S484" s="337"/>
      <c r="T484" s="337"/>
      <c r="U484" s="326"/>
    </row>
    <row r="485" spans="1:21" ht="79.900000000000006" customHeight="1" x14ac:dyDescent="0.3">
      <c r="A485" s="288">
        <v>171</v>
      </c>
      <c r="B485" s="206">
        <f>SUBTOTAL(103,$C$2:C485)</f>
        <v>162</v>
      </c>
      <c r="C485" s="374" t="s">
        <v>1360</v>
      </c>
      <c r="D485" s="374" t="s">
        <v>3078</v>
      </c>
      <c r="E485" s="372">
        <v>1</v>
      </c>
      <c r="F485" s="372"/>
      <c r="G485" s="372"/>
      <c r="H485" s="372"/>
      <c r="I485" s="372"/>
      <c r="J485" s="372" t="s">
        <v>395</v>
      </c>
      <c r="K485" s="372"/>
      <c r="L485" s="372" t="s">
        <v>395</v>
      </c>
      <c r="M485" s="370"/>
      <c r="N485" s="370"/>
      <c r="O485" s="370"/>
      <c r="P485" s="370"/>
      <c r="Q485" s="198"/>
      <c r="R485" s="198"/>
      <c r="S485" s="337"/>
      <c r="T485" s="337"/>
      <c r="U485" s="326"/>
    </row>
    <row r="486" spans="1:21" ht="79.900000000000006" customHeight="1" x14ac:dyDescent="0.3">
      <c r="A486" s="288">
        <v>172</v>
      </c>
      <c r="B486" s="206">
        <f>SUBTOTAL(103,$C$2:C486)</f>
        <v>162</v>
      </c>
      <c r="C486" s="374"/>
      <c r="D486" s="374" t="s">
        <v>4733</v>
      </c>
      <c r="E486" s="372">
        <v>0</v>
      </c>
      <c r="F486" s="372"/>
      <c r="G486" s="372"/>
      <c r="H486" s="372"/>
      <c r="I486" s="372"/>
      <c r="J486" s="372" t="s">
        <v>395</v>
      </c>
      <c r="K486" s="372"/>
      <c r="L486" s="372" t="s">
        <v>395</v>
      </c>
      <c r="M486" s="370"/>
      <c r="N486" s="370"/>
      <c r="O486" s="370"/>
      <c r="P486" s="370"/>
      <c r="Q486" s="198"/>
      <c r="R486" s="198"/>
      <c r="S486" s="337"/>
      <c r="T486" s="337"/>
      <c r="U486" s="326"/>
    </row>
    <row r="487" spans="1:21" ht="79.900000000000006" customHeight="1" x14ac:dyDescent="0.3">
      <c r="A487" s="288">
        <v>173</v>
      </c>
      <c r="B487" s="206">
        <f>SUBTOTAL(103,$C$2:C487)</f>
        <v>162</v>
      </c>
      <c r="C487" s="374"/>
      <c r="D487" s="374" t="s">
        <v>4734</v>
      </c>
      <c r="E487" s="372">
        <v>0</v>
      </c>
      <c r="F487" s="372"/>
      <c r="G487" s="372"/>
      <c r="H487" s="372"/>
      <c r="I487" s="372"/>
      <c r="J487" s="372" t="s">
        <v>395</v>
      </c>
      <c r="K487" s="372"/>
      <c r="L487" s="372" t="s">
        <v>395</v>
      </c>
      <c r="M487" s="370"/>
      <c r="N487" s="370"/>
      <c r="O487" s="370"/>
      <c r="P487" s="370"/>
      <c r="Q487" s="198"/>
      <c r="R487" s="198"/>
      <c r="S487" s="337"/>
      <c r="T487" s="337"/>
      <c r="U487" s="326"/>
    </row>
    <row r="488" spans="1:21" ht="79.900000000000006" customHeight="1" x14ac:dyDescent="0.3">
      <c r="A488" s="288">
        <v>201</v>
      </c>
      <c r="B488" s="206">
        <f>SUBTOTAL(103,$C$2:C488)</f>
        <v>163</v>
      </c>
      <c r="C488" s="374" t="s">
        <v>1476</v>
      </c>
      <c r="D488" s="374" t="s">
        <v>3197</v>
      </c>
      <c r="E488" s="372">
        <v>1</v>
      </c>
      <c r="F488" s="372"/>
      <c r="G488" s="372"/>
      <c r="H488" s="372"/>
      <c r="I488" s="372"/>
      <c r="J488" s="372"/>
      <c r="K488" s="372"/>
      <c r="L488" s="372" t="s">
        <v>395</v>
      </c>
      <c r="M488" s="370"/>
      <c r="N488" s="370"/>
      <c r="O488" s="370"/>
      <c r="P488" s="370"/>
      <c r="Q488" s="198"/>
      <c r="R488" s="198"/>
      <c r="S488" s="337"/>
      <c r="T488" s="337"/>
      <c r="U488" s="326"/>
    </row>
    <row r="489" spans="1:21" ht="79.900000000000006" customHeight="1" x14ac:dyDescent="0.3">
      <c r="A489" s="288">
        <v>202</v>
      </c>
      <c r="B489" s="206">
        <f>SUBTOTAL(103,$C$2:C489)</f>
        <v>163</v>
      </c>
      <c r="C489" s="374"/>
      <c r="D489" s="374" t="s">
        <v>3128</v>
      </c>
      <c r="E489" s="372">
        <v>0</v>
      </c>
      <c r="F489" s="372"/>
      <c r="G489" s="372"/>
      <c r="H489" s="372"/>
      <c r="I489" s="372"/>
      <c r="J489" s="372"/>
      <c r="K489" s="372"/>
      <c r="L489" s="372" t="s">
        <v>395</v>
      </c>
      <c r="M489" s="370"/>
      <c r="N489" s="370"/>
      <c r="O489" s="370"/>
      <c r="P489" s="370"/>
      <c r="Q489" s="198"/>
      <c r="R489" s="198"/>
      <c r="S489" s="337"/>
      <c r="T489" s="337"/>
      <c r="U489" s="326"/>
    </row>
    <row r="490" spans="1:21" ht="79.900000000000006" customHeight="1" x14ac:dyDescent="0.3">
      <c r="A490" s="288">
        <v>203</v>
      </c>
      <c r="B490" s="206">
        <f>SUBTOTAL(103,$C$2:C490)</f>
        <v>163</v>
      </c>
      <c r="C490" s="374"/>
      <c r="D490" s="374" t="s">
        <v>4735</v>
      </c>
      <c r="E490" s="372">
        <v>0</v>
      </c>
      <c r="F490" s="372"/>
      <c r="G490" s="372"/>
      <c r="H490" s="372"/>
      <c r="I490" s="372"/>
      <c r="J490" s="372"/>
      <c r="K490" s="372"/>
      <c r="L490" s="372" t="s">
        <v>395</v>
      </c>
      <c r="M490" s="370"/>
      <c r="N490" s="370"/>
      <c r="O490" s="370"/>
      <c r="P490" s="370"/>
      <c r="Q490" s="198"/>
      <c r="R490" s="198"/>
      <c r="S490" s="337"/>
      <c r="T490" s="337"/>
      <c r="U490" s="326"/>
    </row>
    <row r="491" spans="1:21" ht="79.900000000000006" customHeight="1" x14ac:dyDescent="0.3">
      <c r="A491" s="288">
        <v>204</v>
      </c>
      <c r="B491" s="206">
        <f>SUBTOTAL(103,$C$2:C491)</f>
        <v>164</v>
      </c>
      <c r="C491" s="374" t="s">
        <v>1397</v>
      </c>
      <c r="D491" s="374" t="s">
        <v>3198</v>
      </c>
      <c r="E491" s="372">
        <v>1</v>
      </c>
      <c r="F491" s="372"/>
      <c r="G491" s="372"/>
      <c r="H491" s="372"/>
      <c r="I491" s="372"/>
      <c r="J491" s="372"/>
      <c r="K491" s="372"/>
      <c r="L491" s="372" t="s">
        <v>395</v>
      </c>
      <c r="M491" s="370"/>
      <c r="N491" s="370"/>
      <c r="O491" s="370"/>
      <c r="P491" s="370"/>
      <c r="Q491" s="198" t="s">
        <v>27</v>
      </c>
      <c r="R491" s="198"/>
      <c r="S491" s="337"/>
      <c r="T491" s="337"/>
      <c r="U491" s="326"/>
    </row>
    <row r="492" spans="1:21" ht="79.900000000000006" customHeight="1" x14ac:dyDescent="0.3">
      <c r="A492" s="288">
        <v>205</v>
      </c>
      <c r="B492" s="206">
        <f>SUBTOTAL(103,$C$2:C492)</f>
        <v>164</v>
      </c>
      <c r="C492" s="374"/>
      <c r="D492" s="374" t="s">
        <v>105</v>
      </c>
      <c r="E492" s="372">
        <v>0</v>
      </c>
      <c r="F492" s="372"/>
      <c r="G492" s="372"/>
      <c r="H492" s="372"/>
      <c r="I492" s="372"/>
      <c r="J492" s="372"/>
      <c r="K492" s="372"/>
      <c r="L492" s="372" t="s">
        <v>395</v>
      </c>
      <c r="M492" s="370"/>
      <c r="N492" s="370"/>
      <c r="O492" s="370"/>
      <c r="P492" s="370"/>
      <c r="Q492" s="370" t="s">
        <v>27</v>
      </c>
      <c r="R492" s="198"/>
      <c r="S492" s="337"/>
      <c r="T492" s="337"/>
      <c r="U492" s="326"/>
    </row>
    <row r="493" spans="1:21" ht="79.900000000000006" customHeight="1" x14ac:dyDescent="0.3">
      <c r="A493" s="288">
        <v>206</v>
      </c>
      <c r="B493" s="206">
        <f>SUBTOTAL(103,$C$2:C493)</f>
        <v>164</v>
      </c>
      <c r="C493" s="374"/>
      <c r="D493" s="374" t="s">
        <v>106</v>
      </c>
      <c r="E493" s="372">
        <v>0</v>
      </c>
      <c r="F493" s="372"/>
      <c r="G493" s="372"/>
      <c r="H493" s="372"/>
      <c r="I493" s="372"/>
      <c r="J493" s="372"/>
      <c r="K493" s="372"/>
      <c r="L493" s="372" t="s">
        <v>395</v>
      </c>
      <c r="M493" s="370"/>
      <c r="N493" s="370"/>
      <c r="O493" s="370"/>
      <c r="P493" s="370"/>
      <c r="Q493" s="370" t="s">
        <v>27</v>
      </c>
      <c r="R493" s="198"/>
      <c r="S493" s="337"/>
      <c r="T493" s="337"/>
      <c r="U493" s="326"/>
    </row>
    <row r="494" spans="1:21" ht="79.900000000000006" customHeight="1" x14ac:dyDescent="0.3">
      <c r="A494" s="288">
        <v>231</v>
      </c>
      <c r="B494" s="206">
        <f>SUBTOTAL(103,$C$2:C494)</f>
        <v>165</v>
      </c>
      <c r="C494" s="374" t="s">
        <v>1411</v>
      </c>
      <c r="D494" s="374" t="s">
        <v>3693</v>
      </c>
      <c r="E494" s="372">
        <v>1</v>
      </c>
      <c r="F494" s="372" t="s">
        <v>395</v>
      </c>
      <c r="G494" s="372" t="s">
        <v>395</v>
      </c>
      <c r="H494" s="372"/>
      <c r="I494" s="372"/>
      <c r="J494" s="372" t="s">
        <v>395</v>
      </c>
      <c r="K494" s="372"/>
      <c r="L494" s="372" t="s">
        <v>395</v>
      </c>
      <c r="M494" s="370"/>
      <c r="N494" s="370"/>
      <c r="O494" s="370"/>
      <c r="P494" s="370"/>
      <c r="Q494" s="198"/>
      <c r="R494" s="198"/>
      <c r="S494" s="337"/>
      <c r="T494" s="337"/>
      <c r="U494" s="326"/>
    </row>
    <row r="495" spans="1:21" ht="79.900000000000006" customHeight="1" x14ac:dyDescent="0.3">
      <c r="A495" s="288">
        <v>232</v>
      </c>
      <c r="B495" s="206">
        <f>SUBTOTAL(103,$C$2:C495)</f>
        <v>165</v>
      </c>
      <c r="C495" s="374"/>
      <c r="D495" s="374" t="s">
        <v>3694</v>
      </c>
      <c r="E495" s="372">
        <v>0</v>
      </c>
      <c r="F495" s="372" t="s">
        <v>395</v>
      </c>
      <c r="G495" s="372" t="s">
        <v>395</v>
      </c>
      <c r="H495" s="372"/>
      <c r="I495" s="372"/>
      <c r="J495" s="372" t="s">
        <v>395</v>
      </c>
      <c r="K495" s="372"/>
      <c r="L495" s="372" t="s">
        <v>395</v>
      </c>
      <c r="M495" s="370"/>
      <c r="N495" s="370"/>
      <c r="O495" s="370"/>
      <c r="P495" s="370"/>
      <c r="Q495" s="198"/>
      <c r="R495" s="198"/>
      <c r="S495" s="337"/>
      <c r="T495" s="337"/>
      <c r="U495" s="326"/>
    </row>
    <row r="496" spans="1:21" ht="79.900000000000006" customHeight="1" x14ac:dyDescent="0.3">
      <c r="A496" s="288">
        <v>236</v>
      </c>
      <c r="B496" s="206">
        <f>SUBTOTAL(103,$C$2:C496)</f>
        <v>165</v>
      </c>
      <c r="C496" s="374"/>
      <c r="D496" s="374" t="s">
        <v>3695</v>
      </c>
      <c r="E496" s="372">
        <v>0</v>
      </c>
      <c r="F496" s="372" t="s">
        <v>395</v>
      </c>
      <c r="G496" s="372" t="s">
        <v>395</v>
      </c>
      <c r="H496" s="372"/>
      <c r="I496" s="372"/>
      <c r="J496" s="372" t="s">
        <v>395</v>
      </c>
      <c r="K496" s="372"/>
      <c r="L496" s="372" t="s">
        <v>395</v>
      </c>
      <c r="M496" s="370"/>
      <c r="N496" s="370"/>
      <c r="O496" s="370"/>
      <c r="P496" s="370"/>
      <c r="Q496" s="198"/>
      <c r="R496" s="198"/>
      <c r="S496" s="337"/>
      <c r="T496" s="337"/>
      <c r="U496" s="326"/>
    </row>
    <row r="497" spans="1:21" ht="79.900000000000006" customHeight="1" x14ac:dyDescent="0.3">
      <c r="A497" s="288">
        <v>243</v>
      </c>
      <c r="B497" s="206">
        <f>SUBTOTAL(103,$C$2:C497)</f>
        <v>166</v>
      </c>
      <c r="C497" s="374" t="s">
        <v>1422</v>
      </c>
      <c r="D497" s="374" t="s">
        <v>4736</v>
      </c>
      <c r="E497" s="372">
        <v>1</v>
      </c>
      <c r="F497" s="372"/>
      <c r="G497" s="372"/>
      <c r="H497" s="372"/>
      <c r="I497" s="372"/>
      <c r="J497" s="372" t="s">
        <v>395</v>
      </c>
      <c r="K497" s="372"/>
      <c r="L497" s="372" t="s">
        <v>395</v>
      </c>
      <c r="M497" s="370"/>
      <c r="N497" s="370"/>
      <c r="O497" s="370"/>
      <c r="P497" s="370"/>
      <c r="Q497" s="198"/>
      <c r="R497" s="198"/>
      <c r="S497" s="337"/>
      <c r="T497" s="337"/>
      <c r="U497" s="326"/>
    </row>
    <row r="498" spans="1:21" ht="79.900000000000006" customHeight="1" x14ac:dyDescent="0.3">
      <c r="A498" s="288">
        <v>244</v>
      </c>
      <c r="B498" s="206">
        <f>SUBTOTAL(103,$C$2:C498)</f>
        <v>166</v>
      </c>
      <c r="C498" s="374"/>
      <c r="D498" s="374" t="s">
        <v>4738</v>
      </c>
      <c r="E498" s="372">
        <v>0</v>
      </c>
      <c r="F498" s="372"/>
      <c r="G498" s="372"/>
      <c r="H498" s="372"/>
      <c r="I498" s="372"/>
      <c r="J498" s="372" t="s">
        <v>395</v>
      </c>
      <c r="K498" s="372"/>
      <c r="L498" s="372" t="s">
        <v>395</v>
      </c>
      <c r="M498" s="370"/>
      <c r="N498" s="370"/>
      <c r="O498" s="370"/>
      <c r="P498" s="370"/>
      <c r="Q498" s="198"/>
      <c r="R498" s="198"/>
      <c r="S498" s="337"/>
      <c r="T498" s="337"/>
      <c r="U498" s="326"/>
    </row>
    <row r="499" spans="1:21" ht="79.900000000000006" customHeight="1" x14ac:dyDescent="0.3">
      <c r="A499" s="288">
        <v>245</v>
      </c>
      <c r="B499" s="206">
        <f>SUBTOTAL(103,$C$2:C499)</f>
        <v>166</v>
      </c>
      <c r="C499" s="374"/>
      <c r="D499" s="374" t="s">
        <v>4737</v>
      </c>
      <c r="E499" s="372">
        <v>0</v>
      </c>
      <c r="F499" s="372"/>
      <c r="G499" s="372"/>
      <c r="H499" s="372"/>
      <c r="I499" s="372"/>
      <c r="J499" s="372" t="s">
        <v>395</v>
      </c>
      <c r="K499" s="372"/>
      <c r="L499" s="372" t="s">
        <v>395</v>
      </c>
      <c r="M499" s="370"/>
      <c r="N499" s="370"/>
      <c r="O499" s="370"/>
      <c r="P499" s="370"/>
      <c r="Q499" s="198"/>
      <c r="R499" s="198"/>
      <c r="S499" s="337"/>
      <c r="T499" s="337"/>
      <c r="U499" s="326"/>
    </row>
    <row r="500" spans="1:21" ht="79.900000000000006" customHeight="1" x14ac:dyDescent="0.3">
      <c r="A500" s="288">
        <v>246</v>
      </c>
      <c r="B500" s="206">
        <f>SUBTOTAL(103,$C$2:C500)</f>
        <v>167</v>
      </c>
      <c r="C500" s="374" t="s">
        <v>1423</v>
      </c>
      <c r="D500" s="374" t="s">
        <v>3199</v>
      </c>
      <c r="E500" s="372">
        <v>1</v>
      </c>
      <c r="F500" s="372"/>
      <c r="G500" s="372"/>
      <c r="H500" s="372"/>
      <c r="I500" s="372"/>
      <c r="J500" s="372"/>
      <c r="K500" s="372"/>
      <c r="L500" s="372" t="s">
        <v>395</v>
      </c>
      <c r="M500" s="370"/>
      <c r="N500" s="370"/>
      <c r="O500" s="370"/>
      <c r="P500" s="370"/>
      <c r="Q500" s="198"/>
      <c r="R500" s="198"/>
      <c r="S500" s="337"/>
      <c r="T500" s="337"/>
      <c r="U500" s="326"/>
    </row>
    <row r="501" spans="1:21" ht="79.900000000000006" customHeight="1" x14ac:dyDescent="0.3">
      <c r="A501" s="288">
        <v>247</v>
      </c>
      <c r="B501" s="206">
        <f>SUBTOTAL(103,$C$2:C501)</f>
        <v>167</v>
      </c>
      <c r="C501" s="374"/>
      <c r="D501" s="374" t="s">
        <v>3200</v>
      </c>
      <c r="E501" s="372">
        <v>0</v>
      </c>
      <c r="F501" s="372"/>
      <c r="G501" s="372"/>
      <c r="H501" s="372"/>
      <c r="I501" s="372"/>
      <c r="J501" s="372"/>
      <c r="K501" s="372"/>
      <c r="L501" s="372" t="s">
        <v>395</v>
      </c>
      <c r="M501" s="370"/>
      <c r="N501" s="370"/>
      <c r="O501" s="370"/>
      <c r="P501" s="370"/>
      <c r="Q501" s="198"/>
      <c r="R501" s="198"/>
      <c r="S501" s="337"/>
      <c r="T501" s="337"/>
      <c r="U501" s="326"/>
    </row>
    <row r="502" spans="1:21" ht="79.900000000000006" customHeight="1" x14ac:dyDescent="0.3">
      <c r="A502" s="288">
        <v>248</v>
      </c>
      <c r="B502" s="206">
        <f>SUBTOTAL(103,$C$2:C502)</f>
        <v>167</v>
      </c>
      <c r="C502" s="374"/>
      <c r="D502" s="374" t="s">
        <v>3201</v>
      </c>
      <c r="E502" s="372">
        <v>0</v>
      </c>
      <c r="F502" s="372"/>
      <c r="G502" s="372"/>
      <c r="H502" s="372"/>
      <c r="I502" s="372"/>
      <c r="J502" s="372"/>
      <c r="K502" s="372"/>
      <c r="L502" s="372" t="s">
        <v>395</v>
      </c>
      <c r="M502" s="370"/>
      <c r="N502" s="370"/>
      <c r="O502" s="370"/>
      <c r="P502" s="370"/>
      <c r="Q502" s="198"/>
      <c r="R502" s="198"/>
      <c r="S502" s="337"/>
      <c r="T502" s="337"/>
      <c r="U502" s="326"/>
    </row>
    <row r="503" spans="1:21" ht="79.900000000000006" customHeight="1" x14ac:dyDescent="0.3">
      <c r="A503" s="288">
        <v>249</v>
      </c>
      <c r="B503" s="206">
        <f>SUBTOTAL(103,$C$2:C503)</f>
        <v>168</v>
      </c>
      <c r="C503" s="374" t="s">
        <v>4695</v>
      </c>
      <c r="D503" s="374" t="s">
        <v>3696</v>
      </c>
      <c r="E503" s="372">
        <v>1</v>
      </c>
      <c r="F503" s="370"/>
      <c r="G503" s="370"/>
      <c r="H503" s="370"/>
      <c r="I503" s="370"/>
      <c r="J503" s="372" t="s">
        <v>395</v>
      </c>
      <c r="K503" s="372"/>
      <c r="L503" s="372" t="s">
        <v>395</v>
      </c>
      <c r="M503" s="370"/>
      <c r="N503" s="370"/>
      <c r="O503" s="370"/>
      <c r="P503" s="370"/>
      <c r="Q503" s="198"/>
      <c r="R503" s="198"/>
      <c r="S503" s="337"/>
      <c r="T503" s="337"/>
      <c r="U503" s="326"/>
    </row>
    <row r="504" spans="1:21" ht="79.900000000000006" customHeight="1" x14ac:dyDescent="0.3">
      <c r="A504" s="288">
        <v>250</v>
      </c>
      <c r="B504" s="206">
        <f>SUBTOTAL(103,$C$2:C504)</f>
        <v>168</v>
      </c>
      <c r="C504" s="374"/>
      <c r="D504" s="374" t="s">
        <v>3697</v>
      </c>
      <c r="E504" s="372">
        <v>0</v>
      </c>
      <c r="F504" s="372"/>
      <c r="G504" s="372"/>
      <c r="H504" s="372"/>
      <c r="I504" s="372"/>
      <c r="J504" s="372" t="s">
        <v>395</v>
      </c>
      <c r="K504" s="372"/>
      <c r="L504" s="372" t="s">
        <v>395</v>
      </c>
      <c r="M504" s="370"/>
      <c r="N504" s="370"/>
      <c r="O504" s="370"/>
      <c r="P504" s="370"/>
      <c r="Q504" s="198"/>
      <c r="R504" s="198"/>
      <c r="S504" s="337"/>
      <c r="T504" s="337"/>
      <c r="U504" s="326"/>
    </row>
    <row r="505" spans="1:21" ht="79.900000000000006" customHeight="1" x14ac:dyDescent="0.3">
      <c r="A505" s="288">
        <v>251</v>
      </c>
      <c r="B505" s="206">
        <f>SUBTOTAL(103,$C$2:C505)</f>
        <v>168</v>
      </c>
      <c r="C505" s="374"/>
      <c r="D505" s="374" t="s">
        <v>3698</v>
      </c>
      <c r="E505" s="372">
        <v>0</v>
      </c>
      <c r="F505" s="372"/>
      <c r="G505" s="372"/>
      <c r="H505" s="372"/>
      <c r="I505" s="372"/>
      <c r="J505" s="372" t="s">
        <v>395</v>
      </c>
      <c r="K505" s="372"/>
      <c r="L505" s="372" t="s">
        <v>395</v>
      </c>
      <c r="M505" s="370"/>
      <c r="N505" s="370"/>
      <c r="O505" s="370"/>
      <c r="P505" s="370"/>
      <c r="Q505" s="198"/>
      <c r="R505" s="198"/>
      <c r="S505" s="337"/>
      <c r="T505" s="337"/>
      <c r="U505" s="326"/>
    </row>
    <row r="506" spans="1:21" ht="79.900000000000006" customHeight="1" x14ac:dyDescent="0.3">
      <c r="A506" s="288">
        <v>252</v>
      </c>
      <c r="B506" s="206">
        <f>SUBTOTAL(103,$C$2:C506)</f>
        <v>169</v>
      </c>
      <c r="C506" s="374" t="s">
        <v>4696</v>
      </c>
      <c r="D506" s="374" t="s">
        <v>4697</v>
      </c>
      <c r="E506" s="372">
        <v>1</v>
      </c>
      <c r="F506" s="372"/>
      <c r="G506" s="372"/>
      <c r="H506" s="372"/>
      <c r="I506" s="372"/>
      <c r="J506" s="372" t="s">
        <v>395</v>
      </c>
      <c r="K506" s="372"/>
      <c r="L506" s="372" t="s">
        <v>395</v>
      </c>
      <c r="M506" s="370"/>
      <c r="N506" s="370"/>
      <c r="O506" s="370"/>
      <c r="P506" s="370"/>
      <c r="Q506" s="198" t="s">
        <v>27</v>
      </c>
      <c r="R506" s="198"/>
      <c r="S506" s="337"/>
      <c r="T506" s="337"/>
      <c r="U506" s="326"/>
    </row>
    <row r="507" spans="1:21" ht="79.900000000000006" customHeight="1" x14ac:dyDescent="0.3">
      <c r="A507" s="288">
        <v>253</v>
      </c>
      <c r="B507" s="206">
        <f>SUBTOTAL(103,$C$2:C507)</f>
        <v>169</v>
      </c>
      <c r="C507" s="374"/>
      <c r="D507" s="374" t="s">
        <v>3202</v>
      </c>
      <c r="E507" s="372">
        <v>0</v>
      </c>
      <c r="F507" s="372"/>
      <c r="G507" s="372"/>
      <c r="H507" s="372"/>
      <c r="I507" s="372"/>
      <c r="J507" s="372" t="s">
        <v>395</v>
      </c>
      <c r="K507" s="372"/>
      <c r="L507" s="372" t="s">
        <v>395</v>
      </c>
      <c r="M507" s="370"/>
      <c r="N507" s="370"/>
      <c r="O507" s="370"/>
      <c r="P507" s="370"/>
      <c r="Q507" s="370" t="s">
        <v>27</v>
      </c>
      <c r="R507" s="198"/>
      <c r="S507" s="337"/>
      <c r="T507" s="337"/>
      <c r="U507" s="326"/>
    </row>
    <row r="508" spans="1:21" ht="79.900000000000006" customHeight="1" x14ac:dyDescent="0.3">
      <c r="A508" s="288">
        <v>257</v>
      </c>
      <c r="B508" s="206">
        <f>SUBTOTAL(103,$C$2:C508)</f>
        <v>169</v>
      </c>
      <c r="C508" s="374"/>
      <c r="D508" s="374" t="s">
        <v>3203</v>
      </c>
      <c r="E508" s="372">
        <v>0</v>
      </c>
      <c r="F508" s="372"/>
      <c r="G508" s="372"/>
      <c r="H508" s="372"/>
      <c r="I508" s="372"/>
      <c r="J508" s="372" t="s">
        <v>395</v>
      </c>
      <c r="K508" s="372"/>
      <c r="L508" s="372" t="s">
        <v>395</v>
      </c>
      <c r="M508" s="370"/>
      <c r="N508" s="370"/>
      <c r="O508" s="370"/>
      <c r="P508" s="370"/>
      <c r="Q508" s="370" t="s">
        <v>27</v>
      </c>
      <c r="R508" s="198"/>
      <c r="S508" s="337"/>
      <c r="T508" s="337"/>
      <c r="U508" s="326"/>
    </row>
    <row r="509" spans="1:21" ht="79.900000000000006" customHeight="1" x14ac:dyDescent="0.3">
      <c r="A509" s="288">
        <v>261</v>
      </c>
      <c r="B509" s="206">
        <f>SUBTOTAL(103,$C$2:C509)</f>
        <v>170</v>
      </c>
      <c r="C509" s="374" t="s">
        <v>4698</v>
      </c>
      <c r="D509" s="374" t="s">
        <v>3699</v>
      </c>
      <c r="E509" s="372">
        <v>1</v>
      </c>
      <c r="F509" s="370"/>
      <c r="G509" s="370"/>
      <c r="H509" s="370"/>
      <c r="I509" s="370"/>
      <c r="J509" s="372" t="s">
        <v>395</v>
      </c>
      <c r="K509" s="372"/>
      <c r="L509" s="372" t="s">
        <v>395</v>
      </c>
      <c r="M509" s="370"/>
      <c r="N509" s="370"/>
      <c r="O509" s="370"/>
      <c r="P509" s="370"/>
      <c r="Q509" s="198"/>
      <c r="R509" s="198"/>
      <c r="S509" s="337"/>
      <c r="T509" s="337"/>
      <c r="U509" s="326"/>
    </row>
    <row r="510" spans="1:21" ht="79.900000000000006" customHeight="1" x14ac:dyDescent="0.3">
      <c r="A510" s="288">
        <v>262</v>
      </c>
      <c r="B510" s="206">
        <f>SUBTOTAL(103,$C$2:C510)</f>
        <v>170</v>
      </c>
      <c r="C510" s="374"/>
      <c r="D510" s="374" t="s">
        <v>3700</v>
      </c>
      <c r="E510" s="372">
        <v>0</v>
      </c>
      <c r="F510" s="372"/>
      <c r="G510" s="372"/>
      <c r="H510" s="372"/>
      <c r="I510" s="372"/>
      <c r="J510" s="372" t="s">
        <v>395</v>
      </c>
      <c r="K510" s="372"/>
      <c r="L510" s="372" t="s">
        <v>395</v>
      </c>
      <c r="M510" s="370"/>
      <c r="N510" s="370"/>
      <c r="O510" s="370"/>
      <c r="P510" s="370"/>
      <c r="Q510" s="198"/>
      <c r="R510" s="198"/>
      <c r="S510" s="337"/>
      <c r="T510" s="337"/>
      <c r="U510" s="326"/>
    </row>
    <row r="511" spans="1:21" ht="79.900000000000006" customHeight="1" x14ac:dyDescent="0.3">
      <c r="A511" s="288">
        <v>263</v>
      </c>
      <c r="B511" s="206">
        <f>SUBTOTAL(103,$C$2:C511)</f>
        <v>170</v>
      </c>
      <c r="C511" s="374"/>
      <c r="D511" s="374" t="s">
        <v>4739</v>
      </c>
      <c r="E511" s="372">
        <v>0</v>
      </c>
      <c r="F511" s="372"/>
      <c r="G511" s="372"/>
      <c r="H511" s="372"/>
      <c r="I511" s="372"/>
      <c r="J511" s="372" t="s">
        <v>395</v>
      </c>
      <c r="K511" s="372"/>
      <c r="L511" s="372" t="s">
        <v>395</v>
      </c>
      <c r="M511" s="370"/>
      <c r="N511" s="370"/>
      <c r="O511" s="370"/>
      <c r="P511" s="370"/>
      <c r="Q511" s="198"/>
      <c r="R511" s="198"/>
      <c r="S511" s="337"/>
      <c r="T511" s="337"/>
      <c r="U511" s="326"/>
    </row>
    <row r="512" spans="1:21" ht="79.900000000000006" customHeight="1" x14ac:dyDescent="0.3">
      <c r="A512" s="288">
        <v>264</v>
      </c>
      <c r="B512" s="206">
        <f>SUBTOTAL(103,$C$2:C512)</f>
        <v>171</v>
      </c>
      <c r="C512" s="374" t="s">
        <v>3314</v>
      </c>
      <c r="D512" s="374" t="s">
        <v>1432</v>
      </c>
      <c r="E512" s="372">
        <v>1</v>
      </c>
      <c r="F512" s="372"/>
      <c r="G512" s="372"/>
      <c r="H512" s="372"/>
      <c r="I512" s="372"/>
      <c r="J512" s="372" t="s">
        <v>395</v>
      </c>
      <c r="K512" s="372"/>
      <c r="L512" s="372" t="s">
        <v>395</v>
      </c>
      <c r="M512" s="370"/>
      <c r="N512" s="370"/>
      <c r="O512" s="370"/>
      <c r="P512" s="370"/>
      <c r="Q512" s="198"/>
      <c r="R512" s="198"/>
      <c r="S512" s="337"/>
      <c r="T512" s="337"/>
      <c r="U512" s="326"/>
    </row>
    <row r="513" spans="1:21" ht="79.900000000000006" customHeight="1" x14ac:dyDescent="0.3">
      <c r="A513" s="288">
        <v>265</v>
      </c>
      <c r="B513" s="206">
        <f>SUBTOTAL(103,$C$2:C513)</f>
        <v>171</v>
      </c>
      <c r="C513" s="374"/>
      <c r="D513" s="374" t="s">
        <v>1433</v>
      </c>
      <c r="E513" s="372">
        <v>0</v>
      </c>
      <c r="F513" s="372"/>
      <c r="G513" s="372"/>
      <c r="H513" s="372"/>
      <c r="I513" s="372"/>
      <c r="J513" s="372" t="s">
        <v>395</v>
      </c>
      <c r="K513" s="372"/>
      <c r="L513" s="372" t="s">
        <v>395</v>
      </c>
      <c r="M513" s="370"/>
      <c r="N513" s="370"/>
      <c r="O513" s="370"/>
      <c r="P513" s="370"/>
      <c r="Q513" s="198"/>
      <c r="R513" s="198"/>
      <c r="S513" s="337"/>
      <c r="T513" s="337"/>
      <c r="U513" s="326"/>
    </row>
    <row r="514" spans="1:21" ht="79.900000000000006" customHeight="1" x14ac:dyDescent="0.3">
      <c r="A514" s="288">
        <v>266</v>
      </c>
      <c r="B514" s="206">
        <f>SUBTOTAL(103,$C$2:C514)</f>
        <v>171</v>
      </c>
      <c r="C514" s="374"/>
      <c r="D514" s="374" t="s">
        <v>1434</v>
      </c>
      <c r="E514" s="372">
        <v>0</v>
      </c>
      <c r="F514" s="372"/>
      <c r="G514" s="372"/>
      <c r="H514" s="372"/>
      <c r="I514" s="372"/>
      <c r="J514" s="372" t="s">
        <v>395</v>
      </c>
      <c r="K514" s="372"/>
      <c r="L514" s="372" t="s">
        <v>395</v>
      </c>
      <c r="M514" s="370"/>
      <c r="N514" s="370"/>
      <c r="O514" s="370"/>
      <c r="P514" s="370"/>
      <c r="Q514" s="198"/>
      <c r="R514" s="198"/>
      <c r="S514" s="337"/>
      <c r="T514" s="337"/>
      <c r="U514" s="326"/>
    </row>
    <row r="515" spans="1:21" ht="79.900000000000006" customHeight="1" x14ac:dyDescent="0.3">
      <c r="A515" s="288">
        <v>267</v>
      </c>
      <c r="B515" s="206">
        <f>SUBTOTAL(103,$C$2:C515)</f>
        <v>172</v>
      </c>
      <c r="C515" s="374" t="s">
        <v>4503</v>
      </c>
      <c r="D515" s="374" t="s">
        <v>4616</v>
      </c>
      <c r="E515" s="372">
        <v>1</v>
      </c>
      <c r="F515" s="370" t="s">
        <v>395</v>
      </c>
      <c r="G515" s="370" t="s">
        <v>395</v>
      </c>
      <c r="H515" s="370" t="s">
        <v>395</v>
      </c>
      <c r="I515" s="370" t="s">
        <v>395</v>
      </c>
      <c r="J515" s="372" t="s">
        <v>395</v>
      </c>
      <c r="K515" s="372"/>
      <c r="L515" s="372" t="s">
        <v>395</v>
      </c>
      <c r="M515" s="370"/>
      <c r="N515" s="370"/>
      <c r="O515" s="370"/>
      <c r="P515" s="370"/>
      <c r="Q515" s="198"/>
      <c r="R515" s="198"/>
      <c r="S515" s="337"/>
      <c r="T515" s="337"/>
      <c r="U515" s="326"/>
    </row>
    <row r="516" spans="1:21" ht="79.900000000000006" customHeight="1" x14ac:dyDescent="0.3">
      <c r="A516" s="288">
        <v>268</v>
      </c>
      <c r="B516" s="206">
        <f>SUBTOTAL(103,$C$2:C516)</f>
        <v>172</v>
      </c>
      <c r="C516" s="374"/>
      <c r="D516" s="374" t="s">
        <v>3701</v>
      </c>
      <c r="E516" s="372">
        <v>0</v>
      </c>
      <c r="F516" s="370" t="s">
        <v>395</v>
      </c>
      <c r="G516" s="370" t="s">
        <v>395</v>
      </c>
      <c r="H516" s="370" t="s">
        <v>395</v>
      </c>
      <c r="I516" s="370" t="s">
        <v>395</v>
      </c>
      <c r="J516" s="372" t="s">
        <v>395</v>
      </c>
      <c r="K516" s="372"/>
      <c r="L516" s="372" t="s">
        <v>395</v>
      </c>
      <c r="M516" s="370"/>
      <c r="N516" s="370"/>
      <c r="O516" s="370"/>
      <c r="P516" s="370"/>
      <c r="Q516" s="198"/>
      <c r="R516" s="198"/>
      <c r="S516" s="337"/>
      <c r="T516" s="337"/>
      <c r="U516" s="326"/>
    </row>
    <row r="517" spans="1:21" ht="79.900000000000006" customHeight="1" x14ac:dyDescent="0.3">
      <c r="A517" s="288">
        <v>269</v>
      </c>
      <c r="B517" s="206">
        <f>SUBTOTAL(103,$C$2:C517)</f>
        <v>172</v>
      </c>
      <c r="C517" s="374"/>
      <c r="D517" s="374" t="s">
        <v>3702</v>
      </c>
      <c r="E517" s="372">
        <v>0</v>
      </c>
      <c r="F517" s="370" t="s">
        <v>395</v>
      </c>
      <c r="G517" s="370" t="s">
        <v>395</v>
      </c>
      <c r="H517" s="370" t="s">
        <v>395</v>
      </c>
      <c r="I517" s="370" t="s">
        <v>395</v>
      </c>
      <c r="J517" s="372" t="s">
        <v>395</v>
      </c>
      <c r="K517" s="372"/>
      <c r="L517" s="372" t="s">
        <v>395</v>
      </c>
      <c r="M517" s="370"/>
      <c r="N517" s="370"/>
      <c r="O517" s="370"/>
      <c r="P517" s="370"/>
      <c r="Q517" s="198"/>
      <c r="R517" s="198"/>
      <c r="S517" s="337"/>
      <c r="T517" s="337"/>
      <c r="U517" s="326"/>
    </row>
    <row r="518" spans="1:21" ht="79.900000000000006" customHeight="1" x14ac:dyDescent="0.3">
      <c r="A518" s="288">
        <v>270</v>
      </c>
      <c r="B518" s="206">
        <f>SUBTOTAL(103,$C$2:C518)</f>
        <v>173</v>
      </c>
      <c r="C518" s="374" t="s">
        <v>4617</v>
      </c>
      <c r="D518" s="374" t="s">
        <v>4740</v>
      </c>
      <c r="E518" s="372">
        <v>1</v>
      </c>
      <c r="F518" s="370" t="s">
        <v>395</v>
      </c>
      <c r="G518" s="370" t="s">
        <v>395</v>
      </c>
      <c r="H518" s="370"/>
      <c r="I518" s="370" t="s">
        <v>395</v>
      </c>
      <c r="J518" s="372" t="s">
        <v>395</v>
      </c>
      <c r="K518" s="372"/>
      <c r="L518" s="372" t="s">
        <v>395</v>
      </c>
      <c r="M518" s="370"/>
      <c r="N518" s="370"/>
      <c r="O518" s="370"/>
      <c r="P518" s="370"/>
      <c r="Q518" s="370" t="s">
        <v>27</v>
      </c>
      <c r="R518" s="198"/>
      <c r="S518" s="337"/>
      <c r="T518" s="337"/>
      <c r="U518" s="326"/>
    </row>
    <row r="519" spans="1:21" ht="79.900000000000006" customHeight="1" x14ac:dyDescent="0.3">
      <c r="A519" s="288">
        <v>271</v>
      </c>
      <c r="B519" s="206">
        <f>SUBTOTAL(103,$C$2:C519)</f>
        <v>173</v>
      </c>
      <c r="C519" s="374"/>
      <c r="D519" s="374" t="s">
        <v>3063</v>
      </c>
      <c r="E519" s="372">
        <v>0</v>
      </c>
      <c r="F519" s="370" t="s">
        <v>395</v>
      </c>
      <c r="G519" s="370" t="s">
        <v>395</v>
      </c>
      <c r="H519" s="370"/>
      <c r="I519" s="370" t="s">
        <v>395</v>
      </c>
      <c r="J519" s="372" t="s">
        <v>395</v>
      </c>
      <c r="K519" s="372"/>
      <c r="L519" s="372" t="s">
        <v>395</v>
      </c>
      <c r="M519" s="370"/>
      <c r="N519" s="370"/>
      <c r="O519" s="370"/>
      <c r="P519" s="370"/>
      <c r="Q519" s="370" t="s">
        <v>27</v>
      </c>
      <c r="R519" s="198"/>
      <c r="S519" s="337"/>
      <c r="T519" s="337"/>
      <c r="U519" s="326"/>
    </row>
    <row r="520" spans="1:21" ht="79.900000000000006" customHeight="1" x14ac:dyDescent="0.3">
      <c r="A520" s="288">
        <v>272</v>
      </c>
      <c r="B520" s="206">
        <f>SUBTOTAL(103,$C$2:C520)</f>
        <v>173</v>
      </c>
      <c r="C520" s="374"/>
      <c r="D520" s="374" t="s">
        <v>3064</v>
      </c>
      <c r="E520" s="372">
        <v>0</v>
      </c>
      <c r="F520" s="370" t="s">
        <v>395</v>
      </c>
      <c r="G520" s="370" t="s">
        <v>395</v>
      </c>
      <c r="H520" s="370"/>
      <c r="I520" s="370" t="s">
        <v>395</v>
      </c>
      <c r="J520" s="372" t="s">
        <v>395</v>
      </c>
      <c r="K520" s="372"/>
      <c r="L520" s="372" t="s">
        <v>395</v>
      </c>
      <c r="M520" s="370"/>
      <c r="N520" s="370"/>
      <c r="O520" s="370"/>
      <c r="P520" s="370"/>
      <c r="Q520" s="198" t="s">
        <v>27</v>
      </c>
      <c r="R520" s="198"/>
      <c r="S520" s="337"/>
      <c r="T520" s="337"/>
      <c r="U520" s="326"/>
    </row>
    <row r="521" spans="1:21" ht="79.900000000000006" customHeight="1" x14ac:dyDescent="0.3">
      <c r="A521" s="288">
        <v>276</v>
      </c>
      <c r="B521" s="206">
        <f>SUBTOTAL(103,$C$2:C521)</f>
        <v>174</v>
      </c>
      <c r="C521" s="374" t="s">
        <v>4699</v>
      </c>
      <c r="D521" s="374" t="s">
        <v>3081</v>
      </c>
      <c r="E521" s="372">
        <v>1</v>
      </c>
      <c r="F521" s="370"/>
      <c r="G521" s="370"/>
      <c r="H521" s="370"/>
      <c r="I521" s="370"/>
      <c r="J521" s="372" t="s">
        <v>395</v>
      </c>
      <c r="K521" s="372"/>
      <c r="L521" s="372" t="s">
        <v>395</v>
      </c>
      <c r="M521" s="370"/>
      <c r="N521" s="370"/>
      <c r="O521" s="370"/>
      <c r="P521" s="370"/>
      <c r="Q521" s="198"/>
      <c r="R521" s="198"/>
      <c r="S521" s="337"/>
      <c r="T521" s="337"/>
      <c r="U521" s="326"/>
    </row>
    <row r="522" spans="1:21" ht="79.900000000000006" customHeight="1" x14ac:dyDescent="0.3">
      <c r="A522" s="288">
        <v>277</v>
      </c>
      <c r="B522" s="206">
        <f>SUBTOTAL(103,$C$2:C522)</f>
        <v>174</v>
      </c>
      <c r="C522" s="374"/>
      <c r="D522" s="374" t="s">
        <v>3080</v>
      </c>
      <c r="E522" s="372">
        <v>0</v>
      </c>
      <c r="F522" s="372"/>
      <c r="G522" s="372"/>
      <c r="H522" s="372"/>
      <c r="I522" s="372"/>
      <c r="J522" s="372" t="s">
        <v>395</v>
      </c>
      <c r="K522" s="372"/>
      <c r="L522" s="372" t="s">
        <v>395</v>
      </c>
      <c r="M522" s="370"/>
      <c r="N522" s="370"/>
      <c r="O522" s="370"/>
      <c r="P522" s="370"/>
      <c r="Q522" s="198"/>
      <c r="R522" s="198"/>
      <c r="S522" s="337"/>
      <c r="T522" s="337"/>
      <c r="U522" s="326"/>
    </row>
    <row r="523" spans="1:21" ht="79.900000000000006" customHeight="1" x14ac:dyDescent="0.3">
      <c r="A523" s="288">
        <v>278</v>
      </c>
      <c r="B523" s="206">
        <f>SUBTOTAL(103,$C$2:C523)</f>
        <v>174</v>
      </c>
      <c r="C523" s="374"/>
      <c r="D523" s="374" t="s">
        <v>2122</v>
      </c>
      <c r="E523" s="372">
        <v>0</v>
      </c>
      <c r="F523" s="372"/>
      <c r="G523" s="372"/>
      <c r="H523" s="372"/>
      <c r="I523" s="372"/>
      <c r="J523" s="372" t="s">
        <v>395</v>
      </c>
      <c r="K523" s="372"/>
      <c r="L523" s="372" t="s">
        <v>395</v>
      </c>
      <c r="M523" s="370"/>
      <c r="N523" s="370"/>
      <c r="O523" s="370"/>
      <c r="P523" s="370"/>
      <c r="Q523" s="198"/>
      <c r="R523" s="198"/>
      <c r="S523" s="337"/>
      <c r="T523" s="337"/>
      <c r="U523" s="326"/>
    </row>
    <row r="524" spans="1:21" ht="79.900000000000006" customHeight="1" x14ac:dyDescent="0.3">
      <c r="A524" s="288">
        <v>282</v>
      </c>
      <c r="B524" s="206">
        <f>SUBTOTAL(103,$C$2:C524)</f>
        <v>175</v>
      </c>
      <c r="C524" s="396" t="s">
        <v>1713</v>
      </c>
      <c r="D524" s="396" t="s">
        <v>3096</v>
      </c>
      <c r="E524" s="372">
        <v>1</v>
      </c>
      <c r="F524" s="370" t="s">
        <v>395</v>
      </c>
      <c r="G524" s="370" t="s">
        <v>395</v>
      </c>
      <c r="H524" s="370" t="s">
        <v>395</v>
      </c>
      <c r="I524" s="370" t="s">
        <v>395</v>
      </c>
      <c r="J524" s="372" t="s">
        <v>395</v>
      </c>
      <c r="K524" s="372" t="s">
        <v>395</v>
      </c>
      <c r="L524" s="372" t="s">
        <v>395</v>
      </c>
      <c r="M524" s="370"/>
      <c r="N524" s="370"/>
      <c r="O524" s="370"/>
      <c r="P524" s="370"/>
      <c r="Q524" s="198" t="s">
        <v>27</v>
      </c>
      <c r="R524" s="198"/>
      <c r="S524" s="337"/>
      <c r="T524" s="337"/>
      <c r="U524" s="326"/>
    </row>
    <row r="525" spans="1:21" ht="79.900000000000006" customHeight="1" x14ac:dyDescent="0.3">
      <c r="A525" s="288">
        <v>283</v>
      </c>
      <c r="B525" s="206">
        <f>SUBTOTAL(103,$C$2:C525)</f>
        <v>175</v>
      </c>
      <c r="C525" s="210"/>
      <c r="D525" s="396" t="s">
        <v>3097</v>
      </c>
      <c r="E525" s="372">
        <v>0</v>
      </c>
      <c r="F525" s="370" t="s">
        <v>395</v>
      </c>
      <c r="G525" s="370" t="s">
        <v>395</v>
      </c>
      <c r="H525" s="370" t="s">
        <v>395</v>
      </c>
      <c r="I525" s="370" t="s">
        <v>395</v>
      </c>
      <c r="J525" s="372" t="s">
        <v>395</v>
      </c>
      <c r="K525" s="372" t="s">
        <v>395</v>
      </c>
      <c r="L525" s="372" t="s">
        <v>395</v>
      </c>
      <c r="M525" s="370"/>
      <c r="N525" s="370"/>
      <c r="O525" s="370"/>
      <c r="P525" s="370"/>
      <c r="Q525" s="370" t="s">
        <v>27</v>
      </c>
      <c r="R525" s="198"/>
      <c r="S525" s="337"/>
      <c r="T525" s="337"/>
      <c r="U525" s="326"/>
    </row>
    <row r="526" spans="1:21" ht="79.900000000000006" customHeight="1" x14ac:dyDescent="0.3">
      <c r="A526" s="288">
        <v>284</v>
      </c>
      <c r="B526" s="206">
        <f>SUBTOTAL(103,$C$2:C526)</f>
        <v>175</v>
      </c>
      <c r="C526" s="210"/>
      <c r="D526" s="210" t="s">
        <v>3315</v>
      </c>
      <c r="E526" s="372">
        <v>0</v>
      </c>
      <c r="F526" s="370" t="s">
        <v>395</v>
      </c>
      <c r="G526" s="370" t="s">
        <v>395</v>
      </c>
      <c r="H526" s="370" t="s">
        <v>395</v>
      </c>
      <c r="I526" s="370" t="s">
        <v>395</v>
      </c>
      <c r="J526" s="372" t="s">
        <v>395</v>
      </c>
      <c r="K526" s="372" t="s">
        <v>395</v>
      </c>
      <c r="L526" s="372" t="s">
        <v>395</v>
      </c>
      <c r="M526" s="370"/>
      <c r="N526" s="370"/>
      <c r="O526" s="370"/>
      <c r="P526" s="370"/>
      <c r="Q526" s="370" t="s">
        <v>27</v>
      </c>
      <c r="R526" s="198"/>
      <c r="S526" s="337"/>
      <c r="T526" s="337"/>
      <c r="U526" s="326"/>
    </row>
    <row r="527" spans="1:21" ht="79.900000000000006" customHeight="1" x14ac:dyDescent="0.3">
      <c r="A527" s="288">
        <v>288</v>
      </c>
      <c r="B527" s="206">
        <f>SUBTOTAL(103,$C$2:C527)</f>
        <v>176</v>
      </c>
      <c r="C527" s="210" t="s">
        <v>1526</v>
      </c>
      <c r="D527" s="210" t="s">
        <v>1529</v>
      </c>
      <c r="E527" s="372">
        <v>1</v>
      </c>
      <c r="F527" s="370"/>
      <c r="G527" s="370"/>
      <c r="H527" s="370"/>
      <c r="I527" s="370"/>
      <c r="J527" s="372"/>
      <c r="K527" s="372" t="s">
        <v>395</v>
      </c>
      <c r="L527" s="372"/>
      <c r="M527" s="370"/>
      <c r="N527" s="370"/>
      <c r="O527" s="370"/>
      <c r="P527" s="370"/>
      <c r="Q527" s="198"/>
      <c r="R527" s="198"/>
      <c r="S527" s="337"/>
      <c r="T527" s="337"/>
      <c r="U527" s="326"/>
    </row>
    <row r="528" spans="1:21" ht="79.900000000000006" customHeight="1" x14ac:dyDescent="0.3">
      <c r="A528" s="288">
        <v>289</v>
      </c>
      <c r="B528" s="206">
        <f>SUBTOTAL(103,$C$2:C528)</f>
        <v>176</v>
      </c>
      <c r="C528" s="210"/>
      <c r="D528" s="396" t="s">
        <v>3100</v>
      </c>
      <c r="E528" s="372">
        <v>0</v>
      </c>
      <c r="F528" s="372"/>
      <c r="G528" s="372"/>
      <c r="H528" s="372"/>
      <c r="I528" s="372"/>
      <c r="J528" s="372"/>
      <c r="K528" s="372" t="s">
        <v>395</v>
      </c>
      <c r="L528" s="372"/>
      <c r="M528" s="370"/>
      <c r="N528" s="370"/>
      <c r="O528" s="370"/>
      <c r="P528" s="370"/>
      <c r="Q528" s="198"/>
      <c r="R528" s="198"/>
      <c r="S528" s="337"/>
      <c r="T528" s="337"/>
      <c r="U528" s="326"/>
    </row>
    <row r="529" spans="1:21" ht="79.900000000000006" customHeight="1" x14ac:dyDescent="0.3">
      <c r="A529" s="288">
        <v>290</v>
      </c>
      <c r="B529" s="206">
        <f>SUBTOTAL(103,$C$2:C529)</f>
        <v>176</v>
      </c>
      <c r="C529" s="210"/>
      <c r="D529" s="210" t="s">
        <v>3099</v>
      </c>
      <c r="E529" s="372">
        <v>0</v>
      </c>
      <c r="F529" s="372"/>
      <c r="G529" s="372"/>
      <c r="H529" s="372"/>
      <c r="I529" s="372"/>
      <c r="J529" s="372"/>
      <c r="K529" s="372" t="s">
        <v>395</v>
      </c>
      <c r="L529" s="372"/>
      <c r="M529" s="370"/>
      <c r="N529" s="370"/>
      <c r="O529" s="370"/>
      <c r="P529" s="370"/>
      <c r="Q529" s="198"/>
      <c r="R529" s="198"/>
      <c r="S529" s="337"/>
      <c r="T529" s="337"/>
      <c r="U529" s="326"/>
    </row>
    <row r="530" spans="1:21" ht="79.900000000000006" customHeight="1" x14ac:dyDescent="0.3">
      <c r="A530" s="288">
        <v>291</v>
      </c>
      <c r="B530" s="206">
        <f>SUBTOTAL(103,$C$2:C530)</f>
        <v>177</v>
      </c>
      <c r="C530" s="210" t="s">
        <v>1530</v>
      </c>
      <c r="D530" s="396" t="s">
        <v>3101</v>
      </c>
      <c r="E530" s="372">
        <v>1</v>
      </c>
      <c r="F530" s="370"/>
      <c r="G530" s="370"/>
      <c r="H530" s="370"/>
      <c r="I530" s="370"/>
      <c r="J530" s="372"/>
      <c r="K530" s="372" t="s">
        <v>395</v>
      </c>
      <c r="L530" s="372"/>
      <c r="M530" s="370"/>
      <c r="N530" s="370"/>
      <c r="O530" s="370"/>
      <c r="P530" s="370"/>
      <c r="Q530" s="198"/>
      <c r="R530" s="198"/>
      <c r="S530" s="337"/>
      <c r="T530" s="337"/>
      <c r="U530" s="326"/>
    </row>
    <row r="531" spans="1:21" ht="79.900000000000006" customHeight="1" x14ac:dyDescent="0.3">
      <c r="A531" s="288">
        <v>292</v>
      </c>
      <c r="B531" s="206">
        <f>SUBTOTAL(103,$C$2:C531)</f>
        <v>177</v>
      </c>
      <c r="C531" s="210"/>
      <c r="D531" s="396" t="s">
        <v>3102</v>
      </c>
      <c r="E531" s="372">
        <v>0</v>
      </c>
      <c r="F531" s="372"/>
      <c r="G531" s="372"/>
      <c r="H531" s="372"/>
      <c r="I531" s="372"/>
      <c r="J531" s="372"/>
      <c r="K531" s="372" t="s">
        <v>395</v>
      </c>
      <c r="L531" s="372"/>
      <c r="M531" s="370"/>
      <c r="N531" s="370"/>
      <c r="O531" s="370"/>
      <c r="P531" s="370"/>
      <c r="Q531" s="198"/>
      <c r="R531" s="198"/>
      <c r="S531" s="337"/>
      <c r="T531" s="337"/>
      <c r="U531" s="326"/>
    </row>
    <row r="532" spans="1:21" ht="79.900000000000006" customHeight="1" x14ac:dyDescent="0.3">
      <c r="A532" s="288">
        <v>293</v>
      </c>
      <c r="B532" s="206">
        <f>SUBTOTAL(103,$C$2:C532)</f>
        <v>177</v>
      </c>
      <c r="C532" s="210"/>
      <c r="D532" s="396" t="s">
        <v>3318</v>
      </c>
      <c r="E532" s="372">
        <v>0</v>
      </c>
      <c r="F532" s="372"/>
      <c r="G532" s="372"/>
      <c r="H532" s="372"/>
      <c r="I532" s="372"/>
      <c r="J532" s="372"/>
      <c r="K532" s="372" t="s">
        <v>395</v>
      </c>
      <c r="L532" s="372"/>
      <c r="M532" s="370"/>
      <c r="N532" s="370"/>
      <c r="O532" s="370"/>
      <c r="P532" s="370"/>
      <c r="Q532" s="198"/>
      <c r="R532" s="198"/>
      <c r="S532" s="337"/>
      <c r="T532" s="337"/>
      <c r="U532" s="326"/>
    </row>
    <row r="533" spans="1:21" ht="79.900000000000006" customHeight="1" x14ac:dyDescent="0.3">
      <c r="A533" s="288">
        <v>294</v>
      </c>
      <c r="B533" s="206">
        <f>SUBTOTAL(103,$C$2:C533)</f>
        <v>178</v>
      </c>
      <c r="C533" s="396" t="s">
        <v>4504</v>
      </c>
      <c r="D533" s="396" t="s">
        <v>1040</v>
      </c>
      <c r="E533" s="372">
        <v>1</v>
      </c>
      <c r="F533" s="370"/>
      <c r="G533" s="370"/>
      <c r="H533" s="370"/>
      <c r="I533" s="370"/>
      <c r="J533" s="372"/>
      <c r="K533" s="372"/>
      <c r="L533" s="372" t="s">
        <v>395</v>
      </c>
      <c r="M533" s="370"/>
      <c r="N533" s="370"/>
      <c r="O533" s="370"/>
      <c r="P533" s="370"/>
      <c r="Q533" s="198" t="s">
        <v>27</v>
      </c>
      <c r="R533" s="198"/>
      <c r="S533" s="337"/>
      <c r="T533" s="337"/>
      <c r="U533" s="326"/>
    </row>
    <row r="534" spans="1:21" ht="79.900000000000006" customHeight="1" x14ac:dyDescent="0.3">
      <c r="A534" s="288">
        <v>295</v>
      </c>
      <c r="B534" s="206">
        <f>SUBTOTAL(103,$C$2:C534)</f>
        <v>178</v>
      </c>
      <c r="C534" s="210"/>
      <c r="D534" s="396" t="s">
        <v>31</v>
      </c>
      <c r="E534" s="372">
        <v>0</v>
      </c>
      <c r="F534" s="372"/>
      <c r="G534" s="372"/>
      <c r="H534" s="372"/>
      <c r="I534" s="372"/>
      <c r="J534" s="372"/>
      <c r="K534" s="372"/>
      <c r="L534" s="372" t="s">
        <v>395</v>
      </c>
      <c r="M534" s="370"/>
      <c r="N534" s="370"/>
      <c r="O534" s="370"/>
      <c r="P534" s="370"/>
      <c r="Q534" s="370" t="s">
        <v>27</v>
      </c>
      <c r="R534" s="198"/>
      <c r="S534" s="337"/>
      <c r="T534" s="337"/>
      <c r="U534" s="326"/>
    </row>
    <row r="535" spans="1:21" ht="79.900000000000006" customHeight="1" x14ac:dyDescent="0.3">
      <c r="A535" s="288">
        <v>296</v>
      </c>
      <c r="B535" s="206">
        <f>SUBTOTAL(103,$C$2:C535)</f>
        <v>178</v>
      </c>
      <c r="C535" s="210"/>
      <c r="D535" s="396" t="s">
        <v>3319</v>
      </c>
      <c r="E535" s="372">
        <v>0</v>
      </c>
      <c r="F535" s="372"/>
      <c r="G535" s="372"/>
      <c r="H535" s="372"/>
      <c r="I535" s="372"/>
      <c r="J535" s="372"/>
      <c r="K535" s="372"/>
      <c r="L535" s="372" t="s">
        <v>395</v>
      </c>
      <c r="M535" s="370"/>
      <c r="N535" s="370"/>
      <c r="O535" s="370"/>
      <c r="P535" s="370"/>
      <c r="Q535" s="370" t="s">
        <v>27</v>
      </c>
      <c r="R535" s="198"/>
      <c r="S535" s="337"/>
      <c r="T535" s="337"/>
      <c r="U535" s="326"/>
    </row>
    <row r="536" spans="1:21" ht="79.900000000000006" customHeight="1" x14ac:dyDescent="0.3">
      <c r="A536" s="288">
        <v>297</v>
      </c>
      <c r="B536" s="206">
        <f>SUBTOTAL(103,$C$2:C536)</f>
        <v>179</v>
      </c>
      <c r="C536" s="210" t="s">
        <v>4701</v>
      </c>
      <c r="D536" s="396" t="s">
        <v>3316</v>
      </c>
      <c r="E536" s="372">
        <v>1</v>
      </c>
      <c r="F536" s="370" t="s">
        <v>395</v>
      </c>
      <c r="G536" s="370" t="s">
        <v>395</v>
      </c>
      <c r="H536" s="370"/>
      <c r="I536" s="370" t="s">
        <v>395</v>
      </c>
      <c r="J536" s="372"/>
      <c r="K536" s="372"/>
      <c r="L536" s="372"/>
      <c r="M536" s="370"/>
      <c r="N536" s="370"/>
      <c r="O536" s="370"/>
      <c r="P536" s="370"/>
      <c r="Q536" s="198"/>
      <c r="R536" s="198"/>
      <c r="S536" s="337"/>
      <c r="T536" s="337"/>
      <c r="U536" s="326"/>
    </row>
    <row r="537" spans="1:21" ht="79.900000000000006" customHeight="1" x14ac:dyDescent="0.3">
      <c r="A537" s="288">
        <v>298</v>
      </c>
      <c r="B537" s="206">
        <f>SUBTOTAL(103,$C$2:C537)</f>
        <v>179</v>
      </c>
      <c r="C537" s="210"/>
      <c r="D537" s="396" t="s">
        <v>3098</v>
      </c>
      <c r="E537" s="372">
        <v>0</v>
      </c>
      <c r="F537" s="370" t="s">
        <v>395</v>
      </c>
      <c r="G537" s="370" t="s">
        <v>395</v>
      </c>
      <c r="H537" s="370"/>
      <c r="I537" s="370" t="s">
        <v>395</v>
      </c>
      <c r="J537" s="372"/>
      <c r="K537" s="372"/>
      <c r="L537" s="372"/>
      <c r="M537" s="370"/>
      <c r="N537" s="370"/>
      <c r="O537" s="370"/>
      <c r="P537" s="370"/>
      <c r="Q537" s="198"/>
      <c r="R537" s="198"/>
      <c r="S537" s="337"/>
      <c r="T537" s="337"/>
      <c r="U537" s="326"/>
    </row>
    <row r="538" spans="1:21" ht="79.900000000000006" customHeight="1" x14ac:dyDescent="0.3">
      <c r="A538" s="288">
        <v>299</v>
      </c>
      <c r="B538" s="206">
        <f>SUBTOTAL(103,$C$2:C538)</f>
        <v>179</v>
      </c>
      <c r="C538" s="210"/>
      <c r="D538" s="396" t="s">
        <v>4700</v>
      </c>
      <c r="E538" s="372">
        <v>0</v>
      </c>
      <c r="F538" s="370" t="s">
        <v>395</v>
      </c>
      <c r="G538" s="370" t="s">
        <v>395</v>
      </c>
      <c r="H538" s="370"/>
      <c r="I538" s="370" t="s">
        <v>395</v>
      </c>
      <c r="J538" s="372"/>
      <c r="K538" s="372"/>
      <c r="L538" s="372"/>
      <c r="M538" s="370"/>
      <c r="N538" s="370"/>
      <c r="O538" s="370"/>
      <c r="P538" s="370"/>
      <c r="Q538" s="198"/>
      <c r="R538" s="198"/>
      <c r="S538" s="337"/>
      <c r="T538" s="337"/>
      <c r="U538" s="326"/>
    </row>
    <row r="539" spans="1:21" ht="79.900000000000006" customHeight="1" x14ac:dyDescent="0.3">
      <c r="A539" s="288">
        <v>300</v>
      </c>
      <c r="B539" s="206">
        <f>SUBTOTAL(103,$C$2:C539)</f>
        <v>180</v>
      </c>
      <c r="C539" s="396" t="s">
        <v>1536</v>
      </c>
      <c r="D539" s="396" t="s">
        <v>3104</v>
      </c>
      <c r="E539" s="372">
        <v>1</v>
      </c>
      <c r="F539" s="370" t="s">
        <v>395</v>
      </c>
      <c r="G539" s="370" t="s">
        <v>395</v>
      </c>
      <c r="H539" s="370"/>
      <c r="I539" s="370" t="s">
        <v>395</v>
      </c>
      <c r="J539" s="372"/>
      <c r="K539" s="372"/>
      <c r="L539" s="372" t="s">
        <v>395</v>
      </c>
      <c r="M539" s="370"/>
      <c r="N539" s="370"/>
      <c r="O539" s="370"/>
      <c r="P539" s="370"/>
      <c r="Q539" s="198" t="s">
        <v>27</v>
      </c>
      <c r="R539" s="198"/>
      <c r="S539" s="337"/>
      <c r="T539" s="337"/>
      <c r="U539" s="326"/>
    </row>
    <row r="540" spans="1:21" ht="79.900000000000006" customHeight="1" x14ac:dyDescent="0.3">
      <c r="A540" s="288">
        <v>301</v>
      </c>
      <c r="B540" s="206">
        <f>SUBTOTAL(103,$C$2:C540)</f>
        <v>180</v>
      </c>
      <c r="C540" s="210"/>
      <c r="D540" s="396" t="s">
        <v>3103</v>
      </c>
      <c r="E540" s="372">
        <v>1</v>
      </c>
      <c r="F540" s="370" t="s">
        <v>395</v>
      </c>
      <c r="G540" s="370" t="s">
        <v>395</v>
      </c>
      <c r="H540" s="370"/>
      <c r="I540" s="370" t="s">
        <v>395</v>
      </c>
      <c r="J540" s="372"/>
      <c r="K540" s="372"/>
      <c r="L540" s="372" t="s">
        <v>395</v>
      </c>
      <c r="M540" s="370"/>
      <c r="N540" s="370"/>
      <c r="O540" s="370"/>
      <c r="P540" s="370"/>
      <c r="Q540" s="370" t="s">
        <v>27</v>
      </c>
      <c r="R540" s="198"/>
      <c r="S540" s="337"/>
      <c r="T540" s="337"/>
      <c r="U540" s="326"/>
    </row>
    <row r="541" spans="1:21" ht="79.900000000000006" customHeight="1" x14ac:dyDescent="0.3">
      <c r="A541" s="288">
        <v>302</v>
      </c>
      <c r="B541" s="206">
        <f>SUBTOTAL(103,$C$2:C541)</f>
        <v>180</v>
      </c>
      <c r="C541" s="210"/>
      <c r="D541" s="396" t="s">
        <v>3320</v>
      </c>
      <c r="E541" s="372">
        <v>0</v>
      </c>
      <c r="F541" s="370" t="s">
        <v>395</v>
      </c>
      <c r="G541" s="370" t="s">
        <v>395</v>
      </c>
      <c r="H541" s="370"/>
      <c r="I541" s="370" t="s">
        <v>395</v>
      </c>
      <c r="J541" s="372"/>
      <c r="K541" s="372"/>
      <c r="L541" s="372" t="s">
        <v>395</v>
      </c>
      <c r="M541" s="370"/>
      <c r="N541" s="370"/>
      <c r="O541" s="370"/>
      <c r="P541" s="370"/>
      <c r="Q541" s="370" t="s">
        <v>27</v>
      </c>
      <c r="R541" s="198"/>
      <c r="S541" s="337"/>
      <c r="T541" s="337"/>
      <c r="U541" s="326"/>
    </row>
    <row r="542" spans="1:21" ht="79.900000000000006" customHeight="1" x14ac:dyDescent="0.3">
      <c r="A542" s="288">
        <v>306</v>
      </c>
      <c r="B542" s="206">
        <f>SUBTOTAL(103,$C$2:C542)</f>
        <v>181</v>
      </c>
      <c r="C542" s="210" t="s">
        <v>1541</v>
      </c>
      <c r="D542" s="213" t="s">
        <v>1143</v>
      </c>
      <c r="E542" s="372">
        <v>1</v>
      </c>
      <c r="F542" s="370" t="s">
        <v>395</v>
      </c>
      <c r="G542" s="370" t="s">
        <v>395</v>
      </c>
      <c r="H542" s="370" t="s">
        <v>395</v>
      </c>
      <c r="I542" s="370" t="s">
        <v>395</v>
      </c>
      <c r="J542" s="372"/>
      <c r="K542" s="372" t="s">
        <v>395</v>
      </c>
      <c r="L542" s="372"/>
      <c r="M542" s="370"/>
      <c r="N542" s="370"/>
      <c r="O542" s="370"/>
      <c r="P542" s="370"/>
      <c r="Q542" s="198"/>
      <c r="R542" s="198"/>
      <c r="S542" s="337"/>
      <c r="T542" s="337"/>
      <c r="U542" s="326"/>
    </row>
    <row r="543" spans="1:21" ht="79.900000000000006" customHeight="1" x14ac:dyDescent="0.3">
      <c r="A543" s="288">
        <v>307</v>
      </c>
      <c r="B543" s="206">
        <f>SUBTOTAL(103,$C$2:C543)</f>
        <v>181</v>
      </c>
      <c r="C543" s="210"/>
      <c r="D543" s="213" t="s">
        <v>1142</v>
      </c>
      <c r="E543" s="372">
        <v>0</v>
      </c>
      <c r="F543" s="370" t="s">
        <v>395</v>
      </c>
      <c r="G543" s="370" t="s">
        <v>395</v>
      </c>
      <c r="H543" s="370" t="s">
        <v>395</v>
      </c>
      <c r="I543" s="370" t="s">
        <v>395</v>
      </c>
      <c r="J543" s="372"/>
      <c r="K543" s="372" t="s">
        <v>395</v>
      </c>
      <c r="L543" s="372"/>
      <c r="M543" s="370"/>
      <c r="N543" s="370"/>
      <c r="O543" s="370"/>
      <c r="P543" s="370"/>
      <c r="Q543" s="198"/>
      <c r="R543" s="198"/>
      <c r="S543" s="337"/>
      <c r="T543" s="337"/>
      <c r="U543" s="326"/>
    </row>
    <row r="544" spans="1:21" ht="79.900000000000006" customHeight="1" x14ac:dyDescent="0.3">
      <c r="A544" s="288">
        <v>308</v>
      </c>
      <c r="B544" s="206">
        <f>SUBTOTAL(103,$C$2:C544)</f>
        <v>181</v>
      </c>
      <c r="C544" s="210"/>
      <c r="D544" s="213" t="s">
        <v>1443</v>
      </c>
      <c r="E544" s="372"/>
      <c r="F544" s="370" t="s">
        <v>395</v>
      </c>
      <c r="G544" s="370" t="s">
        <v>395</v>
      </c>
      <c r="H544" s="370" t="s">
        <v>395</v>
      </c>
      <c r="I544" s="370" t="s">
        <v>395</v>
      </c>
      <c r="J544" s="372"/>
      <c r="K544" s="372" t="s">
        <v>395</v>
      </c>
      <c r="L544" s="372"/>
      <c r="M544" s="370"/>
      <c r="N544" s="370"/>
      <c r="O544" s="370"/>
      <c r="P544" s="370"/>
      <c r="Q544" s="198"/>
      <c r="R544" s="198"/>
      <c r="S544" s="337"/>
      <c r="T544" s="337"/>
      <c r="U544" s="326"/>
    </row>
    <row r="545" spans="1:21" ht="79.900000000000006" customHeight="1" x14ac:dyDescent="0.3">
      <c r="A545" s="288">
        <v>321</v>
      </c>
      <c r="B545" s="206">
        <f>SUBTOTAL(103,$C$2:C545)</f>
        <v>182</v>
      </c>
      <c r="C545" s="256" t="s">
        <v>1557</v>
      </c>
      <c r="D545" s="256" t="s">
        <v>2945</v>
      </c>
      <c r="E545" s="372">
        <v>1</v>
      </c>
      <c r="F545" s="370" t="s">
        <v>395</v>
      </c>
      <c r="G545" s="370" t="s">
        <v>395</v>
      </c>
      <c r="H545" s="370"/>
      <c r="I545" s="370" t="s">
        <v>395</v>
      </c>
      <c r="J545" s="372" t="s">
        <v>395</v>
      </c>
      <c r="K545" s="372"/>
      <c r="L545" s="372" t="s">
        <v>395</v>
      </c>
      <c r="M545" s="370"/>
      <c r="N545" s="370"/>
      <c r="O545" s="370"/>
      <c r="P545" s="370"/>
      <c r="Q545" s="198" t="s">
        <v>27</v>
      </c>
      <c r="R545" s="198"/>
      <c r="S545" s="337"/>
      <c r="T545" s="337"/>
      <c r="U545" s="326"/>
    </row>
    <row r="546" spans="1:21" ht="79.900000000000006" customHeight="1" x14ac:dyDescent="0.3">
      <c r="A546" s="288">
        <v>322</v>
      </c>
      <c r="B546" s="206">
        <f>SUBTOTAL(103,$C$2:C546)</f>
        <v>182</v>
      </c>
      <c r="C546" s="210"/>
      <c r="D546" s="256" t="s">
        <v>3105</v>
      </c>
      <c r="E546" s="372">
        <v>0</v>
      </c>
      <c r="F546" s="370" t="s">
        <v>395</v>
      </c>
      <c r="G546" s="370" t="s">
        <v>395</v>
      </c>
      <c r="H546" s="370"/>
      <c r="I546" s="370" t="s">
        <v>395</v>
      </c>
      <c r="J546" s="372" t="s">
        <v>395</v>
      </c>
      <c r="K546" s="372"/>
      <c r="L546" s="372" t="s">
        <v>395</v>
      </c>
      <c r="M546" s="370"/>
      <c r="N546" s="370"/>
      <c r="O546" s="370"/>
      <c r="P546" s="370"/>
      <c r="Q546" s="370" t="s">
        <v>27</v>
      </c>
      <c r="R546" s="198"/>
      <c r="S546" s="337"/>
      <c r="T546" s="337"/>
      <c r="U546" s="326"/>
    </row>
    <row r="547" spans="1:21" ht="79.900000000000006" customHeight="1" x14ac:dyDescent="0.3">
      <c r="A547" s="288">
        <v>323</v>
      </c>
      <c r="B547" s="206">
        <f>SUBTOTAL(103,$C$2:C547)</f>
        <v>182</v>
      </c>
      <c r="C547" s="210"/>
      <c r="D547" s="256" t="s">
        <v>2944</v>
      </c>
      <c r="E547" s="372">
        <v>0</v>
      </c>
      <c r="F547" s="370" t="s">
        <v>395</v>
      </c>
      <c r="G547" s="370" t="s">
        <v>395</v>
      </c>
      <c r="H547" s="370"/>
      <c r="I547" s="370" t="s">
        <v>395</v>
      </c>
      <c r="J547" s="372" t="s">
        <v>395</v>
      </c>
      <c r="K547" s="372"/>
      <c r="L547" s="372" t="s">
        <v>395</v>
      </c>
      <c r="M547" s="370"/>
      <c r="N547" s="370"/>
      <c r="O547" s="370"/>
      <c r="P547" s="370"/>
      <c r="Q547" s="370" t="s">
        <v>27</v>
      </c>
      <c r="R547" s="198"/>
      <c r="S547" s="337"/>
      <c r="T547" s="337"/>
      <c r="U547" s="326"/>
    </row>
    <row r="548" spans="1:21" ht="79.900000000000006" customHeight="1" x14ac:dyDescent="0.3">
      <c r="A548" s="288">
        <v>324</v>
      </c>
      <c r="B548" s="206">
        <f>SUBTOTAL(103,$C$2:C548)</f>
        <v>183</v>
      </c>
      <c r="C548" s="256" t="s">
        <v>1561</v>
      </c>
      <c r="D548" s="256" t="s">
        <v>4618</v>
      </c>
      <c r="E548" s="372">
        <v>1</v>
      </c>
      <c r="F548" s="370" t="s">
        <v>395</v>
      </c>
      <c r="G548" s="370" t="s">
        <v>395</v>
      </c>
      <c r="H548" s="370"/>
      <c r="I548" s="370" t="s">
        <v>395</v>
      </c>
      <c r="J548" s="372" t="s">
        <v>395</v>
      </c>
      <c r="K548" s="372"/>
      <c r="L548" s="372" t="s">
        <v>395</v>
      </c>
      <c r="M548" s="370"/>
      <c r="N548" s="370"/>
      <c r="O548" s="370"/>
      <c r="P548" s="370"/>
      <c r="Q548" s="198" t="s">
        <v>27</v>
      </c>
      <c r="R548" s="198"/>
      <c r="S548" s="337"/>
      <c r="T548" s="337"/>
      <c r="U548" s="326"/>
    </row>
    <row r="549" spans="1:21" ht="79.900000000000006" customHeight="1" x14ac:dyDescent="0.3">
      <c r="A549" s="288">
        <v>325</v>
      </c>
      <c r="B549" s="206">
        <f>SUBTOTAL(103,$C$2:C549)</f>
        <v>183</v>
      </c>
      <c r="C549" s="210"/>
      <c r="D549" s="256" t="s">
        <v>2946</v>
      </c>
      <c r="E549" s="372">
        <v>0</v>
      </c>
      <c r="F549" s="370" t="s">
        <v>395</v>
      </c>
      <c r="G549" s="370" t="s">
        <v>395</v>
      </c>
      <c r="H549" s="370"/>
      <c r="I549" s="370" t="s">
        <v>395</v>
      </c>
      <c r="J549" s="372" t="s">
        <v>395</v>
      </c>
      <c r="K549" s="372"/>
      <c r="L549" s="372" t="s">
        <v>395</v>
      </c>
      <c r="M549" s="370"/>
      <c r="N549" s="370"/>
      <c r="O549" s="370"/>
      <c r="P549" s="370"/>
      <c r="Q549" s="370" t="s">
        <v>27</v>
      </c>
      <c r="R549" s="198"/>
      <c r="S549" s="337"/>
      <c r="T549" s="337"/>
      <c r="U549" s="326"/>
    </row>
    <row r="550" spans="1:21" ht="79.900000000000006" customHeight="1" x14ac:dyDescent="0.3">
      <c r="A550" s="288">
        <v>326</v>
      </c>
      <c r="B550" s="206">
        <f>SUBTOTAL(103,$C$2:C550)</f>
        <v>183</v>
      </c>
      <c r="C550" s="210"/>
      <c r="D550" s="256" t="s">
        <v>3106</v>
      </c>
      <c r="E550" s="372">
        <v>0</v>
      </c>
      <c r="F550" s="370" t="s">
        <v>395</v>
      </c>
      <c r="G550" s="370" t="s">
        <v>395</v>
      </c>
      <c r="H550" s="370"/>
      <c r="I550" s="370" t="s">
        <v>395</v>
      </c>
      <c r="J550" s="372" t="s">
        <v>395</v>
      </c>
      <c r="K550" s="372"/>
      <c r="L550" s="372" t="s">
        <v>395</v>
      </c>
      <c r="M550" s="370"/>
      <c r="N550" s="370"/>
      <c r="O550" s="370"/>
      <c r="P550" s="370"/>
      <c r="Q550" s="370" t="s">
        <v>27</v>
      </c>
      <c r="R550" s="198"/>
      <c r="S550" s="337"/>
      <c r="T550" s="337"/>
      <c r="U550" s="326"/>
    </row>
    <row r="551" spans="1:21" ht="79.900000000000006" customHeight="1" x14ac:dyDescent="0.3">
      <c r="A551" s="288">
        <v>333</v>
      </c>
      <c r="B551" s="206">
        <f>SUBTOTAL(103,$C$2:C551)</f>
        <v>184</v>
      </c>
      <c r="C551" s="256" t="s">
        <v>2708</v>
      </c>
      <c r="D551" s="256" t="s">
        <v>2063</v>
      </c>
      <c r="E551" s="372">
        <v>1</v>
      </c>
      <c r="F551" s="370" t="s">
        <v>395</v>
      </c>
      <c r="G551" s="370" t="s">
        <v>395</v>
      </c>
      <c r="H551" s="370"/>
      <c r="I551" s="370" t="s">
        <v>395</v>
      </c>
      <c r="J551" s="370"/>
      <c r="K551" s="372" t="s">
        <v>395</v>
      </c>
      <c r="L551" s="372" t="s">
        <v>395</v>
      </c>
      <c r="M551" s="370"/>
      <c r="N551" s="370"/>
      <c r="O551" s="370"/>
      <c r="P551" s="370"/>
      <c r="Q551" s="198" t="s">
        <v>27</v>
      </c>
      <c r="R551" s="198"/>
      <c r="S551" s="337"/>
      <c r="T551" s="337"/>
      <c r="U551" s="326"/>
    </row>
    <row r="552" spans="1:21" ht="79.900000000000006" customHeight="1" x14ac:dyDescent="0.3">
      <c r="A552" s="288">
        <v>334</v>
      </c>
      <c r="B552" s="206">
        <f>SUBTOTAL(103,$C$2:C552)</f>
        <v>184</v>
      </c>
      <c r="C552" s="210"/>
      <c r="D552" s="256" t="s">
        <v>2062</v>
      </c>
      <c r="E552" s="372">
        <v>0</v>
      </c>
      <c r="F552" s="370" t="s">
        <v>395</v>
      </c>
      <c r="G552" s="370" t="s">
        <v>395</v>
      </c>
      <c r="H552" s="370"/>
      <c r="I552" s="370" t="s">
        <v>395</v>
      </c>
      <c r="J552" s="370"/>
      <c r="K552" s="372" t="s">
        <v>395</v>
      </c>
      <c r="L552" s="372" t="s">
        <v>395</v>
      </c>
      <c r="M552" s="370"/>
      <c r="N552" s="370"/>
      <c r="O552" s="370"/>
      <c r="P552" s="370"/>
      <c r="Q552" s="370" t="s">
        <v>27</v>
      </c>
      <c r="R552" s="198"/>
      <c r="S552" s="337"/>
      <c r="T552" s="337"/>
      <c r="U552" s="326"/>
    </row>
    <row r="553" spans="1:21" ht="79.900000000000006" customHeight="1" x14ac:dyDescent="0.3">
      <c r="A553" s="288">
        <v>335</v>
      </c>
      <c r="B553" s="206">
        <f>SUBTOTAL(103,$C$2:C553)</f>
        <v>184</v>
      </c>
      <c r="C553" s="210"/>
      <c r="D553" s="256" t="s">
        <v>2064</v>
      </c>
      <c r="E553" s="372">
        <v>0</v>
      </c>
      <c r="F553" s="370" t="s">
        <v>395</v>
      </c>
      <c r="G553" s="370" t="s">
        <v>395</v>
      </c>
      <c r="H553" s="370"/>
      <c r="I553" s="370" t="s">
        <v>395</v>
      </c>
      <c r="J553" s="370"/>
      <c r="K553" s="372" t="s">
        <v>395</v>
      </c>
      <c r="L553" s="372" t="s">
        <v>395</v>
      </c>
      <c r="M553" s="370"/>
      <c r="N553" s="370"/>
      <c r="O553" s="370"/>
      <c r="P553" s="370"/>
      <c r="Q553" s="370" t="s">
        <v>27</v>
      </c>
      <c r="R553" s="198"/>
      <c r="S553" s="337"/>
      <c r="T553" s="337"/>
      <c r="U553" s="326"/>
    </row>
    <row r="554" spans="1:21" ht="79.900000000000006" customHeight="1" x14ac:dyDescent="0.3">
      <c r="A554" s="288">
        <v>348</v>
      </c>
      <c r="B554" s="206">
        <f>SUBTOTAL(103,$C$2:C554)</f>
        <v>185</v>
      </c>
      <c r="C554" s="374" t="s">
        <v>4619</v>
      </c>
      <c r="D554" s="374" t="s">
        <v>12</v>
      </c>
      <c r="E554" s="372">
        <v>1</v>
      </c>
      <c r="F554" s="370" t="s">
        <v>395</v>
      </c>
      <c r="G554" s="370" t="s">
        <v>395</v>
      </c>
      <c r="H554" s="370"/>
      <c r="I554" s="370" t="s">
        <v>395</v>
      </c>
      <c r="J554" s="370"/>
      <c r="K554" s="372"/>
      <c r="L554" s="372"/>
      <c r="M554" s="370"/>
      <c r="N554" s="370"/>
      <c r="O554" s="370"/>
      <c r="P554" s="370"/>
      <c r="Q554" s="198"/>
      <c r="R554" s="198"/>
      <c r="S554" s="337"/>
      <c r="T554" s="337"/>
      <c r="U554" s="326"/>
    </row>
    <row r="555" spans="1:21" ht="79.900000000000006" customHeight="1" x14ac:dyDescent="0.3">
      <c r="A555" s="288">
        <v>349</v>
      </c>
      <c r="B555" s="206">
        <f>SUBTOTAL(103,$C$2:C555)</f>
        <v>185</v>
      </c>
      <c r="C555" s="374"/>
      <c r="D555" s="374" t="s">
        <v>3149</v>
      </c>
      <c r="E555" s="372">
        <v>0</v>
      </c>
      <c r="F555" s="370" t="s">
        <v>395</v>
      </c>
      <c r="G555" s="370" t="s">
        <v>395</v>
      </c>
      <c r="H555" s="372"/>
      <c r="I555" s="370" t="s">
        <v>395</v>
      </c>
      <c r="J555" s="372"/>
      <c r="K555" s="372"/>
      <c r="L555" s="372"/>
      <c r="M555" s="370"/>
      <c r="N555" s="370"/>
      <c r="O555" s="370"/>
      <c r="P555" s="370"/>
      <c r="Q555" s="198"/>
      <c r="R555" s="198"/>
      <c r="S555" s="337"/>
      <c r="T555" s="337"/>
      <c r="U555" s="326"/>
    </row>
    <row r="556" spans="1:21" ht="79.900000000000006" customHeight="1" x14ac:dyDescent="0.3">
      <c r="A556" s="288">
        <v>350</v>
      </c>
      <c r="B556" s="206">
        <f>SUBTOTAL(103,$C$2:C556)</f>
        <v>185</v>
      </c>
      <c r="C556" s="374"/>
      <c r="D556" s="374" t="s">
        <v>807</v>
      </c>
      <c r="E556" s="372">
        <v>0</v>
      </c>
      <c r="F556" s="370" t="s">
        <v>395</v>
      </c>
      <c r="G556" s="370" t="s">
        <v>395</v>
      </c>
      <c r="H556" s="372"/>
      <c r="I556" s="370" t="s">
        <v>395</v>
      </c>
      <c r="J556" s="372"/>
      <c r="K556" s="372"/>
      <c r="L556" s="372"/>
      <c r="M556" s="370"/>
      <c r="N556" s="370"/>
      <c r="O556" s="370"/>
      <c r="P556" s="370"/>
      <c r="Q556" s="198"/>
      <c r="R556" s="198"/>
      <c r="S556" s="337"/>
      <c r="T556" s="337"/>
      <c r="U556" s="326"/>
    </row>
    <row r="557" spans="1:21" ht="79.900000000000006" customHeight="1" x14ac:dyDescent="0.3">
      <c r="A557" s="288">
        <v>354</v>
      </c>
      <c r="B557" s="206">
        <f>SUBTOTAL(103,$C$2:C557)</f>
        <v>186</v>
      </c>
      <c r="C557" s="374" t="s">
        <v>1686</v>
      </c>
      <c r="D557" s="374" t="s">
        <v>1687</v>
      </c>
      <c r="E557" s="372">
        <v>1</v>
      </c>
      <c r="F557" s="372"/>
      <c r="G557" s="372"/>
      <c r="H557" s="372"/>
      <c r="I557" s="372"/>
      <c r="J557" s="372"/>
      <c r="K557" s="372" t="s">
        <v>395</v>
      </c>
      <c r="L557" s="372"/>
      <c r="M557" s="370"/>
      <c r="N557" s="370"/>
      <c r="O557" s="370"/>
      <c r="P557" s="370"/>
      <c r="Q557" s="198" t="s">
        <v>27</v>
      </c>
      <c r="R557" s="198"/>
      <c r="S557" s="337"/>
      <c r="T557" s="337"/>
      <c r="U557" s="326"/>
    </row>
    <row r="558" spans="1:21" ht="79.900000000000006" customHeight="1" x14ac:dyDescent="0.3">
      <c r="A558" s="288">
        <v>355</v>
      </c>
      <c r="B558" s="206">
        <f>SUBTOTAL(103,$C$2:C558)</f>
        <v>186</v>
      </c>
      <c r="C558" s="374"/>
      <c r="D558" s="374" t="s">
        <v>1688</v>
      </c>
      <c r="E558" s="372">
        <v>0</v>
      </c>
      <c r="F558" s="372"/>
      <c r="G558" s="372"/>
      <c r="H558" s="372"/>
      <c r="I558" s="372"/>
      <c r="J558" s="372"/>
      <c r="K558" s="372" t="s">
        <v>395</v>
      </c>
      <c r="L558" s="372"/>
      <c r="M558" s="370"/>
      <c r="N558" s="370"/>
      <c r="O558" s="370"/>
      <c r="P558" s="370"/>
      <c r="Q558" s="370" t="s">
        <v>27</v>
      </c>
      <c r="R558" s="198"/>
      <c r="S558" s="337"/>
      <c r="T558" s="337"/>
      <c r="U558" s="326"/>
    </row>
    <row r="559" spans="1:21" ht="79.900000000000006" customHeight="1" x14ac:dyDescent="0.3">
      <c r="A559" s="288">
        <v>356</v>
      </c>
      <c r="B559" s="206">
        <f>SUBTOTAL(103,$C$2:C559)</f>
        <v>186</v>
      </c>
      <c r="C559" s="374"/>
      <c r="D559" s="374" t="s">
        <v>1689</v>
      </c>
      <c r="E559" s="372">
        <v>0</v>
      </c>
      <c r="F559" s="372"/>
      <c r="G559" s="372"/>
      <c r="H559" s="372"/>
      <c r="I559" s="372"/>
      <c r="J559" s="372"/>
      <c r="K559" s="372" t="s">
        <v>395</v>
      </c>
      <c r="L559" s="372"/>
      <c r="M559" s="370"/>
      <c r="N559" s="370"/>
      <c r="O559" s="370"/>
      <c r="P559" s="370"/>
      <c r="Q559" s="370" t="s">
        <v>27</v>
      </c>
      <c r="R559" s="198"/>
      <c r="S559" s="337"/>
      <c r="T559" s="337"/>
      <c r="U559" s="326"/>
    </row>
    <row r="560" spans="1:21" ht="79.900000000000006" customHeight="1" x14ac:dyDescent="0.3">
      <c r="A560" s="288">
        <v>366</v>
      </c>
      <c r="B560" s="206">
        <f>SUBTOTAL(103,$C$2:C560)</f>
        <v>187</v>
      </c>
      <c r="C560" s="374" t="s">
        <v>4702</v>
      </c>
      <c r="D560" s="374" t="s">
        <v>2213</v>
      </c>
      <c r="E560" s="372">
        <v>1</v>
      </c>
      <c r="F560" s="372"/>
      <c r="G560" s="372"/>
      <c r="H560" s="372"/>
      <c r="I560" s="372"/>
      <c r="J560" s="372" t="s">
        <v>395</v>
      </c>
      <c r="K560" s="372" t="s">
        <v>395</v>
      </c>
      <c r="L560" s="372" t="s">
        <v>395</v>
      </c>
      <c r="M560" s="370"/>
      <c r="N560" s="370"/>
      <c r="O560" s="370"/>
      <c r="P560" s="370"/>
      <c r="Q560" s="198"/>
      <c r="R560" s="198"/>
      <c r="S560" s="337"/>
      <c r="T560" s="337"/>
      <c r="U560" s="326"/>
    </row>
    <row r="561" spans="1:21" ht="79.900000000000006" customHeight="1" x14ac:dyDescent="0.3">
      <c r="A561" s="288">
        <v>367</v>
      </c>
      <c r="B561" s="206">
        <f>SUBTOTAL(103,$C$2:C561)</f>
        <v>187</v>
      </c>
      <c r="C561" s="374"/>
      <c r="D561" s="374" t="s">
        <v>1700</v>
      </c>
      <c r="E561" s="372">
        <v>0</v>
      </c>
      <c r="F561" s="372"/>
      <c r="G561" s="372"/>
      <c r="H561" s="372"/>
      <c r="I561" s="372"/>
      <c r="J561" s="372" t="s">
        <v>395</v>
      </c>
      <c r="K561" s="372" t="s">
        <v>395</v>
      </c>
      <c r="L561" s="372" t="s">
        <v>395</v>
      </c>
      <c r="M561" s="370"/>
      <c r="N561" s="370"/>
      <c r="O561" s="370"/>
      <c r="P561" s="370"/>
      <c r="Q561" s="198"/>
      <c r="R561" s="198"/>
      <c r="S561" s="337"/>
      <c r="T561" s="337"/>
      <c r="U561" s="326"/>
    </row>
    <row r="562" spans="1:21" ht="79.900000000000006" customHeight="1" x14ac:dyDescent="0.3">
      <c r="A562" s="288">
        <v>368</v>
      </c>
      <c r="B562" s="206">
        <f>SUBTOTAL(103,$C$2:C562)</f>
        <v>187</v>
      </c>
      <c r="C562" s="374"/>
      <c r="D562" s="374" t="s">
        <v>22</v>
      </c>
      <c r="E562" s="372">
        <v>0</v>
      </c>
      <c r="F562" s="372"/>
      <c r="G562" s="372"/>
      <c r="H562" s="372"/>
      <c r="I562" s="372"/>
      <c r="J562" s="372" t="s">
        <v>395</v>
      </c>
      <c r="K562" s="372" t="s">
        <v>395</v>
      </c>
      <c r="L562" s="372" t="s">
        <v>395</v>
      </c>
      <c r="M562" s="370"/>
      <c r="N562" s="370"/>
      <c r="O562" s="370"/>
      <c r="P562" s="370"/>
      <c r="Q562" s="198"/>
      <c r="R562" s="198"/>
      <c r="S562" s="337"/>
      <c r="T562" s="337"/>
      <c r="U562" s="326"/>
    </row>
    <row r="563" spans="1:21" ht="79.900000000000006" customHeight="1" x14ac:dyDescent="0.3">
      <c r="A563" s="288">
        <v>384</v>
      </c>
      <c r="B563" s="206">
        <f>SUBTOTAL(103,$C$2:C563)</f>
        <v>188</v>
      </c>
      <c r="C563" s="374" t="s">
        <v>4505</v>
      </c>
      <c r="D563" s="374" t="s">
        <v>3204</v>
      </c>
      <c r="E563" s="372">
        <v>1</v>
      </c>
      <c r="F563" s="372" t="s">
        <v>395</v>
      </c>
      <c r="G563" s="372" t="s">
        <v>395</v>
      </c>
      <c r="H563" s="372"/>
      <c r="I563" s="372" t="str">
        <f t="shared" ref="I563:I592" si="18">G563</f>
        <v>+</v>
      </c>
      <c r="J563" s="369"/>
      <c r="K563" s="369"/>
      <c r="L563" s="369"/>
      <c r="M563" s="368"/>
      <c r="N563" s="368"/>
      <c r="O563" s="368"/>
      <c r="P563" s="368"/>
      <c r="Q563" s="198"/>
      <c r="R563" s="198"/>
      <c r="S563" s="337"/>
      <c r="T563" s="337"/>
      <c r="U563" s="326"/>
    </row>
    <row r="564" spans="1:21" ht="79.900000000000006" customHeight="1" x14ac:dyDescent="0.3">
      <c r="A564" s="288">
        <v>385</v>
      </c>
      <c r="B564" s="206">
        <f>SUBTOTAL(103,$C$2:C564)</f>
        <v>188</v>
      </c>
      <c r="C564" s="374"/>
      <c r="D564" s="374" t="s">
        <v>3205</v>
      </c>
      <c r="E564" s="372">
        <v>0</v>
      </c>
      <c r="F564" s="372" t="s">
        <v>395</v>
      </c>
      <c r="G564" s="372" t="s">
        <v>395</v>
      </c>
      <c r="H564" s="372"/>
      <c r="I564" s="372" t="str">
        <f t="shared" si="18"/>
        <v>+</v>
      </c>
      <c r="J564" s="369"/>
      <c r="K564" s="369"/>
      <c r="L564" s="369"/>
      <c r="M564" s="368"/>
      <c r="N564" s="368"/>
      <c r="O564" s="368"/>
      <c r="P564" s="368"/>
      <c r="Q564" s="198"/>
      <c r="R564" s="198"/>
      <c r="S564" s="337"/>
      <c r="T564" s="337"/>
      <c r="U564" s="326"/>
    </row>
    <row r="565" spans="1:21" ht="79.900000000000006" customHeight="1" x14ac:dyDescent="0.3">
      <c r="A565" s="288">
        <v>386</v>
      </c>
      <c r="B565" s="206">
        <f>SUBTOTAL(103,$C$2:C565)</f>
        <v>188</v>
      </c>
      <c r="C565" s="374"/>
      <c r="D565" s="374" t="s">
        <v>3206</v>
      </c>
      <c r="E565" s="372">
        <v>0</v>
      </c>
      <c r="F565" s="372" t="s">
        <v>395</v>
      </c>
      <c r="G565" s="372" t="s">
        <v>395</v>
      </c>
      <c r="H565" s="372"/>
      <c r="I565" s="372" t="str">
        <f t="shared" si="18"/>
        <v>+</v>
      </c>
      <c r="J565" s="369"/>
      <c r="K565" s="369"/>
      <c r="L565" s="369"/>
      <c r="M565" s="368"/>
      <c r="N565" s="368"/>
      <c r="O565" s="368"/>
      <c r="P565" s="368"/>
      <c r="Q565" s="198"/>
      <c r="R565" s="198"/>
      <c r="S565" s="337"/>
      <c r="T565" s="337"/>
      <c r="U565" s="326"/>
    </row>
    <row r="566" spans="1:21" ht="79.900000000000006" customHeight="1" x14ac:dyDescent="0.3">
      <c r="A566" s="288">
        <v>387</v>
      </c>
      <c r="B566" s="206">
        <f>SUBTOTAL(103,$C$2:C566)</f>
        <v>189</v>
      </c>
      <c r="C566" s="374" t="s">
        <v>4506</v>
      </c>
      <c r="D566" s="374" t="s">
        <v>3207</v>
      </c>
      <c r="E566" s="372">
        <v>1</v>
      </c>
      <c r="F566" s="372" t="s">
        <v>395</v>
      </c>
      <c r="G566" s="372" t="s">
        <v>395</v>
      </c>
      <c r="H566" s="372"/>
      <c r="I566" s="372" t="str">
        <f t="shared" si="18"/>
        <v>+</v>
      </c>
      <c r="J566" s="369"/>
      <c r="K566" s="369"/>
      <c r="L566" s="369"/>
      <c r="M566" s="368"/>
      <c r="N566" s="368"/>
      <c r="O566" s="368"/>
      <c r="P566" s="368"/>
      <c r="Q566" s="198"/>
      <c r="R566" s="198"/>
      <c r="S566" s="337"/>
      <c r="T566" s="337"/>
      <c r="U566" s="326"/>
    </row>
    <row r="567" spans="1:21" ht="79.900000000000006" customHeight="1" x14ac:dyDescent="0.3">
      <c r="A567" s="288">
        <v>388</v>
      </c>
      <c r="B567" s="206">
        <f>SUBTOTAL(103,$C$2:C567)</f>
        <v>189</v>
      </c>
      <c r="C567" s="374"/>
      <c r="D567" s="374" t="s">
        <v>3208</v>
      </c>
      <c r="E567" s="372">
        <v>0</v>
      </c>
      <c r="F567" s="372" t="s">
        <v>395</v>
      </c>
      <c r="G567" s="372" t="s">
        <v>395</v>
      </c>
      <c r="H567" s="372"/>
      <c r="I567" s="372" t="str">
        <f t="shared" si="18"/>
        <v>+</v>
      </c>
      <c r="J567" s="369"/>
      <c r="K567" s="369"/>
      <c r="L567" s="369"/>
      <c r="M567" s="368"/>
      <c r="N567" s="368"/>
      <c r="O567" s="368"/>
      <c r="P567" s="368"/>
      <c r="Q567" s="198"/>
      <c r="R567" s="198"/>
      <c r="S567" s="337"/>
      <c r="T567" s="337"/>
      <c r="U567" s="326"/>
    </row>
    <row r="568" spans="1:21" ht="79.900000000000006" customHeight="1" x14ac:dyDescent="0.3">
      <c r="A568" s="288">
        <v>389</v>
      </c>
      <c r="B568" s="206">
        <f>SUBTOTAL(103,$C$2:C568)</f>
        <v>189</v>
      </c>
      <c r="C568" s="374"/>
      <c r="D568" s="374" t="s">
        <v>1120</v>
      </c>
      <c r="E568" s="372">
        <v>0</v>
      </c>
      <c r="F568" s="372" t="s">
        <v>395</v>
      </c>
      <c r="G568" s="372" t="s">
        <v>395</v>
      </c>
      <c r="H568" s="372"/>
      <c r="I568" s="372" t="str">
        <f t="shared" si="18"/>
        <v>+</v>
      </c>
      <c r="J568" s="369"/>
      <c r="K568" s="369"/>
      <c r="L568" s="369"/>
      <c r="M568" s="368"/>
      <c r="N568" s="368"/>
      <c r="O568" s="368"/>
      <c r="P568" s="368"/>
      <c r="Q568" s="198"/>
      <c r="R568" s="198"/>
      <c r="S568" s="337"/>
      <c r="T568" s="337"/>
      <c r="U568" s="326"/>
    </row>
    <row r="569" spans="1:21" ht="79.900000000000006" customHeight="1" x14ac:dyDescent="0.3">
      <c r="A569" s="288">
        <v>390</v>
      </c>
      <c r="B569" s="206">
        <f>SUBTOTAL(103,$C$2:C569)</f>
        <v>190</v>
      </c>
      <c r="C569" s="374" t="s">
        <v>4620</v>
      </c>
      <c r="D569" s="374" t="s">
        <v>12</v>
      </c>
      <c r="E569" s="372">
        <v>1</v>
      </c>
      <c r="F569" s="370" t="s">
        <v>395</v>
      </c>
      <c r="G569" s="370" t="s">
        <v>395</v>
      </c>
      <c r="H569" s="368" t="s">
        <v>395</v>
      </c>
      <c r="I569" s="370" t="str">
        <f t="shared" si="18"/>
        <v>+</v>
      </c>
      <c r="J569" s="369" t="s">
        <v>395</v>
      </c>
      <c r="K569" s="369" t="s">
        <v>395</v>
      </c>
      <c r="L569" s="369" t="s">
        <v>395</v>
      </c>
      <c r="M569" s="368"/>
      <c r="N569" s="368"/>
      <c r="O569" s="368"/>
      <c r="P569" s="368"/>
      <c r="Q569" s="198"/>
      <c r="R569" s="198"/>
      <c r="S569" s="337"/>
      <c r="T569" s="337"/>
      <c r="U569" s="326"/>
    </row>
    <row r="570" spans="1:21" ht="79.900000000000006" customHeight="1" x14ac:dyDescent="0.3">
      <c r="A570" s="288">
        <v>391</v>
      </c>
      <c r="B570" s="206">
        <f>SUBTOTAL(103,$C$2:C570)</f>
        <v>190</v>
      </c>
      <c r="C570" s="374"/>
      <c r="D570" s="374" t="s">
        <v>539</v>
      </c>
      <c r="E570" s="372">
        <v>0</v>
      </c>
      <c r="F570" s="372" t="s">
        <v>395</v>
      </c>
      <c r="G570" s="372" t="s">
        <v>395</v>
      </c>
      <c r="H570" s="372" t="s">
        <v>395</v>
      </c>
      <c r="I570" s="372" t="str">
        <f t="shared" si="18"/>
        <v>+</v>
      </c>
      <c r="J570" s="369" t="s">
        <v>395</v>
      </c>
      <c r="K570" s="369" t="s">
        <v>395</v>
      </c>
      <c r="L570" s="369" t="s">
        <v>395</v>
      </c>
      <c r="M570" s="368"/>
      <c r="N570" s="368"/>
      <c r="O570" s="368"/>
      <c r="P570" s="368"/>
      <c r="Q570" s="198"/>
      <c r="R570" s="198"/>
      <c r="S570" s="337"/>
      <c r="T570" s="337"/>
      <c r="U570" s="326"/>
    </row>
    <row r="571" spans="1:21" ht="79.900000000000006" customHeight="1" x14ac:dyDescent="0.3">
      <c r="A571" s="288">
        <v>392</v>
      </c>
      <c r="B571" s="206">
        <f>SUBTOTAL(103,$C$2:C571)</f>
        <v>190</v>
      </c>
      <c r="C571" s="374"/>
      <c r="D571" s="374" t="s">
        <v>540</v>
      </c>
      <c r="E571" s="372">
        <v>0</v>
      </c>
      <c r="F571" s="372" t="s">
        <v>395</v>
      </c>
      <c r="G571" s="372" t="s">
        <v>395</v>
      </c>
      <c r="H571" s="372" t="s">
        <v>395</v>
      </c>
      <c r="I571" s="372" t="str">
        <f t="shared" si="18"/>
        <v>+</v>
      </c>
      <c r="J571" s="369" t="s">
        <v>395</v>
      </c>
      <c r="K571" s="369" t="s">
        <v>395</v>
      </c>
      <c r="L571" s="369" t="s">
        <v>395</v>
      </c>
      <c r="M571" s="368"/>
      <c r="N571" s="368"/>
      <c r="O571" s="368"/>
      <c r="P571" s="368"/>
      <c r="Q571" s="198"/>
      <c r="R571" s="198"/>
      <c r="S571" s="337"/>
      <c r="T571" s="337"/>
      <c r="U571" s="326"/>
    </row>
    <row r="572" spans="1:21" ht="79.900000000000006" customHeight="1" x14ac:dyDescent="0.3">
      <c r="A572" s="288">
        <v>393</v>
      </c>
      <c r="B572" s="206">
        <f>SUBTOTAL(103,$C$2:C572)</f>
        <v>191</v>
      </c>
      <c r="C572" s="397" t="s">
        <v>1902</v>
      </c>
      <c r="D572" s="398" t="s">
        <v>657</v>
      </c>
      <c r="E572" s="372">
        <v>1</v>
      </c>
      <c r="F572" s="356" t="s">
        <v>395</v>
      </c>
      <c r="G572" s="356" t="s">
        <v>395</v>
      </c>
      <c r="H572" s="356" t="s">
        <v>395</v>
      </c>
      <c r="I572" s="372"/>
      <c r="J572" s="357"/>
      <c r="K572" s="357"/>
      <c r="L572" s="357"/>
      <c r="M572" s="267"/>
      <c r="N572" s="267"/>
      <c r="O572" s="267"/>
      <c r="P572" s="267"/>
      <c r="Q572" s="198"/>
      <c r="R572" s="198"/>
      <c r="S572" s="337"/>
      <c r="T572" s="337"/>
      <c r="U572" s="326"/>
    </row>
    <row r="573" spans="1:21" ht="79.900000000000006" customHeight="1" x14ac:dyDescent="0.3">
      <c r="A573" s="288">
        <v>394</v>
      </c>
      <c r="B573" s="206">
        <f>SUBTOTAL(103,$C$2:C573)</f>
        <v>191</v>
      </c>
      <c r="C573" s="374"/>
      <c r="D573" s="398" t="s">
        <v>1904</v>
      </c>
      <c r="E573" s="372">
        <v>0</v>
      </c>
      <c r="F573" s="356" t="s">
        <v>395</v>
      </c>
      <c r="G573" s="356" t="s">
        <v>395</v>
      </c>
      <c r="H573" s="356" t="s">
        <v>395</v>
      </c>
      <c r="I573" s="372"/>
      <c r="J573" s="357"/>
      <c r="K573" s="357"/>
      <c r="L573" s="369"/>
      <c r="M573" s="267"/>
      <c r="N573" s="267"/>
      <c r="O573" s="267"/>
      <c r="P573" s="267"/>
      <c r="Q573" s="198"/>
      <c r="R573" s="198"/>
      <c r="S573" s="337"/>
      <c r="T573" s="337"/>
      <c r="U573" s="326"/>
    </row>
    <row r="574" spans="1:21" ht="79.900000000000006" customHeight="1" x14ac:dyDescent="0.3">
      <c r="A574" s="288">
        <v>395</v>
      </c>
      <c r="B574" s="206">
        <f>SUBTOTAL(103,$C$2:C574)</f>
        <v>191</v>
      </c>
      <c r="C574" s="374"/>
      <c r="D574" s="398" t="s">
        <v>1905</v>
      </c>
      <c r="E574" s="372">
        <v>0</v>
      </c>
      <c r="F574" s="356" t="s">
        <v>395</v>
      </c>
      <c r="G574" s="356" t="s">
        <v>395</v>
      </c>
      <c r="H574" s="356" t="s">
        <v>395</v>
      </c>
      <c r="I574" s="372"/>
      <c r="J574" s="357"/>
      <c r="K574" s="357"/>
      <c r="L574" s="369"/>
      <c r="M574" s="267"/>
      <c r="N574" s="267"/>
      <c r="O574" s="267"/>
      <c r="P574" s="267"/>
      <c r="Q574" s="198"/>
      <c r="R574" s="198"/>
      <c r="S574" s="337"/>
      <c r="T574" s="337"/>
      <c r="U574" s="326"/>
    </row>
    <row r="575" spans="1:21" ht="79.900000000000006" customHeight="1" x14ac:dyDescent="0.3">
      <c r="A575" s="288">
        <v>396</v>
      </c>
      <c r="B575" s="206">
        <f>SUBTOTAL(103,$C$2:C575)</f>
        <v>192</v>
      </c>
      <c r="C575" s="374" t="s">
        <v>4215</v>
      </c>
      <c r="D575" s="374" t="s">
        <v>4703</v>
      </c>
      <c r="E575" s="372">
        <v>1</v>
      </c>
      <c r="F575" s="372" t="s">
        <v>395</v>
      </c>
      <c r="G575" s="372" t="s">
        <v>395</v>
      </c>
      <c r="H575" s="372" t="s">
        <v>395</v>
      </c>
      <c r="I575" s="372" t="str">
        <f t="shared" si="18"/>
        <v>+</v>
      </c>
      <c r="J575" s="372"/>
      <c r="K575" s="372"/>
      <c r="L575" s="372"/>
      <c r="M575" s="370" t="s">
        <v>395</v>
      </c>
      <c r="N575" s="370" t="s">
        <v>395</v>
      </c>
      <c r="O575" s="370" t="s">
        <v>395</v>
      </c>
      <c r="P575" s="370" t="s">
        <v>395</v>
      </c>
      <c r="Q575" s="370" t="s">
        <v>27</v>
      </c>
      <c r="R575" s="198"/>
      <c r="S575" s="337"/>
      <c r="T575" s="337"/>
      <c r="U575" s="326"/>
    </row>
    <row r="576" spans="1:21" ht="79.900000000000006" customHeight="1" x14ac:dyDescent="0.3">
      <c r="A576" s="288">
        <v>397</v>
      </c>
      <c r="B576" s="206">
        <f>SUBTOTAL(103,$C$2:C576)</f>
        <v>192</v>
      </c>
      <c r="C576" s="374"/>
      <c r="D576" s="374" t="s">
        <v>4704</v>
      </c>
      <c r="E576" s="372">
        <v>0</v>
      </c>
      <c r="F576" s="372" t="s">
        <v>395</v>
      </c>
      <c r="G576" s="372" t="s">
        <v>395</v>
      </c>
      <c r="H576" s="372" t="s">
        <v>395</v>
      </c>
      <c r="I576" s="372" t="str">
        <f t="shared" si="18"/>
        <v>+</v>
      </c>
      <c r="J576" s="372"/>
      <c r="K576" s="372"/>
      <c r="L576" s="372"/>
      <c r="M576" s="370" t="s">
        <v>395</v>
      </c>
      <c r="N576" s="370" t="s">
        <v>395</v>
      </c>
      <c r="O576" s="370" t="s">
        <v>395</v>
      </c>
      <c r="P576" s="370" t="s">
        <v>395</v>
      </c>
      <c r="Q576" s="370" t="s">
        <v>27</v>
      </c>
      <c r="R576" s="198"/>
      <c r="S576" s="337"/>
      <c r="T576" s="337"/>
      <c r="U576" s="326"/>
    </row>
    <row r="577" spans="1:21" ht="79.900000000000006" customHeight="1" x14ac:dyDescent="0.3">
      <c r="A577" s="288">
        <v>398</v>
      </c>
      <c r="B577" s="206">
        <f>SUBTOTAL(103,$C$2:C577)</f>
        <v>192</v>
      </c>
      <c r="C577" s="374"/>
      <c r="D577" s="374" t="s">
        <v>4705</v>
      </c>
      <c r="E577" s="372">
        <v>0</v>
      </c>
      <c r="F577" s="372" t="s">
        <v>395</v>
      </c>
      <c r="G577" s="372" t="s">
        <v>395</v>
      </c>
      <c r="H577" s="372" t="s">
        <v>395</v>
      </c>
      <c r="I577" s="372" t="str">
        <f t="shared" si="18"/>
        <v>+</v>
      </c>
      <c r="J577" s="372"/>
      <c r="K577" s="372"/>
      <c r="L577" s="372"/>
      <c r="M577" s="370" t="s">
        <v>395</v>
      </c>
      <c r="N577" s="370" t="s">
        <v>395</v>
      </c>
      <c r="O577" s="370" t="s">
        <v>395</v>
      </c>
      <c r="P577" s="370" t="s">
        <v>395</v>
      </c>
      <c r="Q577" s="198" t="s">
        <v>27</v>
      </c>
      <c r="R577" s="198"/>
      <c r="S577" s="337"/>
      <c r="T577" s="337"/>
      <c r="U577" s="326"/>
    </row>
    <row r="578" spans="1:21" ht="79.900000000000006" customHeight="1" x14ac:dyDescent="0.3">
      <c r="A578" s="288">
        <v>399</v>
      </c>
      <c r="B578" s="206">
        <f>SUBTOTAL(103,$C$2:C578)</f>
        <v>193</v>
      </c>
      <c r="C578" s="374" t="s">
        <v>4507</v>
      </c>
      <c r="D578" s="374" t="s">
        <v>1909</v>
      </c>
      <c r="E578" s="372">
        <v>1</v>
      </c>
      <c r="F578" s="372" t="s">
        <v>395</v>
      </c>
      <c r="G578" s="372" t="s">
        <v>395</v>
      </c>
      <c r="H578" s="372" t="s">
        <v>395</v>
      </c>
      <c r="I578" s="372" t="str">
        <f t="shared" si="18"/>
        <v>+</v>
      </c>
      <c r="J578" s="372"/>
      <c r="K578" s="372"/>
      <c r="L578" s="372"/>
      <c r="M578" s="370"/>
      <c r="N578" s="370"/>
      <c r="O578" s="370"/>
      <c r="P578" s="370"/>
      <c r="Q578" s="198" t="s">
        <v>27</v>
      </c>
      <c r="R578" s="198"/>
      <c r="S578" s="337"/>
      <c r="T578" s="337"/>
      <c r="U578" s="326"/>
    </row>
    <row r="579" spans="1:21" ht="79.900000000000006" customHeight="1" x14ac:dyDescent="0.3">
      <c r="A579" s="288">
        <v>400</v>
      </c>
      <c r="B579" s="206">
        <f>SUBTOTAL(103,$C$2:C579)</f>
        <v>193</v>
      </c>
      <c r="C579" s="374"/>
      <c r="D579" s="374" t="s">
        <v>1502</v>
      </c>
      <c r="E579" s="372">
        <v>0</v>
      </c>
      <c r="F579" s="372" t="s">
        <v>395</v>
      </c>
      <c r="G579" s="372" t="s">
        <v>395</v>
      </c>
      <c r="H579" s="372" t="s">
        <v>395</v>
      </c>
      <c r="I579" s="372" t="str">
        <f t="shared" si="18"/>
        <v>+</v>
      </c>
      <c r="J579" s="372"/>
      <c r="K579" s="372"/>
      <c r="L579" s="372"/>
      <c r="M579" s="370"/>
      <c r="N579" s="370"/>
      <c r="O579" s="370"/>
      <c r="P579" s="370"/>
      <c r="Q579" s="370" t="s">
        <v>27</v>
      </c>
      <c r="R579" s="198"/>
      <c r="S579" s="337"/>
      <c r="T579" s="337"/>
      <c r="U579" s="326"/>
    </row>
    <row r="580" spans="1:21" ht="79.900000000000006" customHeight="1" x14ac:dyDescent="0.3">
      <c r="A580" s="288">
        <v>401</v>
      </c>
      <c r="B580" s="206">
        <f>SUBTOTAL(103,$C$2:C580)</f>
        <v>193</v>
      </c>
      <c r="C580" s="374"/>
      <c r="D580" s="374" t="s">
        <v>691</v>
      </c>
      <c r="E580" s="372">
        <v>0</v>
      </c>
      <c r="F580" s="372" t="s">
        <v>395</v>
      </c>
      <c r="G580" s="372" t="s">
        <v>395</v>
      </c>
      <c r="H580" s="372" t="s">
        <v>395</v>
      </c>
      <c r="I580" s="372" t="str">
        <f t="shared" si="18"/>
        <v>+</v>
      </c>
      <c r="J580" s="372"/>
      <c r="K580" s="372"/>
      <c r="L580" s="372"/>
      <c r="M580" s="370"/>
      <c r="N580" s="370"/>
      <c r="O580" s="370"/>
      <c r="P580" s="370"/>
      <c r="Q580" s="370" t="s">
        <v>27</v>
      </c>
      <c r="R580" s="198"/>
      <c r="S580" s="337"/>
      <c r="T580" s="337"/>
      <c r="U580" s="326"/>
    </row>
    <row r="581" spans="1:21" ht="79.900000000000006" customHeight="1" x14ac:dyDescent="0.3">
      <c r="A581" s="288">
        <v>402</v>
      </c>
      <c r="B581" s="206">
        <f>SUBTOTAL(103,$C$2:C581)</f>
        <v>194</v>
      </c>
      <c r="C581" s="374" t="s">
        <v>4508</v>
      </c>
      <c r="D581" s="374" t="s">
        <v>1909</v>
      </c>
      <c r="E581" s="372">
        <v>1</v>
      </c>
      <c r="F581" s="372" t="s">
        <v>395</v>
      </c>
      <c r="G581" s="372" t="s">
        <v>395</v>
      </c>
      <c r="H581" s="372" t="s">
        <v>395</v>
      </c>
      <c r="I581" s="372"/>
      <c r="J581" s="372"/>
      <c r="K581" s="372"/>
      <c r="L581" s="372"/>
      <c r="M581" s="370"/>
      <c r="N581" s="370"/>
      <c r="O581" s="370"/>
      <c r="P581" s="370"/>
      <c r="Q581" s="198" t="s">
        <v>27</v>
      </c>
      <c r="R581" s="198"/>
      <c r="S581" s="337"/>
      <c r="T581" s="337"/>
      <c r="U581" s="326"/>
    </row>
    <row r="582" spans="1:21" ht="79.900000000000006" customHeight="1" x14ac:dyDescent="0.3">
      <c r="A582" s="288">
        <v>403</v>
      </c>
      <c r="B582" s="206">
        <f>SUBTOTAL(103,$C$2:C582)</f>
        <v>194</v>
      </c>
      <c r="C582" s="374"/>
      <c r="D582" s="374" t="s">
        <v>1502</v>
      </c>
      <c r="E582" s="372">
        <v>0</v>
      </c>
      <c r="F582" s="372" t="s">
        <v>395</v>
      </c>
      <c r="G582" s="372" t="s">
        <v>395</v>
      </c>
      <c r="H582" s="372" t="s">
        <v>395</v>
      </c>
      <c r="I582" s="372"/>
      <c r="J582" s="372"/>
      <c r="K582" s="372"/>
      <c r="L582" s="372"/>
      <c r="M582" s="370"/>
      <c r="N582" s="370"/>
      <c r="O582" s="370"/>
      <c r="P582" s="370"/>
      <c r="Q582" s="370" t="s">
        <v>27</v>
      </c>
      <c r="R582" s="198"/>
      <c r="S582" s="337"/>
      <c r="T582" s="337"/>
      <c r="U582" s="326"/>
    </row>
    <row r="583" spans="1:21" ht="79.900000000000006" customHeight="1" x14ac:dyDescent="0.3">
      <c r="A583" s="288">
        <v>404</v>
      </c>
      <c r="B583" s="206">
        <f>SUBTOTAL(103,$C$2:C583)</f>
        <v>194</v>
      </c>
      <c r="C583" s="374"/>
      <c r="D583" s="374" t="s">
        <v>691</v>
      </c>
      <c r="E583" s="372">
        <v>0</v>
      </c>
      <c r="F583" s="372" t="s">
        <v>395</v>
      </c>
      <c r="G583" s="372" t="s">
        <v>395</v>
      </c>
      <c r="H583" s="372" t="s">
        <v>395</v>
      </c>
      <c r="I583" s="372"/>
      <c r="J583" s="372"/>
      <c r="K583" s="372"/>
      <c r="L583" s="372"/>
      <c r="M583" s="370"/>
      <c r="N583" s="370"/>
      <c r="O583" s="370"/>
      <c r="P583" s="370"/>
      <c r="Q583" s="370" t="s">
        <v>27</v>
      </c>
      <c r="R583" s="198"/>
      <c r="S583" s="337"/>
      <c r="T583" s="337"/>
      <c r="U583" s="326"/>
    </row>
    <row r="584" spans="1:21" ht="79.900000000000006" customHeight="1" x14ac:dyDescent="0.3">
      <c r="A584" s="288">
        <v>405</v>
      </c>
      <c r="B584" s="206">
        <f>SUBTOTAL(103,$C$2:C584)</f>
        <v>195</v>
      </c>
      <c r="C584" s="374" t="s">
        <v>4509</v>
      </c>
      <c r="D584" s="374" t="s">
        <v>4706</v>
      </c>
      <c r="E584" s="372">
        <v>1</v>
      </c>
      <c r="F584" s="372" t="s">
        <v>395</v>
      </c>
      <c r="G584" s="372" t="s">
        <v>395</v>
      </c>
      <c r="H584" s="372" t="s">
        <v>395</v>
      </c>
      <c r="I584" s="372" t="str">
        <f t="shared" si="18"/>
        <v>+</v>
      </c>
      <c r="J584" s="372"/>
      <c r="K584" s="372"/>
      <c r="L584" s="372"/>
      <c r="M584" s="370"/>
      <c r="N584" s="370"/>
      <c r="O584" s="370"/>
      <c r="P584" s="370"/>
      <c r="Q584" s="198"/>
      <c r="R584" s="198"/>
      <c r="S584" s="337"/>
      <c r="T584" s="337"/>
      <c r="U584" s="326"/>
    </row>
    <row r="585" spans="1:21" ht="79.900000000000006" customHeight="1" x14ac:dyDescent="0.3">
      <c r="A585" s="288">
        <v>406</v>
      </c>
      <c r="B585" s="206">
        <f>SUBTOTAL(103,$C$2:C585)</f>
        <v>195</v>
      </c>
      <c r="C585" s="374"/>
      <c r="D585" s="374" t="s">
        <v>4707</v>
      </c>
      <c r="E585" s="372">
        <v>0</v>
      </c>
      <c r="F585" s="372" t="s">
        <v>395</v>
      </c>
      <c r="G585" s="372" t="s">
        <v>395</v>
      </c>
      <c r="H585" s="372" t="s">
        <v>395</v>
      </c>
      <c r="I585" s="372" t="str">
        <f t="shared" si="18"/>
        <v>+</v>
      </c>
      <c r="J585" s="372"/>
      <c r="K585" s="372"/>
      <c r="L585" s="372"/>
      <c r="M585" s="370"/>
      <c r="N585" s="370"/>
      <c r="O585" s="370"/>
      <c r="P585" s="370"/>
      <c r="Q585" s="198"/>
      <c r="R585" s="198"/>
      <c r="S585" s="337"/>
      <c r="T585" s="337"/>
      <c r="U585" s="326"/>
    </row>
    <row r="586" spans="1:21" ht="79.900000000000006" customHeight="1" x14ac:dyDescent="0.3">
      <c r="A586" s="288">
        <v>407</v>
      </c>
      <c r="B586" s="206">
        <f>SUBTOTAL(103,$C$2:C586)</f>
        <v>195</v>
      </c>
      <c r="C586" s="374"/>
      <c r="D586" s="374" t="s">
        <v>4708</v>
      </c>
      <c r="E586" s="372">
        <v>0</v>
      </c>
      <c r="F586" s="372" t="s">
        <v>395</v>
      </c>
      <c r="G586" s="372" t="s">
        <v>395</v>
      </c>
      <c r="H586" s="372" t="s">
        <v>395</v>
      </c>
      <c r="I586" s="372" t="str">
        <f t="shared" si="18"/>
        <v>+</v>
      </c>
      <c r="J586" s="372"/>
      <c r="K586" s="372"/>
      <c r="L586" s="372"/>
      <c r="M586" s="370"/>
      <c r="N586" s="370"/>
      <c r="O586" s="370"/>
      <c r="P586" s="370"/>
      <c r="Q586" s="198"/>
      <c r="R586" s="198"/>
      <c r="S586" s="337"/>
      <c r="T586" s="337"/>
      <c r="U586" s="326"/>
    </row>
    <row r="587" spans="1:21" ht="79.900000000000006" customHeight="1" x14ac:dyDescent="0.3">
      <c r="A587" s="288">
        <v>408</v>
      </c>
      <c r="B587" s="206">
        <f>SUBTOTAL(103,$C$2:C587)</f>
        <v>196</v>
      </c>
      <c r="C587" s="374" t="s">
        <v>1911</v>
      </c>
      <c r="D587" s="374" t="s">
        <v>3209</v>
      </c>
      <c r="E587" s="372">
        <v>1</v>
      </c>
      <c r="F587" s="372" t="s">
        <v>395</v>
      </c>
      <c r="G587" s="372" t="s">
        <v>395</v>
      </c>
      <c r="H587" s="372" t="s">
        <v>395</v>
      </c>
      <c r="I587" s="372" t="str">
        <f t="shared" si="18"/>
        <v>+</v>
      </c>
      <c r="J587" s="372"/>
      <c r="K587" s="372"/>
      <c r="L587" s="372"/>
      <c r="M587" s="370" t="s">
        <v>395</v>
      </c>
      <c r="N587" s="370" t="s">
        <v>395</v>
      </c>
      <c r="O587" s="370" t="s">
        <v>395</v>
      </c>
      <c r="P587" s="370" t="s">
        <v>395</v>
      </c>
      <c r="Q587" s="198"/>
      <c r="R587" s="198"/>
      <c r="S587" s="337"/>
      <c r="T587" s="337"/>
      <c r="U587" s="326"/>
    </row>
    <row r="588" spans="1:21" ht="79.900000000000006" customHeight="1" x14ac:dyDescent="0.3">
      <c r="A588" s="288">
        <v>409</v>
      </c>
      <c r="B588" s="206">
        <f>SUBTOTAL(103,$C$2:C588)</f>
        <v>196</v>
      </c>
      <c r="C588" s="374"/>
      <c r="D588" s="374" t="s">
        <v>3210</v>
      </c>
      <c r="E588" s="372">
        <v>0</v>
      </c>
      <c r="F588" s="372" t="s">
        <v>395</v>
      </c>
      <c r="G588" s="372" t="s">
        <v>395</v>
      </c>
      <c r="H588" s="372" t="s">
        <v>395</v>
      </c>
      <c r="I588" s="372" t="str">
        <f t="shared" si="18"/>
        <v>+</v>
      </c>
      <c r="J588" s="372"/>
      <c r="K588" s="372"/>
      <c r="L588" s="372"/>
      <c r="M588" s="370" t="s">
        <v>395</v>
      </c>
      <c r="N588" s="370" t="s">
        <v>395</v>
      </c>
      <c r="O588" s="370" t="s">
        <v>395</v>
      </c>
      <c r="P588" s="370" t="s">
        <v>395</v>
      </c>
      <c r="Q588" s="198"/>
      <c r="R588" s="198"/>
      <c r="S588" s="337"/>
      <c r="T588" s="337"/>
      <c r="U588" s="326"/>
    </row>
    <row r="589" spans="1:21" ht="79.900000000000006" customHeight="1" x14ac:dyDescent="0.3">
      <c r="A589" s="288">
        <v>410</v>
      </c>
      <c r="B589" s="206">
        <f>SUBTOTAL(103,$C$2:C589)</f>
        <v>196</v>
      </c>
      <c r="C589" s="374"/>
      <c r="D589" s="374" t="s">
        <v>3211</v>
      </c>
      <c r="E589" s="372">
        <v>0</v>
      </c>
      <c r="F589" s="372" t="s">
        <v>395</v>
      </c>
      <c r="G589" s="372" t="s">
        <v>395</v>
      </c>
      <c r="H589" s="372" t="s">
        <v>395</v>
      </c>
      <c r="I589" s="372" t="str">
        <f t="shared" si="18"/>
        <v>+</v>
      </c>
      <c r="J589" s="372"/>
      <c r="K589" s="372"/>
      <c r="L589" s="372"/>
      <c r="M589" s="370" t="s">
        <v>395</v>
      </c>
      <c r="N589" s="370" t="s">
        <v>395</v>
      </c>
      <c r="O589" s="370" t="s">
        <v>395</v>
      </c>
      <c r="P589" s="370" t="s">
        <v>395</v>
      </c>
      <c r="Q589" s="198"/>
      <c r="R589" s="198"/>
      <c r="S589" s="337"/>
      <c r="T589" s="337"/>
      <c r="U589" s="326"/>
    </row>
    <row r="590" spans="1:21" ht="79.900000000000006" customHeight="1" x14ac:dyDescent="0.3">
      <c r="A590" s="288">
        <v>411</v>
      </c>
      <c r="B590" s="206">
        <f>SUBTOTAL(103,$C$2:C590)</f>
        <v>197</v>
      </c>
      <c r="C590" s="374" t="s">
        <v>4820</v>
      </c>
      <c r="D590" s="374" t="s">
        <v>3107</v>
      </c>
      <c r="E590" s="372">
        <v>1</v>
      </c>
      <c r="F590" s="372" t="s">
        <v>395</v>
      </c>
      <c r="G590" s="372" t="s">
        <v>395</v>
      </c>
      <c r="H590" s="372" t="s">
        <v>395</v>
      </c>
      <c r="I590" s="372" t="str">
        <f t="shared" si="18"/>
        <v>+</v>
      </c>
      <c r="J590" s="372"/>
      <c r="K590" s="372"/>
      <c r="L590" s="372"/>
      <c r="M590" s="370" t="s">
        <v>395</v>
      </c>
      <c r="N590" s="370" t="s">
        <v>395</v>
      </c>
      <c r="O590" s="370" t="s">
        <v>395</v>
      </c>
      <c r="P590" s="370" t="s">
        <v>395</v>
      </c>
      <c r="Q590" s="198" t="s">
        <v>27</v>
      </c>
      <c r="R590" s="198"/>
      <c r="S590" s="337"/>
      <c r="T590" s="337"/>
      <c r="U590" s="326"/>
    </row>
    <row r="591" spans="1:21" ht="79.900000000000006" customHeight="1" x14ac:dyDescent="0.3">
      <c r="A591" s="288">
        <v>412</v>
      </c>
      <c r="B591" s="206">
        <f>SUBTOTAL(103,$C$2:C591)</f>
        <v>197</v>
      </c>
      <c r="C591" s="374"/>
      <c r="D591" s="374" t="s">
        <v>3212</v>
      </c>
      <c r="E591" s="372">
        <v>0</v>
      </c>
      <c r="F591" s="372" t="s">
        <v>395</v>
      </c>
      <c r="G591" s="372" t="s">
        <v>395</v>
      </c>
      <c r="H591" s="372" t="s">
        <v>395</v>
      </c>
      <c r="I591" s="372" t="str">
        <f t="shared" si="18"/>
        <v>+</v>
      </c>
      <c r="J591" s="372"/>
      <c r="K591" s="372"/>
      <c r="L591" s="372"/>
      <c r="M591" s="370" t="s">
        <v>395</v>
      </c>
      <c r="N591" s="370" t="s">
        <v>395</v>
      </c>
      <c r="O591" s="370" t="s">
        <v>395</v>
      </c>
      <c r="P591" s="370" t="s">
        <v>395</v>
      </c>
      <c r="Q591" s="370" t="s">
        <v>27</v>
      </c>
      <c r="R591" s="198"/>
      <c r="S591" s="337"/>
      <c r="T591" s="337"/>
      <c r="U591" s="326"/>
    </row>
    <row r="592" spans="1:21" ht="79.900000000000006" customHeight="1" x14ac:dyDescent="0.3">
      <c r="A592" s="288">
        <v>413</v>
      </c>
      <c r="B592" s="206">
        <f>SUBTOTAL(103,$C$2:C592)</f>
        <v>197</v>
      </c>
      <c r="C592" s="374"/>
      <c r="D592" s="374" t="s">
        <v>3191</v>
      </c>
      <c r="E592" s="372">
        <v>0</v>
      </c>
      <c r="F592" s="372" t="s">
        <v>395</v>
      </c>
      <c r="G592" s="372" t="s">
        <v>395</v>
      </c>
      <c r="H592" s="372" t="s">
        <v>395</v>
      </c>
      <c r="I592" s="372" t="str">
        <f t="shared" si="18"/>
        <v>+</v>
      </c>
      <c r="J592" s="372"/>
      <c r="K592" s="372"/>
      <c r="L592" s="372"/>
      <c r="M592" s="370" t="s">
        <v>395</v>
      </c>
      <c r="N592" s="370" t="s">
        <v>395</v>
      </c>
      <c r="O592" s="370" t="s">
        <v>395</v>
      </c>
      <c r="P592" s="370" t="s">
        <v>395</v>
      </c>
      <c r="Q592" s="370" t="s">
        <v>27</v>
      </c>
      <c r="R592" s="198"/>
      <c r="S592" s="337"/>
      <c r="T592" s="337"/>
      <c r="U592" s="326"/>
    </row>
    <row r="593" spans="1:21" ht="79.900000000000006" customHeight="1" x14ac:dyDescent="0.3">
      <c r="A593" s="268"/>
      <c r="B593" s="206">
        <f>SUBTOTAL(103,$C$2:C593)</f>
        <v>198</v>
      </c>
      <c r="C593" s="374" t="s">
        <v>2838</v>
      </c>
      <c r="D593" s="374" t="s">
        <v>3074</v>
      </c>
      <c r="E593" s="372">
        <v>1</v>
      </c>
      <c r="F593" s="370" t="s">
        <v>395</v>
      </c>
      <c r="G593" s="370" t="s">
        <v>395</v>
      </c>
      <c r="H593" s="370" t="s">
        <v>395</v>
      </c>
      <c r="I593" s="370" t="str">
        <f t="shared" ref="I593" si="19">G593</f>
        <v>+</v>
      </c>
      <c r="J593" s="372" t="s">
        <v>395</v>
      </c>
      <c r="K593" s="372" t="s">
        <v>395</v>
      </c>
      <c r="L593" s="372" t="s">
        <v>395</v>
      </c>
      <c r="M593" s="370"/>
      <c r="N593" s="370"/>
      <c r="O593" s="370"/>
      <c r="P593" s="370"/>
      <c r="Q593" s="198"/>
      <c r="R593" s="198"/>
      <c r="S593" s="337"/>
      <c r="T593" s="337"/>
      <c r="U593" s="326"/>
    </row>
    <row r="594" spans="1:21" ht="79.900000000000006" customHeight="1" x14ac:dyDescent="0.3">
      <c r="A594" s="268"/>
      <c r="B594" s="206">
        <f>SUBTOTAL(103,$C$2:C594)</f>
        <v>198</v>
      </c>
      <c r="C594" s="374"/>
      <c r="D594" s="374" t="s">
        <v>3703</v>
      </c>
      <c r="E594" s="372">
        <v>0</v>
      </c>
      <c r="F594" s="370" t="s">
        <v>395</v>
      </c>
      <c r="G594" s="370" t="s">
        <v>395</v>
      </c>
      <c r="H594" s="370" t="s">
        <v>395</v>
      </c>
      <c r="I594" s="370" t="str">
        <f t="shared" ref="I594:I601" si="20">G594</f>
        <v>+</v>
      </c>
      <c r="J594" s="372" t="s">
        <v>395</v>
      </c>
      <c r="K594" s="372" t="s">
        <v>395</v>
      </c>
      <c r="L594" s="372" t="s">
        <v>395</v>
      </c>
      <c r="M594" s="370"/>
      <c r="N594" s="370"/>
      <c r="O594" s="370"/>
      <c r="P594" s="370"/>
      <c r="Q594" s="198"/>
      <c r="R594" s="198"/>
      <c r="S594" s="337"/>
      <c r="T594" s="337"/>
      <c r="U594" s="326"/>
    </row>
    <row r="595" spans="1:21" ht="79.900000000000006" customHeight="1" x14ac:dyDescent="0.3">
      <c r="A595" s="268"/>
      <c r="B595" s="206">
        <f>SUBTOTAL(103,$C$2:C595)</f>
        <v>198</v>
      </c>
      <c r="C595" s="374"/>
      <c r="D595" s="374" t="s">
        <v>3704</v>
      </c>
      <c r="E595" s="372">
        <v>0</v>
      </c>
      <c r="F595" s="370" t="s">
        <v>395</v>
      </c>
      <c r="G595" s="370" t="s">
        <v>395</v>
      </c>
      <c r="H595" s="370" t="s">
        <v>395</v>
      </c>
      <c r="I595" s="370" t="str">
        <f t="shared" si="20"/>
        <v>+</v>
      </c>
      <c r="J595" s="372" t="s">
        <v>395</v>
      </c>
      <c r="K595" s="372" t="s">
        <v>395</v>
      </c>
      <c r="L595" s="372" t="s">
        <v>395</v>
      </c>
      <c r="M595" s="370"/>
      <c r="N595" s="370"/>
      <c r="O595" s="370"/>
      <c r="P595" s="370"/>
      <c r="Q595" s="198"/>
      <c r="R595" s="198"/>
      <c r="S595" s="337"/>
      <c r="T595" s="337"/>
      <c r="U595" s="326"/>
    </row>
    <row r="596" spans="1:21" ht="79.900000000000006" customHeight="1" x14ac:dyDescent="0.3">
      <c r="A596" s="268"/>
      <c r="B596" s="206">
        <f>SUBTOTAL(103,$C$2:C596)</f>
        <v>199</v>
      </c>
      <c r="C596" s="374" t="s">
        <v>3512</v>
      </c>
      <c r="D596" s="374" t="s">
        <v>3705</v>
      </c>
      <c r="E596" s="372">
        <v>1</v>
      </c>
      <c r="F596" s="370" t="s">
        <v>395</v>
      </c>
      <c r="G596" s="370" t="s">
        <v>395</v>
      </c>
      <c r="H596" s="370" t="s">
        <v>395</v>
      </c>
      <c r="I596" s="370" t="str">
        <f t="shared" si="20"/>
        <v>+</v>
      </c>
      <c r="J596" s="372" t="s">
        <v>395</v>
      </c>
      <c r="K596" s="372" t="s">
        <v>395</v>
      </c>
      <c r="L596" s="372" t="s">
        <v>395</v>
      </c>
      <c r="M596" s="370"/>
      <c r="N596" s="370"/>
      <c r="O596" s="370"/>
      <c r="P596" s="370"/>
      <c r="Q596" s="198"/>
      <c r="R596" s="198"/>
      <c r="S596" s="337"/>
      <c r="T596" s="337"/>
      <c r="U596" s="326"/>
    </row>
    <row r="597" spans="1:21" ht="79.900000000000006" customHeight="1" x14ac:dyDescent="0.3">
      <c r="A597" s="268"/>
      <c r="B597" s="206">
        <f>SUBTOTAL(103,$C$2:C597)</f>
        <v>199</v>
      </c>
      <c r="C597" s="374"/>
      <c r="D597" s="374" t="s">
        <v>3706</v>
      </c>
      <c r="E597" s="372">
        <v>0</v>
      </c>
      <c r="F597" s="370" t="s">
        <v>395</v>
      </c>
      <c r="G597" s="370" t="s">
        <v>395</v>
      </c>
      <c r="H597" s="370" t="s">
        <v>395</v>
      </c>
      <c r="I597" s="370" t="str">
        <f t="shared" si="20"/>
        <v>+</v>
      </c>
      <c r="J597" s="372" t="s">
        <v>395</v>
      </c>
      <c r="K597" s="372" t="s">
        <v>395</v>
      </c>
      <c r="L597" s="372" t="s">
        <v>395</v>
      </c>
      <c r="M597" s="370"/>
      <c r="N597" s="370"/>
      <c r="O597" s="370"/>
      <c r="P597" s="370"/>
      <c r="Q597" s="198"/>
      <c r="R597" s="198"/>
      <c r="S597" s="337"/>
      <c r="T597" s="337"/>
      <c r="U597" s="326"/>
    </row>
    <row r="598" spans="1:21" ht="79.900000000000006" customHeight="1" x14ac:dyDescent="0.3">
      <c r="A598" s="268"/>
      <c r="B598" s="206">
        <f>SUBTOTAL(103,$C$2:C598)</f>
        <v>199</v>
      </c>
      <c r="C598" s="374"/>
      <c r="D598" s="374" t="s">
        <v>3707</v>
      </c>
      <c r="E598" s="372">
        <v>0</v>
      </c>
      <c r="F598" s="370" t="s">
        <v>395</v>
      </c>
      <c r="G598" s="370" t="s">
        <v>395</v>
      </c>
      <c r="H598" s="370" t="s">
        <v>395</v>
      </c>
      <c r="I598" s="370" t="str">
        <f t="shared" si="20"/>
        <v>+</v>
      </c>
      <c r="J598" s="372" t="s">
        <v>395</v>
      </c>
      <c r="K598" s="372" t="s">
        <v>395</v>
      </c>
      <c r="L598" s="372" t="s">
        <v>395</v>
      </c>
      <c r="M598" s="370"/>
      <c r="N598" s="370"/>
      <c r="O598" s="370"/>
      <c r="P598" s="370"/>
      <c r="Q598" s="198"/>
      <c r="R598" s="198"/>
      <c r="S598" s="337"/>
      <c r="T598" s="337"/>
      <c r="U598" s="326"/>
    </row>
    <row r="599" spans="1:21" ht="79.900000000000006" customHeight="1" x14ac:dyDescent="0.3">
      <c r="A599" s="268"/>
      <c r="B599" s="206">
        <f>SUBTOTAL(103,$C$2:C599)</f>
        <v>200</v>
      </c>
      <c r="C599" s="374" t="s">
        <v>2839</v>
      </c>
      <c r="D599" s="374" t="s">
        <v>2840</v>
      </c>
      <c r="E599" s="372">
        <v>1</v>
      </c>
      <c r="F599" s="370" t="s">
        <v>395</v>
      </c>
      <c r="G599" s="370" t="s">
        <v>395</v>
      </c>
      <c r="H599" s="370" t="s">
        <v>395</v>
      </c>
      <c r="I599" s="370" t="str">
        <f t="shared" si="20"/>
        <v>+</v>
      </c>
      <c r="J599" s="372" t="s">
        <v>395</v>
      </c>
      <c r="K599" s="372" t="s">
        <v>395</v>
      </c>
      <c r="L599" s="372" t="s">
        <v>395</v>
      </c>
      <c r="M599" s="370"/>
      <c r="N599" s="370"/>
      <c r="O599" s="370"/>
      <c r="P599" s="370"/>
      <c r="Q599" s="198"/>
      <c r="R599" s="198"/>
      <c r="S599" s="337"/>
      <c r="T599" s="337"/>
      <c r="U599" s="326"/>
    </row>
    <row r="600" spans="1:21" ht="79.900000000000006" customHeight="1" x14ac:dyDescent="0.3">
      <c r="A600" s="268"/>
      <c r="B600" s="206">
        <f>SUBTOTAL(103,$C$2:C600)</f>
        <v>200</v>
      </c>
      <c r="C600" s="374"/>
      <c r="D600" s="374" t="s">
        <v>2841</v>
      </c>
      <c r="E600" s="372">
        <v>0</v>
      </c>
      <c r="F600" s="370" t="s">
        <v>395</v>
      </c>
      <c r="G600" s="370" t="s">
        <v>395</v>
      </c>
      <c r="H600" s="370" t="s">
        <v>395</v>
      </c>
      <c r="I600" s="370" t="str">
        <f t="shared" si="20"/>
        <v>+</v>
      </c>
      <c r="J600" s="372" t="s">
        <v>395</v>
      </c>
      <c r="K600" s="372" t="s">
        <v>395</v>
      </c>
      <c r="L600" s="372" t="s">
        <v>395</v>
      </c>
      <c r="M600" s="370"/>
      <c r="N600" s="370"/>
      <c r="O600" s="370"/>
      <c r="P600" s="370"/>
      <c r="Q600" s="198"/>
      <c r="R600" s="198"/>
      <c r="S600" s="337"/>
      <c r="T600" s="337"/>
      <c r="U600" s="326"/>
    </row>
    <row r="601" spans="1:21" ht="79.900000000000006" customHeight="1" x14ac:dyDescent="0.3">
      <c r="A601" s="268"/>
      <c r="B601" s="206">
        <f>SUBTOTAL(103,$C$2:C601)</f>
        <v>200</v>
      </c>
      <c r="C601" s="374"/>
      <c r="D601" s="374" t="s">
        <v>2842</v>
      </c>
      <c r="E601" s="372">
        <v>0</v>
      </c>
      <c r="F601" s="370" t="s">
        <v>395</v>
      </c>
      <c r="G601" s="370" t="s">
        <v>395</v>
      </c>
      <c r="H601" s="370" t="s">
        <v>395</v>
      </c>
      <c r="I601" s="370" t="str">
        <f t="shared" si="20"/>
        <v>+</v>
      </c>
      <c r="J601" s="372" t="s">
        <v>395</v>
      </c>
      <c r="K601" s="372" t="s">
        <v>395</v>
      </c>
      <c r="L601" s="372" t="s">
        <v>395</v>
      </c>
      <c r="M601" s="370"/>
      <c r="N601" s="370"/>
      <c r="O601" s="370"/>
      <c r="P601" s="370"/>
      <c r="Q601" s="198"/>
      <c r="R601" s="198"/>
      <c r="S601" s="337"/>
      <c r="T601" s="337"/>
      <c r="U601" s="326"/>
    </row>
    <row r="602" spans="1:21" ht="79.900000000000006" customHeight="1" x14ac:dyDescent="0.3">
      <c r="A602" s="268"/>
      <c r="B602" s="206">
        <f>SUBTOTAL(103,$C$2:C602)</f>
        <v>201</v>
      </c>
      <c r="C602" s="374" t="s">
        <v>4741</v>
      </c>
      <c r="D602" s="374" t="s">
        <v>3082</v>
      </c>
      <c r="E602" s="372">
        <v>1</v>
      </c>
      <c r="F602" s="372"/>
      <c r="G602" s="372"/>
      <c r="H602" s="372"/>
      <c r="I602" s="372"/>
      <c r="J602" s="372"/>
      <c r="K602" s="372"/>
      <c r="L602" s="372" t="s">
        <v>395</v>
      </c>
      <c r="M602" s="370"/>
      <c r="N602" s="370"/>
      <c r="O602" s="370"/>
      <c r="P602" s="370"/>
      <c r="Q602" s="198" t="s">
        <v>27</v>
      </c>
      <c r="R602" s="198"/>
      <c r="S602" s="337"/>
      <c r="T602" s="337"/>
      <c r="U602" s="326"/>
    </row>
    <row r="603" spans="1:21" ht="79.900000000000006" customHeight="1" x14ac:dyDescent="0.3">
      <c r="A603" s="268"/>
      <c r="B603" s="206">
        <f>SUBTOTAL(103,$C$2:C603)</f>
        <v>201</v>
      </c>
      <c r="C603" s="399"/>
      <c r="D603" s="374" t="s">
        <v>3083</v>
      </c>
      <c r="E603" s="372">
        <v>0</v>
      </c>
      <c r="F603" s="372"/>
      <c r="G603" s="372"/>
      <c r="H603" s="372"/>
      <c r="I603" s="372"/>
      <c r="J603" s="372"/>
      <c r="K603" s="372"/>
      <c r="L603" s="372" t="s">
        <v>395</v>
      </c>
      <c r="M603" s="370"/>
      <c r="N603" s="370"/>
      <c r="O603" s="370"/>
      <c r="P603" s="370"/>
      <c r="Q603" s="370" t="s">
        <v>27</v>
      </c>
      <c r="R603" s="198"/>
      <c r="S603" s="337"/>
      <c r="T603" s="337"/>
      <c r="U603" s="326"/>
    </row>
    <row r="604" spans="1:21" ht="79.900000000000006" customHeight="1" x14ac:dyDescent="0.3">
      <c r="A604" s="268"/>
      <c r="B604" s="206">
        <f>SUBTOTAL(103,$C$2:C604)</f>
        <v>201</v>
      </c>
      <c r="C604" s="374"/>
      <c r="D604" s="374" t="s">
        <v>3084</v>
      </c>
      <c r="E604" s="372">
        <v>0</v>
      </c>
      <c r="F604" s="372"/>
      <c r="G604" s="372"/>
      <c r="H604" s="372"/>
      <c r="I604" s="372"/>
      <c r="J604" s="372"/>
      <c r="K604" s="372"/>
      <c r="L604" s="372" t="s">
        <v>395</v>
      </c>
      <c r="M604" s="370"/>
      <c r="N604" s="370"/>
      <c r="O604" s="370"/>
      <c r="P604" s="370"/>
      <c r="Q604" s="370" t="s">
        <v>27</v>
      </c>
      <c r="R604" s="198"/>
      <c r="S604" s="337"/>
      <c r="T604" s="337"/>
      <c r="U604" s="326"/>
    </row>
    <row r="605" spans="1:21" ht="79.900000000000006" customHeight="1" x14ac:dyDescent="0.3">
      <c r="A605" s="268"/>
      <c r="B605" s="206">
        <f>SUBTOTAL(103,$C$2:C605)</f>
        <v>202</v>
      </c>
      <c r="C605" s="374" t="s">
        <v>2976</v>
      </c>
      <c r="D605" s="374" t="s">
        <v>2843</v>
      </c>
      <c r="E605" s="372">
        <v>1</v>
      </c>
      <c r="F605" s="372"/>
      <c r="G605" s="372"/>
      <c r="H605" s="372"/>
      <c r="I605" s="372"/>
      <c r="J605" s="372"/>
      <c r="K605" s="372"/>
      <c r="L605" s="372" t="s">
        <v>395</v>
      </c>
      <c r="M605" s="370"/>
      <c r="N605" s="370"/>
      <c r="O605" s="370"/>
      <c r="P605" s="370"/>
      <c r="Q605" s="198" t="s">
        <v>27</v>
      </c>
      <c r="R605" s="198"/>
      <c r="S605" s="337"/>
      <c r="T605" s="337"/>
      <c r="U605" s="326"/>
    </row>
    <row r="606" spans="1:21" ht="79.900000000000006" customHeight="1" x14ac:dyDescent="0.3">
      <c r="A606" s="268"/>
      <c r="B606" s="206">
        <f>SUBTOTAL(103,$C$2:C606)</f>
        <v>202</v>
      </c>
      <c r="C606" s="399"/>
      <c r="D606" s="374" t="s">
        <v>2844</v>
      </c>
      <c r="E606" s="372">
        <v>0</v>
      </c>
      <c r="F606" s="372"/>
      <c r="G606" s="372"/>
      <c r="H606" s="372"/>
      <c r="I606" s="372"/>
      <c r="J606" s="372"/>
      <c r="K606" s="372"/>
      <c r="L606" s="372" t="s">
        <v>395</v>
      </c>
      <c r="M606" s="370"/>
      <c r="N606" s="370"/>
      <c r="O606" s="370"/>
      <c r="P606" s="370"/>
      <c r="Q606" s="370" t="s">
        <v>27</v>
      </c>
      <c r="R606" s="198"/>
      <c r="S606" s="337"/>
      <c r="T606" s="337"/>
      <c r="U606" s="326"/>
    </row>
    <row r="607" spans="1:21" ht="79.900000000000006" customHeight="1" x14ac:dyDescent="0.3">
      <c r="A607" s="268"/>
      <c r="B607" s="206">
        <f>SUBTOTAL(103,$C$2:C607)</f>
        <v>202</v>
      </c>
      <c r="C607" s="374"/>
      <c r="D607" s="374" t="s">
        <v>2845</v>
      </c>
      <c r="E607" s="372">
        <v>0</v>
      </c>
      <c r="F607" s="372"/>
      <c r="G607" s="372"/>
      <c r="H607" s="372"/>
      <c r="I607" s="372"/>
      <c r="J607" s="372"/>
      <c r="K607" s="372"/>
      <c r="L607" s="372" t="s">
        <v>395</v>
      </c>
      <c r="M607" s="370"/>
      <c r="N607" s="370"/>
      <c r="O607" s="370"/>
      <c r="P607" s="370"/>
      <c r="Q607" s="370" t="s">
        <v>27</v>
      </c>
      <c r="R607" s="198"/>
      <c r="S607" s="337"/>
      <c r="T607" s="337"/>
      <c r="U607" s="326"/>
    </row>
    <row r="608" spans="1:21" ht="79.900000000000006" customHeight="1" x14ac:dyDescent="0.3">
      <c r="A608" s="268"/>
      <c r="B608" s="206">
        <f>SUBTOTAL(103,$C$2:C608)</f>
        <v>203</v>
      </c>
      <c r="C608" s="374" t="s">
        <v>1472</v>
      </c>
      <c r="D608" s="374" t="s">
        <v>2846</v>
      </c>
      <c r="E608" s="372">
        <v>1</v>
      </c>
      <c r="F608" s="372"/>
      <c r="G608" s="372"/>
      <c r="H608" s="372"/>
      <c r="I608" s="372"/>
      <c r="J608" s="372" t="s">
        <v>395</v>
      </c>
      <c r="K608" s="372"/>
      <c r="L608" s="372" t="s">
        <v>395</v>
      </c>
      <c r="M608" s="370"/>
      <c r="N608" s="370"/>
      <c r="O608" s="370"/>
      <c r="P608" s="370"/>
      <c r="Q608" s="198" t="s">
        <v>27</v>
      </c>
      <c r="R608" s="198"/>
      <c r="S608" s="337"/>
      <c r="T608" s="337"/>
      <c r="U608" s="326"/>
    </row>
    <row r="609" spans="1:21" ht="79.900000000000006" customHeight="1" x14ac:dyDescent="0.3">
      <c r="A609" s="268"/>
      <c r="B609" s="206">
        <f>SUBTOTAL(103,$C$2:C609)</f>
        <v>203</v>
      </c>
      <c r="C609" s="374"/>
      <c r="D609" s="374" t="s">
        <v>2847</v>
      </c>
      <c r="E609" s="372">
        <v>0</v>
      </c>
      <c r="F609" s="372"/>
      <c r="G609" s="372"/>
      <c r="H609" s="372"/>
      <c r="I609" s="372"/>
      <c r="J609" s="372" t="s">
        <v>395</v>
      </c>
      <c r="K609" s="372"/>
      <c r="L609" s="372" t="s">
        <v>395</v>
      </c>
      <c r="M609" s="370"/>
      <c r="N609" s="370"/>
      <c r="O609" s="370"/>
      <c r="P609" s="370"/>
      <c r="Q609" s="370" t="s">
        <v>27</v>
      </c>
      <c r="R609" s="198"/>
      <c r="S609" s="337"/>
      <c r="T609" s="337"/>
      <c r="U609" s="326"/>
    </row>
    <row r="610" spans="1:21" ht="79.900000000000006" customHeight="1" x14ac:dyDescent="0.3">
      <c r="A610" s="268"/>
      <c r="B610" s="206">
        <f>SUBTOTAL(103,$C$2:C610)</f>
        <v>203</v>
      </c>
      <c r="C610" s="374"/>
      <c r="D610" s="374" t="s">
        <v>1695</v>
      </c>
      <c r="E610" s="372">
        <v>0</v>
      </c>
      <c r="F610" s="372"/>
      <c r="G610" s="372"/>
      <c r="H610" s="372"/>
      <c r="I610" s="372"/>
      <c r="J610" s="372" t="s">
        <v>395</v>
      </c>
      <c r="K610" s="372"/>
      <c r="L610" s="372" t="s">
        <v>395</v>
      </c>
      <c r="M610" s="370"/>
      <c r="N610" s="370"/>
      <c r="O610" s="370"/>
      <c r="P610" s="370"/>
      <c r="Q610" s="370" t="s">
        <v>27</v>
      </c>
      <c r="R610" s="198"/>
      <c r="S610" s="337"/>
      <c r="T610" s="337"/>
      <c r="U610" s="326"/>
    </row>
    <row r="611" spans="1:21" ht="79.900000000000006" customHeight="1" x14ac:dyDescent="0.3">
      <c r="A611" s="268"/>
      <c r="B611" s="206">
        <f>SUBTOTAL(103,$C$2:C611)</f>
        <v>204</v>
      </c>
      <c r="C611" s="374" t="s">
        <v>1473</v>
      </c>
      <c r="D611" s="374" t="s">
        <v>2848</v>
      </c>
      <c r="E611" s="372">
        <v>1</v>
      </c>
      <c r="F611" s="372"/>
      <c r="G611" s="372"/>
      <c r="H611" s="372"/>
      <c r="I611" s="372"/>
      <c r="J611" s="372" t="s">
        <v>395</v>
      </c>
      <c r="K611" s="372" t="s">
        <v>395</v>
      </c>
      <c r="L611" s="372"/>
      <c r="M611" s="370"/>
      <c r="N611" s="370"/>
      <c r="O611" s="370"/>
      <c r="P611" s="370"/>
      <c r="Q611" s="198" t="s">
        <v>27</v>
      </c>
      <c r="R611" s="198"/>
      <c r="S611" s="337"/>
      <c r="T611" s="337"/>
      <c r="U611" s="326"/>
    </row>
    <row r="612" spans="1:21" ht="79.900000000000006" customHeight="1" x14ac:dyDescent="0.3">
      <c r="A612" s="268"/>
      <c r="B612" s="206">
        <f>SUBTOTAL(103,$C$2:C612)</f>
        <v>204</v>
      </c>
      <c r="C612" s="374"/>
      <c r="D612" s="374" t="s">
        <v>2849</v>
      </c>
      <c r="E612" s="372">
        <v>0</v>
      </c>
      <c r="F612" s="372"/>
      <c r="G612" s="372"/>
      <c r="H612" s="372"/>
      <c r="I612" s="372"/>
      <c r="J612" s="372" t="s">
        <v>395</v>
      </c>
      <c r="K612" s="372" t="s">
        <v>395</v>
      </c>
      <c r="L612" s="372"/>
      <c r="M612" s="370"/>
      <c r="N612" s="370"/>
      <c r="O612" s="370"/>
      <c r="P612" s="370"/>
      <c r="Q612" s="370" t="s">
        <v>27</v>
      </c>
      <c r="R612" s="198"/>
      <c r="S612" s="337"/>
      <c r="T612" s="337"/>
      <c r="U612" s="326"/>
    </row>
    <row r="613" spans="1:21" ht="79.900000000000006" customHeight="1" x14ac:dyDescent="0.3">
      <c r="A613" s="268"/>
      <c r="B613" s="206">
        <f>SUBTOTAL(103,$C$2:C613)</f>
        <v>204</v>
      </c>
      <c r="C613" s="374"/>
      <c r="D613" s="374" t="s">
        <v>2850</v>
      </c>
      <c r="E613" s="372">
        <v>0</v>
      </c>
      <c r="F613" s="372"/>
      <c r="G613" s="372"/>
      <c r="H613" s="372"/>
      <c r="I613" s="372"/>
      <c r="J613" s="372" t="s">
        <v>395</v>
      </c>
      <c r="K613" s="372" t="s">
        <v>395</v>
      </c>
      <c r="L613" s="372"/>
      <c r="M613" s="370"/>
      <c r="N613" s="370"/>
      <c r="O613" s="370"/>
      <c r="P613" s="370"/>
      <c r="Q613" s="370" t="s">
        <v>27</v>
      </c>
      <c r="R613" s="198"/>
      <c r="S613" s="337"/>
      <c r="T613" s="337"/>
      <c r="U613" s="326"/>
    </row>
    <row r="614" spans="1:21" ht="79.900000000000006" customHeight="1" x14ac:dyDescent="0.3">
      <c r="A614" s="268"/>
      <c r="B614" s="206">
        <f>SUBTOTAL(103,$C$2:C614)</f>
        <v>205</v>
      </c>
      <c r="C614" s="374" t="s">
        <v>2977</v>
      </c>
      <c r="D614" s="374" t="s">
        <v>3108</v>
      </c>
      <c r="E614" s="372">
        <v>1</v>
      </c>
      <c r="F614" s="372"/>
      <c r="G614" s="372"/>
      <c r="H614" s="372"/>
      <c r="I614" s="372"/>
      <c r="J614" s="372"/>
      <c r="K614" s="372"/>
      <c r="L614" s="372" t="s">
        <v>395</v>
      </c>
      <c r="M614" s="370"/>
      <c r="N614" s="370"/>
      <c r="O614" s="370"/>
      <c r="P614" s="370"/>
      <c r="Q614" s="198"/>
      <c r="R614" s="198"/>
      <c r="S614" s="337"/>
      <c r="T614" s="337"/>
      <c r="U614" s="326"/>
    </row>
    <row r="615" spans="1:21" ht="79.900000000000006" customHeight="1" x14ac:dyDescent="0.3">
      <c r="A615" s="268"/>
      <c r="B615" s="206">
        <f>SUBTOTAL(103,$C$2:C615)</f>
        <v>205</v>
      </c>
      <c r="C615" s="374"/>
      <c r="D615" s="374" t="s">
        <v>2851</v>
      </c>
      <c r="E615" s="372">
        <v>0</v>
      </c>
      <c r="F615" s="372"/>
      <c r="G615" s="372"/>
      <c r="H615" s="372"/>
      <c r="I615" s="372"/>
      <c r="J615" s="372"/>
      <c r="K615" s="372"/>
      <c r="L615" s="372" t="s">
        <v>395</v>
      </c>
      <c r="M615" s="370"/>
      <c r="N615" s="370"/>
      <c r="O615" s="370"/>
      <c r="P615" s="370"/>
      <c r="Q615" s="198"/>
      <c r="R615" s="198"/>
      <c r="S615" s="337"/>
      <c r="T615" s="337"/>
      <c r="U615" s="326"/>
    </row>
    <row r="616" spans="1:21" ht="79.900000000000006" customHeight="1" x14ac:dyDescent="0.3">
      <c r="A616" s="268"/>
      <c r="B616" s="206">
        <f>SUBTOTAL(103,$C$2:C616)</f>
        <v>205</v>
      </c>
      <c r="C616" s="374"/>
      <c r="D616" s="374" t="s">
        <v>3129</v>
      </c>
      <c r="E616" s="372">
        <v>0</v>
      </c>
      <c r="F616" s="372"/>
      <c r="G616" s="372"/>
      <c r="H616" s="372"/>
      <c r="I616" s="372"/>
      <c r="J616" s="372"/>
      <c r="K616" s="372"/>
      <c r="L616" s="372" t="s">
        <v>395</v>
      </c>
      <c r="M616" s="370"/>
      <c r="N616" s="370"/>
      <c r="O616" s="370"/>
      <c r="P616" s="370"/>
      <c r="Q616" s="198"/>
      <c r="R616" s="198"/>
      <c r="S616" s="337"/>
      <c r="T616" s="337"/>
      <c r="U616" s="326"/>
    </row>
    <row r="617" spans="1:21" ht="79.900000000000006" customHeight="1" x14ac:dyDescent="0.3">
      <c r="A617" s="268"/>
      <c r="B617" s="206">
        <f>SUBTOTAL(103,$C$2:C617)</f>
        <v>206</v>
      </c>
      <c r="C617" s="374" t="s">
        <v>4510</v>
      </c>
      <c r="D617" s="374" t="s">
        <v>4511</v>
      </c>
      <c r="E617" s="372">
        <v>1</v>
      </c>
      <c r="F617" s="370"/>
      <c r="G617" s="370"/>
      <c r="H617" s="370"/>
      <c r="I617" s="370"/>
      <c r="J617" s="372" t="s">
        <v>395</v>
      </c>
      <c r="K617" s="372" t="s">
        <v>395</v>
      </c>
      <c r="L617" s="372" t="s">
        <v>395</v>
      </c>
      <c r="M617" s="370"/>
      <c r="N617" s="370"/>
      <c r="O617" s="370"/>
      <c r="P617" s="370"/>
      <c r="Q617" s="198"/>
      <c r="R617" s="198"/>
      <c r="S617" s="337"/>
      <c r="T617" s="337"/>
      <c r="U617" s="326"/>
    </row>
    <row r="618" spans="1:21" ht="79.900000000000006" customHeight="1" x14ac:dyDescent="0.3">
      <c r="A618" s="268"/>
      <c r="B618" s="206">
        <f>SUBTOTAL(103,$C$2:C618)</f>
        <v>206</v>
      </c>
      <c r="C618" s="374"/>
      <c r="D618" s="374" t="s">
        <v>3125</v>
      </c>
      <c r="E618" s="372">
        <v>0</v>
      </c>
      <c r="F618" s="372"/>
      <c r="G618" s="372"/>
      <c r="H618" s="372"/>
      <c r="I618" s="372"/>
      <c r="J618" s="372" t="s">
        <v>395</v>
      </c>
      <c r="K618" s="372" t="s">
        <v>395</v>
      </c>
      <c r="L618" s="372" t="s">
        <v>395</v>
      </c>
      <c r="M618" s="370"/>
      <c r="N618" s="370"/>
      <c r="O618" s="370"/>
      <c r="P618" s="370"/>
      <c r="Q618" s="198"/>
      <c r="R618" s="198"/>
      <c r="S618" s="337"/>
      <c r="T618" s="337"/>
      <c r="U618" s="326"/>
    </row>
    <row r="619" spans="1:21" ht="79.900000000000006" customHeight="1" x14ac:dyDescent="0.3">
      <c r="A619" s="268"/>
      <c r="B619" s="206">
        <f>SUBTOTAL(103,$C$2:C619)</f>
        <v>206</v>
      </c>
      <c r="C619" s="374"/>
      <c r="D619" s="374" t="s">
        <v>3126</v>
      </c>
      <c r="E619" s="372">
        <v>0</v>
      </c>
      <c r="F619" s="372"/>
      <c r="G619" s="372"/>
      <c r="H619" s="372"/>
      <c r="I619" s="372"/>
      <c r="J619" s="372" t="s">
        <v>395</v>
      </c>
      <c r="K619" s="372" t="s">
        <v>395</v>
      </c>
      <c r="L619" s="372" t="s">
        <v>395</v>
      </c>
      <c r="M619" s="370"/>
      <c r="N619" s="370"/>
      <c r="O619" s="370"/>
      <c r="P619" s="370"/>
      <c r="Q619" s="198"/>
      <c r="R619" s="198"/>
      <c r="S619" s="337"/>
      <c r="T619" s="337"/>
      <c r="U619" s="326"/>
    </row>
    <row r="620" spans="1:21" ht="79.900000000000006" customHeight="1" x14ac:dyDescent="0.3">
      <c r="A620" s="268"/>
      <c r="B620" s="206">
        <f>SUBTOTAL(103,$C$2:C620)</f>
        <v>207</v>
      </c>
      <c r="C620" s="374" t="s">
        <v>4742</v>
      </c>
      <c r="D620" s="374" t="s">
        <v>3321</v>
      </c>
      <c r="E620" s="372">
        <v>1</v>
      </c>
      <c r="F620" s="372"/>
      <c r="G620" s="372"/>
      <c r="H620" s="372"/>
      <c r="I620" s="372"/>
      <c r="J620" s="372"/>
      <c r="K620" s="372"/>
      <c r="L620" s="372" t="s">
        <v>395</v>
      </c>
      <c r="M620" s="370"/>
      <c r="N620" s="370"/>
      <c r="O620" s="370"/>
      <c r="P620" s="370"/>
      <c r="Q620" s="198" t="s">
        <v>27</v>
      </c>
      <c r="R620" s="198"/>
      <c r="S620" s="337"/>
      <c r="T620" s="337"/>
      <c r="U620" s="326"/>
    </row>
    <row r="621" spans="1:21" ht="79.900000000000006" customHeight="1" x14ac:dyDescent="0.3">
      <c r="A621" s="268"/>
      <c r="B621" s="206">
        <f>SUBTOTAL(103,$C$2:C621)</f>
        <v>207</v>
      </c>
      <c r="C621" s="374"/>
      <c r="D621" s="374" t="s">
        <v>3065</v>
      </c>
      <c r="E621" s="372">
        <v>0</v>
      </c>
      <c r="F621" s="372"/>
      <c r="G621" s="372"/>
      <c r="H621" s="372"/>
      <c r="I621" s="372"/>
      <c r="J621" s="372"/>
      <c r="K621" s="372"/>
      <c r="L621" s="372" t="s">
        <v>395</v>
      </c>
      <c r="M621" s="370"/>
      <c r="N621" s="370"/>
      <c r="O621" s="370"/>
      <c r="P621" s="370"/>
      <c r="Q621" s="370" t="s">
        <v>27</v>
      </c>
      <c r="R621" s="198"/>
      <c r="S621" s="337"/>
      <c r="T621" s="337"/>
      <c r="U621" s="326"/>
    </row>
    <row r="622" spans="1:21" ht="79.900000000000006" customHeight="1" x14ac:dyDescent="0.3">
      <c r="A622" s="268"/>
      <c r="B622" s="206">
        <f>SUBTOTAL(103,$C$2:C622)</f>
        <v>207</v>
      </c>
      <c r="C622" s="374"/>
      <c r="D622" s="374" t="s">
        <v>3066</v>
      </c>
      <c r="E622" s="372">
        <v>0</v>
      </c>
      <c r="F622" s="372"/>
      <c r="G622" s="372"/>
      <c r="H622" s="372"/>
      <c r="I622" s="372"/>
      <c r="J622" s="372"/>
      <c r="K622" s="372"/>
      <c r="L622" s="372" t="s">
        <v>395</v>
      </c>
      <c r="M622" s="370"/>
      <c r="N622" s="370"/>
      <c r="O622" s="370"/>
      <c r="P622" s="370"/>
      <c r="Q622" s="370" t="s">
        <v>27</v>
      </c>
      <c r="R622" s="198"/>
      <c r="S622" s="337"/>
      <c r="T622" s="337"/>
      <c r="U622" s="326"/>
    </row>
    <row r="623" spans="1:21" ht="79.900000000000006" customHeight="1" x14ac:dyDescent="0.3">
      <c r="A623" s="268"/>
      <c r="B623" s="206">
        <f>SUBTOTAL(103,$C$2:C623)</f>
        <v>208</v>
      </c>
      <c r="C623" s="374" t="s">
        <v>4743</v>
      </c>
      <c r="D623" s="374" t="s">
        <v>3118</v>
      </c>
      <c r="E623" s="372">
        <v>1</v>
      </c>
      <c r="F623" s="372"/>
      <c r="G623" s="372"/>
      <c r="H623" s="372"/>
      <c r="I623" s="372"/>
      <c r="J623" s="372"/>
      <c r="K623" s="372"/>
      <c r="L623" s="372" t="s">
        <v>395</v>
      </c>
      <c r="M623" s="370"/>
      <c r="N623" s="370"/>
      <c r="O623" s="370"/>
      <c r="P623" s="370"/>
      <c r="Q623" s="198" t="s">
        <v>27</v>
      </c>
      <c r="R623" s="198"/>
      <c r="S623" s="337"/>
      <c r="T623" s="337"/>
      <c r="U623" s="326"/>
    </row>
    <row r="624" spans="1:21" ht="79.900000000000006" customHeight="1" x14ac:dyDescent="0.3">
      <c r="A624" s="268"/>
      <c r="B624" s="206">
        <f>SUBTOTAL(103,$C$2:C624)</f>
        <v>208</v>
      </c>
      <c r="C624" s="374"/>
      <c r="D624" s="374" t="s">
        <v>3119</v>
      </c>
      <c r="E624" s="372">
        <v>0</v>
      </c>
      <c r="F624" s="372"/>
      <c r="G624" s="372"/>
      <c r="H624" s="372"/>
      <c r="I624" s="372"/>
      <c r="J624" s="372"/>
      <c r="K624" s="372"/>
      <c r="L624" s="372" t="s">
        <v>395</v>
      </c>
      <c r="M624" s="370"/>
      <c r="N624" s="370"/>
      <c r="O624" s="370"/>
      <c r="P624" s="370"/>
      <c r="Q624" s="370" t="s">
        <v>27</v>
      </c>
      <c r="R624" s="198"/>
      <c r="S624" s="337"/>
      <c r="T624" s="337"/>
      <c r="U624" s="326"/>
    </row>
    <row r="625" spans="1:21" ht="79.900000000000006" customHeight="1" x14ac:dyDescent="0.3">
      <c r="A625" s="268"/>
      <c r="B625" s="206">
        <f>SUBTOTAL(103,$C$2:C625)</f>
        <v>208</v>
      </c>
      <c r="C625" s="399"/>
      <c r="D625" s="374" t="s">
        <v>3120</v>
      </c>
      <c r="E625" s="372">
        <v>0</v>
      </c>
      <c r="F625" s="372"/>
      <c r="G625" s="372"/>
      <c r="H625" s="372"/>
      <c r="I625" s="372"/>
      <c r="J625" s="372"/>
      <c r="K625" s="372"/>
      <c r="L625" s="372" t="s">
        <v>395</v>
      </c>
      <c r="M625" s="370"/>
      <c r="N625" s="370"/>
      <c r="O625" s="370"/>
      <c r="P625" s="370"/>
      <c r="Q625" s="370" t="s">
        <v>27</v>
      </c>
      <c r="R625" s="198"/>
      <c r="S625" s="337"/>
      <c r="T625" s="337"/>
      <c r="U625" s="326"/>
    </row>
    <row r="626" spans="1:21" ht="79.900000000000006" customHeight="1" x14ac:dyDescent="0.3">
      <c r="A626" s="268"/>
      <c r="B626" s="206">
        <f>SUBTOTAL(103,$C$2:C626)</f>
        <v>209</v>
      </c>
      <c r="C626" s="374" t="s">
        <v>4512</v>
      </c>
      <c r="D626" s="374" t="s">
        <v>283</v>
      </c>
      <c r="E626" s="372">
        <v>1</v>
      </c>
      <c r="F626" s="370" t="s">
        <v>395</v>
      </c>
      <c r="G626" s="370" t="s">
        <v>395</v>
      </c>
      <c r="H626" s="370"/>
      <c r="I626" s="370" t="s">
        <v>395</v>
      </c>
      <c r="J626" s="372" t="s">
        <v>395</v>
      </c>
      <c r="K626" s="372"/>
      <c r="L626" s="372"/>
      <c r="M626" s="370"/>
      <c r="N626" s="370"/>
      <c r="O626" s="370"/>
      <c r="P626" s="370"/>
      <c r="Q626" s="198" t="s">
        <v>27</v>
      </c>
      <c r="R626" s="198"/>
      <c r="S626" s="337"/>
      <c r="T626" s="337"/>
      <c r="U626" s="326"/>
    </row>
    <row r="627" spans="1:21" ht="79.900000000000006" customHeight="1" x14ac:dyDescent="0.3">
      <c r="A627" s="268"/>
      <c r="B627" s="206">
        <f>SUBTOTAL(103,$C$2:C627)</f>
        <v>209</v>
      </c>
      <c r="C627" s="374"/>
      <c r="D627" s="374" t="s">
        <v>284</v>
      </c>
      <c r="E627" s="372">
        <v>0</v>
      </c>
      <c r="F627" s="370" t="s">
        <v>395</v>
      </c>
      <c r="G627" s="370" t="s">
        <v>395</v>
      </c>
      <c r="H627" s="370"/>
      <c r="I627" s="370" t="s">
        <v>395</v>
      </c>
      <c r="J627" s="372" t="s">
        <v>395</v>
      </c>
      <c r="K627" s="372"/>
      <c r="L627" s="372"/>
      <c r="M627" s="370"/>
      <c r="N627" s="370"/>
      <c r="O627" s="370"/>
      <c r="P627" s="370"/>
      <c r="Q627" s="370" t="s">
        <v>27</v>
      </c>
      <c r="R627" s="198"/>
      <c r="S627" s="337"/>
      <c r="T627" s="337"/>
      <c r="U627" s="326"/>
    </row>
    <row r="628" spans="1:21" ht="79.900000000000006" customHeight="1" x14ac:dyDescent="0.3">
      <c r="A628" s="268"/>
      <c r="B628" s="206">
        <f>SUBTOTAL(103,$C$2:C628)</f>
        <v>209</v>
      </c>
      <c r="C628" s="374"/>
      <c r="D628" s="374" t="s">
        <v>3079</v>
      </c>
      <c r="E628" s="372">
        <v>0</v>
      </c>
      <c r="F628" s="370" t="s">
        <v>395</v>
      </c>
      <c r="G628" s="370" t="s">
        <v>395</v>
      </c>
      <c r="H628" s="370"/>
      <c r="I628" s="370" t="s">
        <v>395</v>
      </c>
      <c r="J628" s="372" t="s">
        <v>395</v>
      </c>
      <c r="K628" s="372"/>
      <c r="L628" s="372"/>
      <c r="M628" s="370"/>
      <c r="N628" s="370"/>
      <c r="O628" s="370"/>
      <c r="P628" s="370"/>
      <c r="Q628" s="370" t="s">
        <v>27</v>
      </c>
      <c r="R628" s="198"/>
      <c r="S628" s="337"/>
      <c r="T628" s="337"/>
      <c r="U628" s="326"/>
    </row>
    <row r="629" spans="1:21" ht="79.900000000000006" customHeight="1" x14ac:dyDescent="0.3">
      <c r="A629" s="268"/>
      <c r="B629" s="206">
        <f>SUBTOTAL(103,$C$2:C629)</f>
        <v>210</v>
      </c>
      <c r="C629" s="374" t="s">
        <v>2852</v>
      </c>
      <c r="D629" s="374" t="s">
        <v>3322</v>
      </c>
      <c r="E629" s="372">
        <v>1</v>
      </c>
      <c r="F629" s="372"/>
      <c r="G629" s="372"/>
      <c r="H629" s="372"/>
      <c r="I629" s="372"/>
      <c r="J629" s="372" t="s">
        <v>395</v>
      </c>
      <c r="K629" s="372" t="s">
        <v>395</v>
      </c>
      <c r="L629" s="372" t="s">
        <v>395</v>
      </c>
      <c r="M629" s="370"/>
      <c r="N629" s="370"/>
      <c r="O629" s="370"/>
      <c r="P629" s="370"/>
      <c r="Q629" s="198"/>
      <c r="R629" s="198"/>
      <c r="S629" s="337"/>
      <c r="T629" s="337"/>
      <c r="U629" s="326"/>
    </row>
    <row r="630" spans="1:21" ht="79.900000000000006" customHeight="1" x14ac:dyDescent="0.3">
      <c r="A630" s="268"/>
      <c r="B630" s="206">
        <f>SUBTOTAL(103,$C$2:C630)</f>
        <v>210</v>
      </c>
      <c r="C630" s="399"/>
      <c r="D630" s="374" t="s">
        <v>3130</v>
      </c>
      <c r="E630" s="372">
        <v>0</v>
      </c>
      <c r="F630" s="372"/>
      <c r="G630" s="372"/>
      <c r="H630" s="372"/>
      <c r="I630" s="372"/>
      <c r="J630" s="372" t="s">
        <v>395</v>
      </c>
      <c r="K630" s="372" t="s">
        <v>395</v>
      </c>
      <c r="L630" s="372" t="s">
        <v>395</v>
      </c>
      <c r="M630" s="370"/>
      <c r="N630" s="370"/>
      <c r="O630" s="370"/>
      <c r="P630" s="370"/>
      <c r="Q630" s="198"/>
      <c r="R630" s="198"/>
      <c r="S630" s="337"/>
      <c r="T630" s="337"/>
      <c r="U630" s="326"/>
    </row>
    <row r="631" spans="1:21" ht="79.900000000000006" customHeight="1" x14ac:dyDescent="0.3">
      <c r="A631" s="268"/>
      <c r="B631" s="206">
        <f>SUBTOTAL(103,$C$2:C631)</f>
        <v>210</v>
      </c>
      <c r="C631" s="374"/>
      <c r="D631" s="374" t="s">
        <v>3213</v>
      </c>
      <c r="E631" s="372">
        <v>0</v>
      </c>
      <c r="F631" s="372"/>
      <c r="G631" s="372"/>
      <c r="H631" s="372"/>
      <c r="I631" s="372"/>
      <c r="J631" s="372" t="s">
        <v>395</v>
      </c>
      <c r="K631" s="372" t="s">
        <v>395</v>
      </c>
      <c r="L631" s="372" t="s">
        <v>395</v>
      </c>
      <c r="M631" s="370"/>
      <c r="N631" s="370"/>
      <c r="O631" s="370"/>
      <c r="P631" s="370"/>
      <c r="Q631" s="198"/>
      <c r="R631" s="198"/>
      <c r="S631" s="337"/>
      <c r="T631" s="337"/>
      <c r="U631" s="326"/>
    </row>
    <row r="632" spans="1:21" ht="79.900000000000006" customHeight="1" x14ac:dyDescent="0.3">
      <c r="A632" s="268"/>
      <c r="B632" s="206">
        <f>SUBTOTAL(103,$C$2:C632)</f>
        <v>211</v>
      </c>
      <c r="C632" s="374" t="s">
        <v>2853</v>
      </c>
      <c r="D632" s="374" t="s">
        <v>4513</v>
      </c>
      <c r="E632" s="372">
        <v>1</v>
      </c>
      <c r="F632" s="370" t="s">
        <v>395</v>
      </c>
      <c r="G632" s="370" t="s">
        <v>395</v>
      </c>
      <c r="H632" s="370" t="s">
        <v>395</v>
      </c>
      <c r="I632" s="370" t="s">
        <v>395</v>
      </c>
      <c r="J632" s="372" t="s">
        <v>395</v>
      </c>
      <c r="K632" s="372" t="s">
        <v>395</v>
      </c>
      <c r="L632" s="372" t="s">
        <v>395</v>
      </c>
      <c r="M632" s="370"/>
      <c r="N632" s="370"/>
      <c r="O632" s="370"/>
      <c r="P632" s="370"/>
      <c r="Q632" s="198"/>
      <c r="R632" s="198"/>
      <c r="S632" s="337"/>
      <c r="T632" s="337"/>
      <c r="U632" s="326"/>
    </row>
    <row r="633" spans="1:21" ht="79.900000000000006" customHeight="1" x14ac:dyDescent="0.3">
      <c r="A633" s="268"/>
      <c r="B633" s="206">
        <f>SUBTOTAL(103,$C$2:C633)</f>
        <v>211</v>
      </c>
      <c r="C633" s="374"/>
      <c r="D633" s="374" t="s">
        <v>3136</v>
      </c>
      <c r="E633" s="372">
        <v>0</v>
      </c>
      <c r="F633" s="370" t="s">
        <v>395</v>
      </c>
      <c r="G633" s="370" t="s">
        <v>395</v>
      </c>
      <c r="H633" s="370" t="s">
        <v>395</v>
      </c>
      <c r="I633" s="370" t="s">
        <v>395</v>
      </c>
      <c r="J633" s="372" t="s">
        <v>395</v>
      </c>
      <c r="K633" s="372" t="s">
        <v>395</v>
      </c>
      <c r="L633" s="372" t="s">
        <v>395</v>
      </c>
      <c r="M633" s="370"/>
      <c r="N633" s="370"/>
      <c r="O633" s="370"/>
      <c r="P633" s="370"/>
      <c r="Q633" s="198"/>
      <c r="R633" s="198"/>
      <c r="S633" s="337"/>
      <c r="T633" s="337"/>
      <c r="U633" s="326"/>
    </row>
    <row r="634" spans="1:21" ht="79.900000000000006" customHeight="1" x14ac:dyDescent="0.3">
      <c r="A634" s="268"/>
      <c r="B634" s="206">
        <f>SUBTOTAL(103,$C$2:C634)</f>
        <v>211</v>
      </c>
      <c r="C634" s="374"/>
      <c r="D634" s="374" t="s">
        <v>4514</v>
      </c>
      <c r="E634" s="372">
        <v>0</v>
      </c>
      <c r="F634" s="370" t="s">
        <v>395</v>
      </c>
      <c r="G634" s="370" t="s">
        <v>395</v>
      </c>
      <c r="H634" s="370" t="s">
        <v>395</v>
      </c>
      <c r="I634" s="370" t="s">
        <v>395</v>
      </c>
      <c r="J634" s="372" t="s">
        <v>395</v>
      </c>
      <c r="K634" s="372" t="s">
        <v>395</v>
      </c>
      <c r="L634" s="372" t="s">
        <v>395</v>
      </c>
      <c r="M634" s="370"/>
      <c r="N634" s="370"/>
      <c r="O634" s="370"/>
      <c r="P634" s="370"/>
      <c r="Q634" s="198"/>
      <c r="R634" s="198"/>
      <c r="S634" s="337"/>
      <c r="T634" s="337"/>
      <c r="U634" s="326"/>
    </row>
    <row r="635" spans="1:21" ht="79.900000000000006" customHeight="1" x14ac:dyDescent="0.3">
      <c r="A635" s="268"/>
      <c r="B635" s="206">
        <f>SUBTOTAL(103,$C$2:C635)</f>
        <v>212</v>
      </c>
      <c r="C635" s="374" t="s">
        <v>2854</v>
      </c>
      <c r="D635" s="374" t="s">
        <v>2855</v>
      </c>
      <c r="E635" s="372">
        <v>1</v>
      </c>
      <c r="F635" s="370"/>
      <c r="G635" s="370"/>
      <c r="H635" s="370"/>
      <c r="I635" s="370"/>
      <c r="J635" s="372" t="s">
        <v>395</v>
      </c>
      <c r="K635" s="372" t="s">
        <v>395</v>
      </c>
      <c r="L635" s="372" t="s">
        <v>395</v>
      </c>
      <c r="M635" s="370"/>
      <c r="N635" s="370"/>
      <c r="O635" s="370"/>
      <c r="P635" s="370"/>
      <c r="Q635" s="198"/>
      <c r="R635" s="198"/>
      <c r="S635" s="337"/>
      <c r="T635" s="337"/>
      <c r="U635" s="326"/>
    </row>
    <row r="636" spans="1:21" ht="79.900000000000006" customHeight="1" x14ac:dyDescent="0.3">
      <c r="A636" s="268"/>
      <c r="B636" s="206">
        <f>SUBTOTAL(103,$C$2:C636)</f>
        <v>212</v>
      </c>
      <c r="C636" s="374"/>
      <c r="D636" s="374" t="s">
        <v>2856</v>
      </c>
      <c r="E636" s="372">
        <v>0</v>
      </c>
      <c r="F636" s="372"/>
      <c r="G636" s="372"/>
      <c r="H636" s="372"/>
      <c r="I636" s="372"/>
      <c r="J636" s="372" t="s">
        <v>395</v>
      </c>
      <c r="K636" s="372" t="s">
        <v>395</v>
      </c>
      <c r="L636" s="372" t="s">
        <v>395</v>
      </c>
      <c r="M636" s="370"/>
      <c r="N636" s="370"/>
      <c r="O636" s="370"/>
      <c r="P636" s="370"/>
      <c r="Q636" s="198"/>
      <c r="R636" s="198"/>
      <c r="S636" s="337"/>
      <c r="T636" s="337"/>
      <c r="U636" s="326"/>
    </row>
    <row r="637" spans="1:21" ht="79.900000000000006" customHeight="1" x14ac:dyDescent="0.3">
      <c r="A637" s="268"/>
      <c r="B637" s="206">
        <f>SUBTOTAL(103,$C$2:C637)</f>
        <v>212</v>
      </c>
      <c r="C637" s="374"/>
      <c r="D637" s="374" t="s">
        <v>2843</v>
      </c>
      <c r="E637" s="372">
        <v>0</v>
      </c>
      <c r="F637" s="372"/>
      <c r="G637" s="372"/>
      <c r="H637" s="372"/>
      <c r="I637" s="372"/>
      <c r="J637" s="372" t="s">
        <v>395</v>
      </c>
      <c r="K637" s="372" t="s">
        <v>395</v>
      </c>
      <c r="L637" s="372" t="s">
        <v>395</v>
      </c>
      <c r="M637" s="370"/>
      <c r="N637" s="370"/>
      <c r="O637" s="370"/>
      <c r="P637" s="370"/>
      <c r="Q637" s="198"/>
      <c r="R637" s="198"/>
      <c r="S637" s="337"/>
      <c r="T637" s="337"/>
      <c r="U637" s="326"/>
    </row>
    <row r="638" spans="1:21" ht="79.900000000000006" customHeight="1" x14ac:dyDescent="0.3">
      <c r="A638" s="268"/>
      <c r="B638" s="206">
        <f>SUBTOTAL(103,$C$2:C638)</f>
        <v>213</v>
      </c>
      <c r="C638" s="374" t="s">
        <v>4744</v>
      </c>
      <c r="D638" s="374" t="s">
        <v>1443</v>
      </c>
      <c r="E638" s="372">
        <v>1</v>
      </c>
      <c r="F638" s="372"/>
      <c r="G638" s="372"/>
      <c r="H638" s="372"/>
      <c r="I638" s="372"/>
      <c r="J638" s="372" t="s">
        <v>395</v>
      </c>
      <c r="K638" s="372" t="s">
        <v>395</v>
      </c>
      <c r="L638" s="372" t="s">
        <v>395</v>
      </c>
      <c r="M638" s="370"/>
      <c r="N638" s="370"/>
      <c r="O638" s="370"/>
      <c r="P638" s="370"/>
      <c r="Q638" s="198"/>
      <c r="R638" s="198"/>
      <c r="S638" s="337"/>
      <c r="T638" s="337"/>
      <c r="U638" s="326"/>
    </row>
    <row r="639" spans="1:21" ht="79.900000000000006" customHeight="1" x14ac:dyDescent="0.3">
      <c r="A639" s="268"/>
      <c r="B639" s="206">
        <f>SUBTOTAL(103,$C$2:C639)</f>
        <v>213</v>
      </c>
      <c r="C639" s="374"/>
      <c r="D639" s="374" t="s">
        <v>1444</v>
      </c>
      <c r="E639" s="372">
        <v>0</v>
      </c>
      <c r="F639" s="372"/>
      <c r="G639" s="372"/>
      <c r="H639" s="372"/>
      <c r="I639" s="372"/>
      <c r="J639" s="372" t="s">
        <v>395</v>
      </c>
      <c r="K639" s="372" t="s">
        <v>395</v>
      </c>
      <c r="L639" s="372" t="s">
        <v>395</v>
      </c>
      <c r="M639" s="370"/>
      <c r="N639" s="370"/>
      <c r="O639" s="370"/>
      <c r="P639" s="370"/>
      <c r="Q639" s="198"/>
      <c r="R639" s="198"/>
      <c r="S639" s="337"/>
      <c r="T639" s="337"/>
      <c r="U639" s="326"/>
    </row>
    <row r="640" spans="1:21" ht="79.900000000000006" customHeight="1" x14ac:dyDescent="0.3">
      <c r="A640" s="268"/>
      <c r="B640" s="206">
        <f>SUBTOTAL(103,$C$2:C640)</f>
        <v>213</v>
      </c>
      <c r="C640" s="374"/>
      <c r="D640" s="374" t="s">
        <v>1445</v>
      </c>
      <c r="E640" s="372">
        <v>0</v>
      </c>
      <c r="F640" s="372"/>
      <c r="G640" s="372"/>
      <c r="H640" s="372"/>
      <c r="I640" s="372"/>
      <c r="J640" s="372" t="s">
        <v>395</v>
      </c>
      <c r="K640" s="372" t="s">
        <v>395</v>
      </c>
      <c r="L640" s="372" t="s">
        <v>395</v>
      </c>
      <c r="M640" s="370"/>
      <c r="N640" s="370"/>
      <c r="O640" s="370"/>
      <c r="P640" s="370"/>
      <c r="Q640" s="198"/>
      <c r="R640" s="198"/>
      <c r="S640" s="337"/>
      <c r="T640" s="337"/>
      <c r="U640" s="326"/>
    </row>
    <row r="641" spans="1:21" ht="79.900000000000006" customHeight="1" x14ac:dyDescent="0.3">
      <c r="A641" s="268"/>
      <c r="B641" s="206">
        <f>SUBTOTAL(103,$C$2:C641)</f>
        <v>214</v>
      </c>
      <c r="C641" s="210" t="s">
        <v>2857</v>
      </c>
      <c r="D641" s="374" t="s">
        <v>3085</v>
      </c>
      <c r="E641" s="372">
        <v>1</v>
      </c>
      <c r="F641" s="370"/>
      <c r="G641" s="370"/>
      <c r="H641" s="370"/>
      <c r="I641" s="370"/>
      <c r="J641" s="372" t="s">
        <v>395</v>
      </c>
      <c r="K641" s="372"/>
      <c r="L641" s="372" t="s">
        <v>395</v>
      </c>
      <c r="M641" s="370"/>
      <c r="N641" s="370"/>
      <c r="O641" s="370"/>
      <c r="P641" s="370"/>
      <c r="Q641" s="198"/>
      <c r="R641" s="198"/>
      <c r="S641" s="337"/>
      <c r="T641" s="337"/>
      <c r="U641" s="326"/>
    </row>
    <row r="642" spans="1:21" ht="79.900000000000006" customHeight="1" x14ac:dyDescent="0.3">
      <c r="A642" s="268"/>
      <c r="B642" s="206">
        <f>SUBTOTAL(103,$C$2:C642)</f>
        <v>214</v>
      </c>
      <c r="C642" s="429"/>
      <c r="D642" s="374" t="s">
        <v>3086</v>
      </c>
      <c r="E642" s="372">
        <v>0</v>
      </c>
      <c r="F642" s="372"/>
      <c r="G642" s="372"/>
      <c r="H642" s="372"/>
      <c r="I642" s="372"/>
      <c r="J642" s="372" t="s">
        <v>395</v>
      </c>
      <c r="K642" s="372"/>
      <c r="L642" s="372" t="s">
        <v>395</v>
      </c>
      <c r="M642" s="370"/>
      <c r="N642" s="370"/>
      <c r="O642" s="370"/>
      <c r="P642" s="370"/>
      <c r="Q642" s="198"/>
      <c r="R642" s="198"/>
      <c r="S642" s="337"/>
      <c r="T642" s="337"/>
      <c r="U642" s="326"/>
    </row>
    <row r="643" spans="1:21" ht="79.900000000000006" customHeight="1" x14ac:dyDescent="0.3">
      <c r="A643" s="268"/>
      <c r="B643" s="206">
        <f>SUBTOTAL(103,$C$2:C643)</f>
        <v>214</v>
      </c>
      <c r="C643" s="210"/>
      <c r="D643" s="374" t="s">
        <v>3087</v>
      </c>
      <c r="E643" s="372">
        <v>0</v>
      </c>
      <c r="F643" s="372"/>
      <c r="G643" s="372"/>
      <c r="H643" s="372"/>
      <c r="I643" s="372"/>
      <c r="J643" s="372" t="s">
        <v>395</v>
      </c>
      <c r="K643" s="372"/>
      <c r="L643" s="372" t="s">
        <v>395</v>
      </c>
      <c r="M643" s="370"/>
      <c r="N643" s="370"/>
      <c r="O643" s="370"/>
      <c r="P643" s="370"/>
      <c r="Q643" s="198"/>
      <c r="R643" s="198"/>
      <c r="S643" s="337"/>
      <c r="T643" s="337"/>
      <c r="U643" s="326"/>
    </row>
    <row r="644" spans="1:21" ht="79.900000000000006" customHeight="1" x14ac:dyDescent="0.3">
      <c r="A644" s="268"/>
      <c r="B644" s="206">
        <f>SUBTOTAL(103,$C$2:C644)</f>
        <v>215</v>
      </c>
      <c r="C644" s="210" t="s">
        <v>2978</v>
      </c>
      <c r="D644" s="374" t="s">
        <v>3323</v>
      </c>
      <c r="E644" s="372">
        <v>1</v>
      </c>
      <c r="F644" s="372"/>
      <c r="G644" s="372"/>
      <c r="H644" s="372"/>
      <c r="I644" s="372"/>
      <c r="J644" s="372" t="s">
        <v>395</v>
      </c>
      <c r="K644" s="372" t="s">
        <v>395</v>
      </c>
      <c r="L644" s="372" t="s">
        <v>395</v>
      </c>
      <c r="M644" s="370"/>
      <c r="N644" s="370"/>
      <c r="O644" s="370"/>
      <c r="P644" s="370"/>
      <c r="Q644" s="198"/>
      <c r="R644" s="198"/>
      <c r="S644" s="337"/>
      <c r="T644" s="337"/>
      <c r="U644" s="326"/>
    </row>
    <row r="645" spans="1:21" ht="79.900000000000006" customHeight="1" x14ac:dyDescent="0.3">
      <c r="A645" s="268"/>
      <c r="B645" s="206">
        <f>SUBTOTAL(103,$C$2:C645)</f>
        <v>215</v>
      </c>
      <c r="C645" s="429"/>
      <c r="D645" s="374" t="s">
        <v>3324</v>
      </c>
      <c r="E645" s="372">
        <v>0</v>
      </c>
      <c r="F645" s="372"/>
      <c r="G645" s="372"/>
      <c r="H645" s="372"/>
      <c r="I645" s="372"/>
      <c r="J645" s="372" t="s">
        <v>395</v>
      </c>
      <c r="K645" s="372" t="s">
        <v>395</v>
      </c>
      <c r="L645" s="372" t="s">
        <v>395</v>
      </c>
      <c r="M645" s="370"/>
      <c r="N645" s="370"/>
      <c r="O645" s="370"/>
      <c r="P645" s="370"/>
      <c r="Q645" s="198"/>
      <c r="R645" s="198"/>
      <c r="S645" s="337"/>
      <c r="T645" s="337"/>
      <c r="U645" s="326"/>
    </row>
    <row r="646" spans="1:21" ht="79.900000000000006" customHeight="1" x14ac:dyDescent="0.3">
      <c r="A646" s="268"/>
      <c r="B646" s="206">
        <f>SUBTOTAL(103,$C$2:C646)</f>
        <v>215</v>
      </c>
      <c r="C646" s="429"/>
      <c r="D646" s="374" t="s">
        <v>2885</v>
      </c>
      <c r="E646" s="372">
        <v>0</v>
      </c>
      <c r="F646" s="372"/>
      <c r="G646" s="372"/>
      <c r="H646" s="372"/>
      <c r="I646" s="372"/>
      <c r="J646" s="372" t="s">
        <v>395</v>
      </c>
      <c r="K646" s="372" t="s">
        <v>395</v>
      </c>
      <c r="L646" s="372" t="s">
        <v>395</v>
      </c>
      <c r="M646" s="370"/>
      <c r="N646" s="370"/>
      <c r="O646" s="370"/>
      <c r="P646" s="370"/>
      <c r="Q646" s="198"/>
      <c r="R646" s="198"/>
      <c r="S646" s="337"/>
      <c r="T646" s="337"/>
      <c r="U646" s="326"/>
    </row>
    <row r="647" spans="1:21" ht="79.900000000000006" customHeight="1" x14ac:dyDescent="0.3">
      <c r="A647" s="268"/>
      <c r="B647" s="206">
        <f>SUBTOTAL(103,$C$2:C647)</f>
        <v>216</v>
      </c>
      <c r="C647" s="210" t="s">
        <v>2858</v>
      </c>
      <c r="D647" s="374" t="s">
        <v>3708</v>
      </c>
      <c r="E647" s="372">
        <v>1</v>
      </c>
      <c r="F647" s="372"/>
      <c r="G647" s="372"/>
      <c r="H647" s="372"/>
      <c r="I647" s="372"/>
      <c r="J647" s="372"/>
      <c r="K647" s="372"/>
      <c r="L647" s="372" t="s">
        <v>395</v>
      </c>
      <c r="M647" s="370"/>
      <c r="N647" s="370"/>
      <c r="O647" s="370"/>
      <c r="P647" s="370"/>
      <c r="Q647" s="198"/>
      <c r="R647" s="198"/>
      <c r="S647" s="337"/>
      <c r="T647" s="337"/>
      <c r="U647" s="326"/>
    </row>
    <row r="648" spans="1:21" ht="79.900000000000006" customHeight="1" x14ac:dyDescent="0.3">
      <c r="A648" s="268"/>
      <c r="B648" s="206">
        <f>SUBTOTAL(103,$C$2:C648)</f>
        <v>216</v>
      </c>
      <c r="C648" s="210"/>
      <c r="D648" s="374" t="s">
        <v>3709</v>
      </c>
      <c r="E648" s="372">
        <v>0</v>
      </c>
      <c r="F648" s="372"/>
      <c r="G648" s="372"/>
      <c r="H648" s="372"/>
      <c r="I648" s="372"/>
      <c r="J648" s="372"/>
      <c r="K648" s="372"/>
      <c r="L648" s="372" t="s">
        <v>395</v>
      </c>
      <c r="M648" s="370"/>
      <c r="N648" s="370"/>
      <c r="O648" s="370"/>
      <c r="P648" s="370"/>
      <c r="Q648" s="198"/>
      <c r="R648" s="198"/>
      <c r="S648" s="337"/>
      <c r="T648" s="337"/>
      <c r="U648" s="326"/>
    </row>
    <row r="649" spans="1:21" ht="79.900000000000006" customHeight="1" x14ac:dyDescent="0.3">
      <c r="A649" s="268"/>
      <c r="B649" s="206">
        <f>SUBTOTAL(103,$C$2:C649)</f>
        <v>216</v>
      </c>
      <c r="C649" s="429"/>
      <c r="D649" s="374" t="s">
        <v>3710</v>
      </c>
      <c r="E649" s="372">
        <v>0</v>
      </c>
      <c r="F649" s="372"/>
      <c r="G649" s="372"/>
      <c r="H649" s="372"/>
      <c r="I649" s="372"/>
      <c r="J649" s="372"/>
      <c r="K649" s="372"/>
      <c r="L649" s="372" t="s">
        <v>395</v>
      </c>
      <c r="M649" s="370"/>
      <c r="N649" s="370"/>
      <c r="O649" s="370"/>
      <c r="P649" s="370"/>
      <c r="Q649" s="198"/>
      <c r="R649" s="198"/>
      <c r="S649" s="337"/>
      <c r="T649" s="337"/>
      <c r="U649" s="326"/>
    </row>
    <row r="650" spans="1:21" ht="79.900000000000006" customHeight="1" x14ac:dyDescent="0.3">
      <c r="A650" s="268"/>
      <c r="B650" s="206">
        <f>SUBTOTAL(103,$C$2:C650)</f>
        <v>217</v>
      </c>
      <c r="C650" s="210" t="s">
        <v>2859</v>
      </c>
      <c r="D650" s="374" t="s">
        <v>3711</v>
      </c>
      <c r="E650" s="372">
        <v>1</v>
      </c>
      <c r="F650" s="370" t="s">
        <v>395</v>
      </c>
      <c r="G650" s="370" t="s">
        <v>395</v>
      </c>
      <c r="H650" s="370" t="s">
        <v>395</v>
      </c>
      <c r="I650" s="370" t="s">
        <v>395</v>
      </c>
      <c r="J650" s="372" t="s">
        <v>395</v>
      </c>
      <c r="K650" s="372" t="s">
        <v>395</v>
      </c>
      <c r="L650" s="372" t="s">
        <v>395</v>
      </c>
      <c r="M650" s="370"/>
      <c r="N650" s="370"/>
      <c r="O650" s="370"/>
      <c r="P650" s="370"/>
      <c r="Q650" s="198"/>
      <c r="R650" s="198"/>
      <c r="S650" s="337"/>
      <c r="T650" s="337"/>
      <c r="U650" s="326"/>
    </row>
    <row r="651" spans="1:21" ht="79.900000000000006" customHeight="1" x14ac:dyDescent="0.3">
      <c r="A651" s="268"/>
      <c r="B651" s="206">
        <f>SUBTOTAL(103,$C$2:C651)</f>
        <v>217</v>
      </c>
      <c r="C651" s="210"/>
      <c r="D651" s="374" t="s">
        <v>3712</v>
      </c>
      <c r="E651" s="372">
        <v>0</v>
      </c>
      <c r="F651" s="370" t="s">
        <v>395</v>
      </c>
      <c r="G651" s="370" t="s">
        <v>395</v>
      </c>
      <c r="H651" s="370" t="s">
        <v>395</v>
      </c>
      <c r="I651" s="370" t="s">
        <v>395</v>
      </c>
      <c r="J651" s="372" t="s">
        <v>395</v>
      </c>
      <c r="K651" s="372" t="s">
        <v>395</v>
      </c>
      <c r="L651" s="372" t="s">
        <v>395</v>
      </c>
      <c r="M651" s="370"/>
      <c r="N651" s="370"/>
      <c r="O651" s="370"/>
      <c r="P651" s="370"/>
      <c r="Q651" s="198"/>
      <c r="R651" s="198"/>
      <c r="S651" s="337"/>
      <c r="T651" s="337"/>
      <c r="U651" s="326"/>
    </row>
    <row r="652" spans="1:21" ht="79.900000000000006" customHeight="1" x14ac:dyDescent="0.3">
      <c r="A652" s="268"/>
      <c r="B652" s="206">
        <f>SUBTOTAL(103,$C$2:C652)</f>
        <v>217</v>
      </c>
      <c r="C652" s="210"/>
      <c r="D652" s="374" t="s">
        <v>3713</v>
      </c>
      <c r="E652" s="372">
        <v>0</v>
      </c>
      <c r="F652" s="370" t="s">
        <v>395</v>
      </c>
      <c r="G652" s="370" t="s">
        <v>395</v>
      </c>
      <c r="H652" s="370" t="s">
        <v>395</v>
      </c>
      <c r="I652" s="370" t="s">
        <v>395</v>
      </c>
      <c r="J652" s="372" t="s">
        <v>395</v>
      </c>
      <c r="K652" s="372" t="s">
        <v>395</v>
      </c>
      <c r="L652" s="372" t="s">
        <v>395</v>
      </c>
      <c r="M652" s="370"/>
      <c r="N652" s="370"/>
      <c r="O652" s="370"/>
      <c r="P652" s="370"/>
      <c r="Q652" s="198"/>
      <c r="R652" s="198"/>
      <c r="S652" s="337"/>
      <c r="T652" s="337"/>
      <c r="U652" s="326"/>
    </row>
    <row r="653" spans="1:21" ht="79.900000000000006" customHeight="1" x14ac:dyDescent="0.3">
      <c r="A653" s="268"/>
      <c r="B653" s="206">
        <f>SUBTOTAL(103,$C$2:C653)</f>
        <v>218</v>
      </c>
      <c r="C653" s="210" t="s">
        <v>4745</v>
      </c>
      <c r="D653" s="374" t="s">
        <v>3714</v>
      </c>
      <c r="E653" s="372">
        <v>1</v>
      </c>
      <c r="F653" s="372"/>
      <c r="G653" s="372"/>
      <c r="H653" s="372"/>
      <c r="I653" s="372"/>
      <c r="J653" s="372" t="s">
        <v>395</v>
      </c>
      <c r="K653" s="372"/>
      <c r="L653" s="372" t="s">
        <v>395</v>
      </c>
      <c r="M653" s="370"/>
      <c r="N653" s="370"/>
      <c r="O653" s="370"/>
      <c r="P653" s="370"/>
      <c r="Q653" s="198"/>
      <c r="R653" s="198"/>
      <c r="S653" s="337"/>
      <c r="T653" s="337"/>
      <c r="U653" s="326"/>
    </row>
    <row r="654" spans="1:21" ht="79.900000000000006" customHeight="1" x14ac:dyDescent="0.3">
      <c r="A654" s="268"/>
      <c r="B654" s="206">
        <f>SUBTOTAL(103,$C$2:C654)</f>
        <v>218</v>
      </c>
      <c r="C654" s="210"/>
      <c r="D654" s="374" t="s">
        <v>3715</v>
      </c>
      <c r="E654" s="372">
        <v>0</v>
      </c>
      <c r="F654" s="372"/>
      <c r="G654" s="372"/>
      <c r="H654" s="372"/>
      <c r="I654" s="372"/>
      <c r="J654" s="372" t="s">
        <v>395</v>
      </c>
      <c r="K654" s="372"/>
      <c r="L654" s="372" t="s">
        <v>395</v>
      </c>
      <c r="M654" s="370"/>
      <c r="N654" s="370"/>
      <c r="O654" s="370"/>
      <c r="P654" s="370"/>
      <c r="Q654" s="198"/>
      <c r="R654" s="198"/>
      <c r="S654" s="337"/>
      <c r="T654" s="337"/>
      <c r="U654" s="326"/>
    </row>
    <row r="655" spans="1:21" ht="79.900000000000006" customHeight="1" x14ac:dyDescent="0.3">
      <c r="A655" s="268"/>
      <c r="B655" s="206">
        <f>SUBTOTAL(103,$C$2:C655)</f>
        <v>218</v>
      </c>
      <c r="C655" s="210"/>
      <c r="D655" s="374" t="s">
        <v>3716</v>
      </c>
      <c r="E655" s="372">
        <v>0</v>
      </c>
      <c r="F655" s="372"/>
      <c r="G655" s="372"/>
      <c r="H655" s="372"/>
      <c r="I655" s="372"/>
      <c r="J655" s="372" t="s">
        <v>395</v>
      </c>
      <c r="K655" s="372"/>
      <c r="L655" s="372" t="s">
        <v>395</v>
      </c>
      <c r="M655" s="370"/>
      <c r="N655" s="370"/>
      <c r="O655" s="370"/>
      <c r="P655" s="370"/>
      <c r="Q655" s="198"/>
      <c r="R655" s="198"/>
      <c r="S655" s="337"/>
      <c r="T655" s="337"/>
      <c r="U655" s="326"/>
    </row>
    <row r="656" spans="1:21" ht="79.900000000000006" customHeight="1" x14ac:dyDescent="0.3">
      <c r="A656" s="268"/>
      <c r="B656" s="206">
        <f>SUBTOTAL(103,$C$2:C656)</f>
        <v>219</v>
      </c>
      <c r="C656" s="210" t="s">
        <v>4621</v>
      </c>
      <c r="D656" s="400" t="s">
        <v>3067</v>
      </c>
      <c r="E656" s="372">
        <v>1</v>
      </c>
      <c r="F656" s="372"/>
      <c r="G656" s="372"/>
      <c r="H656" s="372"/>
      <c r="I656" s="372"/>
      <c r="J656" s="372"/>
      <c r="K656" s="372"/>
      <c r="L656" s="372" t="s">
        <v>395</v>
      </c>
      <c r="M656" s="370"/>
      <c r="N656" s="370"/>
      <c r="O656" s="370"/>
      <c r="P656" s="370"/>
      <c r="Q656" s="198"/>
      <c r="R656" s="198"/>
      <c r="S656" s="337"/>
      <c r="T656" s="337"/>
      <c r="U656" s="326"/>
    </row>
    <row r="657" spans="1:21" ht="79.900000000000006" customHeight="1" x14ac:dyDescent="0.3">
      <c r="A657" s="268"/>
      <c r="B657" s="206">
        <f>SUBTOTAL(103,$C$2:C657)</f>
        <v>219</v>
      </c>
      <c r="C657" s="429"/>
      <c r="D657" s="374" t="s">
        <v>3325</v>
      </c>
      <c r="E657" s="372">
        <v>0</v>
      </c>
      <c r="F657" s="372"/>
      <c r="G657" s="372"/>
      <c r="H657" s="372"/>
      <c r="I657" s="372"/>
      <c r="J657" s="372"/>
      <c r="K657" s="372"/>
      <c r="L657" s="372" t="s">
        <v>395</v>
      </c>
      <c r="M657" s="370"/>
      <c r="N657" s="370"/>
      <c r="O657" s="370"/>
      <c r="P657" s="370"/>
      <c r="Q657" s="198"/>
      <c r="R657" s="198"/>
      <c r="S657" s="337"/>
      <c r="T657" s="337"/>
      <c r="U657" s="326"/>
    </row>
    <row r="658" spans="1:21" ht="79.900000000000006" customHeight="1" x14ac:dyDescent="0.3">
      <c r="A658" s="268"/>
      <c r="B658" s="206">
        <f>SUBTOTAL(103,$C$2:C658)</f>
        <v>219</v>
      </c>
      <c r="C658" s="210"/>
      <c r="D658" s="374" t="s">
        <v>3068</v>
      </c>
      <c r="E658" s="372">
        <v>0</v>
      </c>
      <c r="F658" s="372"/>
      <c r="G658" s="372"/>
      <c r="H658" s="372"/>
      <c r="I658" s="372"/>
      <c r="J658" s="372"/>
      <c r="K658" s="372"/>
      <c r="L658" s="372" t="s">
        <v>395</v>
      </c>
      <c r="M658" s="370"/>
      <c r="N658" s="370"/>
      <c r="O658" s="370"/>
      <c r="P658" s="370"/>
      <c r="Q658" s="198"/>
      <c r="R658" s="198"/>
      <c r="S658" s="337"/>
      <c r="T658" s="337"/>
      <c r="U658" s="326"/>
    </row>
    <row r="659" spans="1:21" ht="79.900000000000006" customHeight="1" x14ac:dyDescent="0.3">
      <c r="A659" s="268"/>
      <c r="B659" s="206">
        <f>SUBTOTAL(103,$C$2:C659)</f>
        <v>220</v>
      </c>
      <c r="C659" s="374" t="s">
        <v>2860</v>
      </c>
      <c r="D659" s="374" t="s">
        <v>3417</v>
      </c>
      <c r="E659" s="372">
        <v>1</v>
      </c>
      <c r="F659" s="372"/>
      <c r="G659" s="372"/>
      <c r="H659" s="372"/>
      <c r="I659" s="372"/>
      <c r="J659" s="372"/>
      <c r="K659" s="372"/>
      <c r="L659" s="372" t="s">
        <v>395</v>
      </c>
      <c r="M659" s="370"/>
      <c r="N659" s="370"/>
      <c r="O659" s="370"/>
      <c r="P659" s="370"/>
      <c r="Q659" s="198" t="s">
        <v>27</v>
      </c>
      <c r="R659" s="198"/>
      <c r="S659" s="337"/>
      <c r="T659" s="337"/>
      <c r="U659" s="326"/>
    </row>
    <row r="660" spans="1:21" ht="79.900000000000006" customHeight="1" x14ac:dyDescent="0.3">
      <c r="A660" s="268"/>
      <c r="B660" s="206">
        <f>SUBTOTAL(103,$C$2:C660)</f>
        <v>220</v>
      </c>
      <c r="C660" s="399"/>
      <c r="D660" s="374" t="s">
        <v>3418</v>
      </c>
      <c r="E660" s="372">
        <v>0</v>
      </c>
      <c r="F660" s="372"/>
      <c r="G660" s="372"/>
      <c r="H660" s="372"/>
      <c r="I660" s="372"/>
      <c r="J660" s="372"/>
      <c r="K660" s="372"/>
      <c r="L660" s="372" t="s">
        <v>395</v>
      </c>
      <c r="M660" s="370"/>
      <c r="N660" s="370"/>
      <c r="O660" s="370"/>
      <c r="P660" s="370"/>
      <c r="Q660" s="370" t="s">
        <v>27</v>
      </c>
      <c r="R660" s="198"/>
      <c r="S660" s="337"/>
      <c r="T660" s="337"/>
      <c r="U660" s="326"/>
    </row>
    <row r="661" spans="1:21" ht="79.900000000000006" customHeight="1" x14ac:dyDescent="0.3">
      <c r="A661" s="268"/>
      <c r="B661" s="206">
        <f>SUBTOTAL(103,$C$2:C661)</f>
        <v>220</v>
      </c>
      <c r="C661" s="374"/>
      <c r="D661" s="374" t="s">
        <v>3493</v>
      </c>
      <c r="E661" s="372">
        <v>0</v>
      </c>
      <c r="F661" s="372"/>
      <c r="G661" s="372"/>
      <c r="H661" s="372"/>
      <c r="I661" s="372"/>
      <c r="J661" s="372"/>
      <c r="K661" s="372"/>
      <c r="L661" s="372" t="s">
        <v>395</v>
      </c>
      <c r="M661" s="370"/>
      <c r="N661" s="370"/>
      <c r="O661" s="370"/>
      <c r="P661" s="370"/>
      <c r="Q661" s="370" t="s">
        <v>27</v>
      </c>
      <c r="R661" s="198"/>
      <c r="S661" s="337"/>
      <c r="T661" s="337"/>
      <c r="U661" s="326"/>
    </row>
    <row r="662" spans="1:21" ht="79.900000000000006" customHeight="1" x14ac:dyDescent="0.3">
      <c r="A662" s="268"/>
      <c r="B662" s="206">
        <f>SUBTOTAL(103,$C$2:C662)</f>
        <v>221</v>
      </c>
      <c r="C662" s="374" t="s">
        <v>3214</v>
      </c>
      <c r="D662" s="374" t="s">
        <v>3420</v>
      </c>
      <c r="E662" s="372">
        <v>1</v>
      </c>
      <c r="F662" s="372"/>
      <c r="G662" s="372"/>
      <c r="H662" s="372"/>
      <c r="I662" s="372"/>
      <c r="J662" s="372" t="s">
        <v>395</v>
      </c>
      <c r="K662" s="372"/>
      <c r="L662" s="372"/>
      <c r="M662" s="370"/>
      <c r="N662" s="370"/>
      <c r="O662" s="370"/>
      <c r="P662" s="370"/>
      <c r="Q662" s="198" t="s">
        <v>27</v>
      </c>
      <c r="R662" s="198"/>
      <c r="S662" s="337"/>
      <c r="T662" s="337"/>
      <c r="U662" s="326"/>
    </row>
    <row r="663" spans="1:21" ht="79.900000000000006" customHeight="1" x14ac:dyDescent="0.3">
      <c r="A663" s="268"/>
      <c r="B663" s="206">
        <f>SUBTOTAL(103,$C$2:C663)</f>
        <v>221</v>
      </c>
      <c r="C663" s="374"/>
      <c r="D663" s="374" t="s">
        <v>2861</v>
      </c>
      <c r="E663" s="372">
        <v>0</v>
      </c>
      <c r="F663" s="372"/>
      <c r="G663" s="372"/>
      <c r="H663" s="372"/>
      <c r="I663" s="372"/>
      <c r="J663" s="372" t="s">
        <v>395</v>
      </c>
      <c r="K663" s="372"/>
      <c r="L663" s="372"/>
      <c r="M663" s="370"/>
      <c r="N663" s="370"/>
      <c r="O663" s="370"/>
      <c r="P663" s="370"/>
      <c r="Q663" s="370" t="s">
        <v>27</v>
      </c>
      <c r="R663" s="198"/>
      <c r="S663" s="337"/>
      <c r="T663" s="337"/>
      <c r="U663" s="326"/>
    </row>
    <row r="664" spans="1:21" ht="79.900000000000006" customHeight="1" x14ac:dyDescent="0.3">
      <c r="A664" s="268"/>
      <c r="B664" s="206">
        <f>SUBTOTAL(103,$C$2:C664)</f>
        <v>221</v>
      </c>
      <c r="C664" s="374"/>
      <c r="D664" s="374" t="s">
        <v>2862</v>
      </c>
      <c r="E664" s="372">
        <v>0</v>
      </c>
      <c r="F664" s="372"/>
      <c r="G664" s="372"/>
      <c r="H664" s="372"/>
      <c r="I664" s="372"/>
      <c r="J664" s="372" t="s">
        <v>395</v>
      </c>
      <c r="K664" s="372"/>
      <c r="L664" s="372"/>
      <c r="M664" s="370"/>
      <c r="N664" s="370"/>
      <c r="O664" s="370"/>
      <c r="P664" s="370"/>
      <c r="Q664" s="370" t="s">
        <v>27</v>
      </c>
      <c r="R664" s="198"/>
      <c r="S664" s="337"/>
      <c r="T664" s="337"/>
      <c r="U664" s="326"/>
    </row>
    <row r="665" spans="1:21" ht="79.900000000000006" customHeight="1" x14ac:dyDescent="0.3">
      <c r="A665" s="268"/>
      <c r="B665" s="206">
        <f>SUBTOTAL(103,$C$2:C665)</f>
        <v>222</v>
      </c>
      <c r="C665" s="374" t="s">
        <v>2863</v>
      </c>
      <c r="D665" s="374" t="s">
        <v>3421</v>
      </c>
      <c r="E665" s="372">
        <v>1</v>
      </c>
      <c r="F665" s="372"/>
      <c r="G665" s="372"/>
      <c r="H665" s="372"/>
      <c r="I665" s="372"/>
      <c r="J665" s="372"/>
      <c r="K665" s="372"/>
      <c r="L665" s="372" t="s">
        <v>395</v>
      </c>
      <c r="M665" s="370"/>
      <c r="N665" s="370"/>
      <c r="O665" s="370"/>
      <c r="P665" s="370"/>
      <c r="Q665" s="198"/>
      <c r="R665" s="198"/>
      <c r="S665" s="337"/>
      <c r="T665" s="337"/>
      <c r="U665" s="326"/>
    </row>
    <row r="666" spans="1:21" ht="79.900000000000006" customHeight="1" x14ac:dyDescent="0.3">
      <c r="A666" s="268"/>
      <c r="B666" s="206">
        <f>SUBTOTAL(103,$C$2:C666)</f>
        <v>222</v>
      </c>
      <c r="C666" s="399"/>
      <c r="D666" s="374" t="s">
        <v>3326</v>
      </c>
      <c r="E666" s="372">
        <v>0</v>
      </c>
      <c r="F666" s="372"/>
      <c r="G666" s="372"/>
      <c r="H666" s="372"/>
      <c r="I666" s="372"/>
      <c r="J666" s="372"/>
      <c r="K666" s="372"/>
      <c r="L666" s="372" t="s">
        <v>395</v>
      </c>
      <c r="M666" s="370"/>
      <c r="N666" s="370"/>
      <c r="O666" s="370"/>
      <c r="P666" s="370"/>
      <c r="Q666" s="198"/>
      <c r="R666" s="198"/>
      <c r="S666" s="337"/>
      <c r="T666" s="337"/>
      <c r="U666" s="326"/>
    </row>
    <row r="667" spans="1:21" ht="79.900000000000006" customHeight="1" x14ac:dyDescent="0.3">
      <c r="A667" s="268"/>
      <c r="B667" s="206">
        <f>SUBTOTAL(103,$C$2:C667)</f>
        <v>222</v>
      </c>
      <c r="C667" s="374"/>
      <c r="D667" s="374" t="s">
        <v>3422</v>
      </c>
      <c r="E667" s="372">
        <v>0</v>
      </c>
      <c r="F667" s="372"/>
      <c r="G667" s="372"/>
      <c r="H667" s="372"/>
      <c r="I667" s="372"/>
      <c r="J667" s="372"/>
      <c r="K667" s="372"/>
      <c r="L667" s="372" t="s">
        <v>395</v>
      </c>
      <c r="M667" s="370"/>
      <c r="N667" s="370"/>
      <c r="O667" s="370"/>
      <c r="P667" s="370"/>
      <c r="Q667" s="198"/>
      <c r="R667" s="198"/>
      <c r="S667" s="337"/>
      <c r="T667" s="337"/>
      <c r="U667" s="326"/>
    </row>
    <row r="668" spans="1:21" ht="79.900000000000006" customHeight="1" x14ac:dyDescent="0.3">
      <c r="A668" s="268"/>
      <c r="B668" s="206">
        <f>SUBTOTAL(103,$C$2:C668)</f>
        <v>223</v>
      </c>
      <c r="C668" s="374" t="s">
        <v>2864</v>
      </c>
      <c r="D668" s="374" t="s">
        <v>4746</v>
      </c>
      <c r="E668" s="372">
        <v>1</v>
      </c>
      <c r="F668" s="372"/>
      <c r="G668" s="372"/>
      <c r="H668" s="372"/>
      <c r="I668" s="372"/>
      <c r="J668" s="372"/>
      <c r="K668" s="372"/>
      <c r="L668" s="372" t="s">
        <v>395</v>
      </c>
      <c r="M668" s="370"/>
      <c r="N668" s="370"/>
      <c r="O668" s="370"/>
      <c r="P668" s="370"/>
      <c r="Q668" s="198" t="s">
        <v>27</v>
      </c>
      <c r="R668" s="198"/>
      <c r="S668" s="337"/>
      <c r="T668" s="337"/>
      <c r="U668" s="326"/>
    </row>
    <row r="669" spans="1:21" ht="79.900000000000006" customHeight="1" x14ac:dyDescent="0.3">
      <c r="A669" s="268"/>
      <c r="B669" s="206">
        <f>SUBTOTAL(103,$C$2:C669)</f>
        <v>223</v>
      </c>
      <c r="C669" s="399"/>
      <c r="D669" s="374" t="s">
        <v>4747</v>
      </c>
      <c r="E669" s="372">
        <v>0</v>
      </c>
      <c r="F669" s="372"/>
      <c r="G669" s="372"/>
      <c r="H669" s="372"/>
      <c r="I669" s="372"/>
      <c r="J669" s="372"/>
      <c r="K669" s="372"/>
      <c r="L669" s="372" t="s">
        <v>395</v>
      </c>
      <c r="M669" s="370"/>
      <c r="N669" s="370"/>
      <c r="O669" s="370"/>
      <c r="P669" s="370"/>
      <c r="Q669" s="370" t="s">
        <v>27</v>
      </c>
      <c r="R669" s="198"/>
      <c r="S669" s="337"/>
      <c r="T669" s="337"/>
      <c r="U669" s="326"/>
    </row>
    <row r="670" spans="1:21" ht="79.900000000000006" customHeight="1" x14ac:dyDescent="0.3">
      <c r="A670" s="268"/>
      <c r="B670" s="206">
        <f>SUBTOTAL(103,$C$2:C670)</f>
        <v>223</v>
      </c>
      <c r="C670" s="374"/>
      <c r="D670" s="374" t="s">
        <v>4748</v>
      </c>
      <c r="E670" s="372">
        <v>0</v>
      </c>
      <c r="F670" s="372"/>
      <c r="G670" s="372"/>
      <c r="H670" s="372"/>
      <c r="I670" s="372"/>
      <c r="J670" s="372"/>
      <c r="K670" s="372"/>
      <c r="L670" s="372" t="s">
        <v>395</v>
      </c>
      <c r="M670" s="370"/>
      <c r="N670" s="370"/>
      <c r="O670" s="370"/>
      <c r="P670" s="370"/>
      <c r="Q670" s="370" t="s">
        <v>27</v>
      </c>
      <c r="R670" s="198"/>
      <c r="S670" s="337"/>
      <c r="T670" s="337"/>
      <c r="U670" s="326"/>
    </row>
    <row r="671" spans="1:21" ht="79.900000000000006" customHeight="1" x14ac:dyDescent="0.3">
      <c r="A671" s="268"/>
      <c r="B671" s="206">
        <f>SUBTOTAL(103,$C$2:C671)</f>
        <v>224</v>
      </c>
      <c r="C671" s="374" t="s">
        <v>2865</v>
      </c>
      <c r="D671" s="374" t="s">
        <v>3215</v>
      </c>
      <c r="E671" s="372">
        <v>1</v>
      </c>
      <c r="F671" s="372"/>
      <c r="G671" s="372"/>
      <c r="H671" s="372"/>
      <c r="I671" s="372"/>
      <c r="J671" s="372" t="s">
        <v>395</v>
      </c>
      <c r="K671" s="372" t="s">
        <v>395</v>
      </c>
      <c r="L671" s="372" t="s">
        <v>395</v>
      </c>
      <c r="M671" s="370"/>
      <c r="N671" s="370"/>
      <c r="O671" s="370"/>
      <c r="P671" s="370"/>
      <c r="Q671" s="198"/>
      <c r="R671" s="198"/>
      <c r="S671" s="337"/>
      <c r="T671" s="337"/>
      <c r="U671" s="326"/>
    </row>
    <row r="672" spans="1:21" ht="79.900000000000006" customHeight="1" x14ac:dyDescent="0.3">
      <c r="A672" s="268"/>
      <c r="B672" s="206">
        <f>SUBTOTAL(103,$C$2:C672)</f>
        <v>224</v>
      </c>
      <c r="C672" s="399"/>
      <c r="D672" s="374" t="s">
        <v>3121</v>
      </c>
      <c r="E672" s="372">
        <v>0</v>
      </c>
      <c r="F672" s="372"/>
      <c r="G672" s="372"/>
      <c r="H672" s="372"/>
      <c r="I672" s="372"/>
      <c r="J672" s="372" t="s">
        <v>395</v>
      </c>
      <c r="K672" s="372" t="s">
        <v>395</v>
      </c>
      <c r="L672" s="372" t="s">
        <v>395</v>
      </c>
      <c r="M672" s="370"/>
      <c r="N672" s="370"/>
      <c r="O672" s="370"/>
      <c r="P672" s="370"/>
      <c r="Q672" s="198"/>
      <c r="R672" s="198"/>
      <c r="S672" s="337"/>
      <c r="T672" s="337"/>
      <c r="U672" s="326"/>
    </row>
    <row r="673" spans="1:21" ht="79.900000000000006" customHeight="1" x14ac:dyDescent="0.3">
      <c r="A673" s="268"/>
      <c r="B673" s="206">
        <f>SUBTOTAL(103,$C$2:C673)</f>
        <v>224</v>
      </c>
      <c r="C673" s="374"/>
      <c r="D673" s="374" t="s">
        <v>3122</v>
      </c>
      <c r="E673" s="372">
        <v>0</v>
      </c>
      <c r="F673" s="372"/>
      <c r="G673" s="372"/>
      <c r="H673" s="372"/>
      <c r="I673" s="372"/>
      <c r="J673" s="372" t="s">
        <v>395</v>
      </c>
      <c r="K673" s="372" t="s">
        <v>395</v>
      </c>
      <c r="L673" s="372" t="s">
        <v>395</v>
      </c>
      <c r="M673" s="370"/>
      <c r="N673" s="370"/>
      <c r="O673" s="370"/>
      <c r="P673" s="370"/>
      <c r="Q673" s="198"/>
      <c r="R673" s="198"/>
      <c r="S673" s="337"/>
      <c r="T673" s="337"/>
      <c r="U673" s="326"/>
    </row>
    <row r="674" spans="1:21" ht="79.900000000000006" customHeight="1" x14ac:dyDescent="0.3">
      <c r="A674" s="268"/>
      <c r="B674" s="206">
        <f>SUBTOTAL(103,$C$2:C674)</f>
        <v>225</v>
      </c>
      <c r="C674" s="374" t="s">
        <v>2866</v>
      </c>
      <c r="D674" s="374" t="s">
        <v>2867</v>
      </c>
      <c r="E674" s="372">
        <v>1</v>
      </c>
      <c r="F674" s="370" t="s">
        <v>395</v>
      </c>
      <c r="G674" s="370" t="s">
        <v>395</v>
      </c>
      <c r="H674" s="370" t="s">
        <v>395</v>
      </c>
      <c r="I674" s="370" t="s">
        <v>395</v>
      </c>
      <c r="J674" s="372" t="s">
        <v>395</v>
      </c>
      <c r="K674" s="372" t="s">
        <v>395</v>
      </c>
      <c r="L674" s="372" t="s">
        <v>395</v>
      </c>
      <c r="M674" s="370"/>
      <c r="N674" s="370"/>
      <c r="O674" s="370"/>
      <c r="P674" s="370"/>
      <c r="Q674" s="198" t="s">
        <v>27</v>
      </c>
      <c r="R674" s="198"/>
      <c r="S674" s="337"/>
      <c r="T674" s="337"/>
      <c r="U674" s="326"/>
    </row>
    <row r="675" spans="1:21" ht="79.900000000000006" customHeight="1" x14ac:dyDescent="0.3">
      <c r="A675" s="268"/>
      <c r="B675" s="206">
        <f>SUBTOTAL(103,$C$2:C675)</f>
        <v>225</v>
      </c>
      <c r="C675" s="399"/>
      <c r="D675" s="374" t="s">
        <v>2868</v>
      </c>
      <c r="E675" s="372">
        <v>0</v>
      </c>
      <c r="F675" s="370" t="s">
        <v>395</v>
      </c>
      <c r="G675" s="370" t="s">
        <v>395</v>
      </c>
      <c r="H675" s="370" t="s">
        <v>395</v>
      </c>
      <c r="I675" s="370" t="s">
        <v>395</v>
      </c>
      <c r="J675" s="372" t="s">
        <v>395</v>
      </c>
      <c r="K675" s="372" t="s">
        <v>395</v>
      </c>
      <c r="L675" s="372" t="s">
        <v>395</v>
      </c>
      <c r="M675" s="370"/>
      <c r="N675" s="370"/>
      <c r="O675" s="370"/>
      <c r="P675" s="370"/>
      <c r="Q675" s="370" t="s">
        <v>27</v>
      </c>
      <c r="R675" s="198"/>
      <c r="S675" s="337"/>
      <c r="T675" s="337"/>
      <c r="U675" s="326"/>
    </row>
    <row r="676" spans="1:21" ht="79.900000000000006" customHeight="1" x14ac:dyDescent="0.3">
      <c r="A676" s="268"/>
      <c r="B676" s="206">
        <f>SUBTOTAL(103,$C$2:C676)</f>
        <v>225</v>
      </c>
      <c r="C676" s="374"/>
      <c r="D676" s="374" t="s">
        <v>2869</v>
      </c>
      <c r="E676" s="372">
        <v>0</v>
      </c>
      <c r="F676" s="370" t="s">
        <v>395</v>
      </c>
      <c r="G676" s="370" t="s">
        <v>395</v>
      </c>
      <c r="H676" s="370" t="s">
        <v>395</v>
      </c>
      <c r="I676" s="370" t="s">
        <v>395</v>
      </c>
      <c r="J676" s="372" t="s">
        <v>395</v>
      </c>
      <c r="K676" s="372" t="s">
        <v>395</v>
      </c>
      <c r="L676" s="372" t="s">
        <v>395</v>
      </c>
      <c r="M676" s="370"/>
      <c r="N676" s="370"/>
      <c r="O676" s="370"/>
      <c r="P676" s="370"/>
      <c r="Q676" s="370" t="s">
        <v>27</v>
      </c>
      <c r="R676" s="198"/>
      <c r="S676" s="337"/>
      <c r="T676" s="337"/>
      <c r="U676" s="326"/>
    </row>
    <row r="677" spans="1:21" ht="79.900000000000006" customHeight="1" x14ac:dyDescent="0.3">
      <c r="A677" s="268"/>
      <c r="B677" s="206">
        <f>SUBTOTAL(103,$C$2:C677)</f>
        <v>226</v>
      </c>
      <c r="C677" s="374" t="s">
        <v>3509</v>
      </c>
      <c r="D677" s="374" t="s">
        <v>84</v>
      </c>
      <c r="E677" s="372">
        <v>1</v>
      </c>
      <c r="F677" s="372"/>
      <c r="G677" s="372"/>
      <c r="H677" s="372"/>
      <c r="I677" s="372"/>
      <c r="J677" s="372" t="s">
        <v>395</v>
      </c>
      <c r="K677" s="372"/>
      <c r="L677" s="372" t="s">
        <v>395</v>
      </c>
      <c r="M677" s="370"/>
      <c r="N677" s="370"/>
      <c r="O677" s="370"/>
      <c r="P677" s="370"/>
      <c r="Q677" s="198"/>
      <c r="R677" s="198"/>
      <c r="S677" s="337"/>
      <c r="T677" s="337"/>
      <c r="U677" s="326"/>
    </row>
    <row r="678" spans="1:21" ht="79.900000000000006" customHeight="1" x14ac:dyDescent="0.3">
      <c r="A678" s="268"/>
      <c r="B678" s="206">
        <f>SUBTOTAL(103,$C$2:C678)</f>
        <v>226</v>
      </c>
      <c r="C678" s="399"/>
      <c r="D678" s="374" t="s">
        <v>3717</v>
      </c>
      <c r="E678" s="372">
        <v>0</v>
      </c>
      <c r="F678" s="372"/>
      <c r="G678" s="372"/>
      <c r="H678" s="372"/>
      <c r="I678" s="372"/>
      <c r="J678" s="372" t="s">
        <v>395</v>
      </c>
      <c r="K678" s="372"/>
      <c r="L678" s="372" t="s">
        <v>395</v>
      </c>
      <c r="M678" s="370"/>
      <c r="N678" s="370"/>
      <c r="O678" s="370"/>
      <c r="P678" s="370"/>
      <c r="Q678" s="198"/>
      <c r="R678" s="198"/>
      <c r="S678" s="337"/>
      <c r="T678" s="337"/>
      <c r="U678" s="326"/>
    </row>
    <row r="679" spans="1:21" ht="79.900000000000006" customHeight="1" x14ac:dyDescent="0.3">
      <c r="A679" s="268"/>
      <c r="B679" s="206">
        <f>SUBTOTAL(103,$C$2:C679)</f>
        <v>226</v>
      </c>
      <c r="C679" s="374"/>
      <c r="D679" s="374" t="s">
        <v>3718</v>
      </c>
      <c r="E679" s="372">
        <v>0</v>
      </c>
      <c r="F679" s="372"/>
      <c r="G679" s="372"/>
      <c r="H679" s="372"/>
      <c r="I679" s="372"/>
      <c r="J679" s="372" t="s">
        <v>395</v>
      </c>
      <c r="K679" s="372"/>
      <c r="L679" s="372" t="s">
        <v>395</v>
      </c>
      <c r="M679" s="370"/>
      <c r="N679" s="370"/>
      <c r="O679" s="370"/>
      <c r="P679" s="370"/>
      <c r="Q679" s="198"/>
      <c r="R679" s="198"/>
      <c r="S679" s="337"/>
      <c r="T679" s="337"/>
      <c r="U679" s="326"/>
    </row>
    <row r="680" spans="1:21" ht="79.900000000000006" customHeight="1" x14ac:dyDescent="0.3">
      <c r="A680" s="268"/>
      <c r="B680" s="206">
        <f>SUBTOTAL(103,$C$2:C680)</f>
        <v>227</v>
      </c>
      <c r="C680" s="374" t="s">
        <v>3506</v>
      </c>
      <c r="D680" s="374" t="s">
        <v>3044</v>
      </c>
      <c r="E680" s="372">
        <v>1</v>
      </c>
      <c r="F680" s="372"/>
      <c r="G680" s="372"/>
      <c r="H680" s="372"/>
      <c r="I680" s="372"/>
      <c r="J680" s="372" t="s">
        <v>395</v>
      </c>
      <c r="K680" s="372" t="s">
        <v>395</v>
      </c>
      <c r="L680" s="372" t="s">
        <v>395</v>
      </c>
      <c r="M680" s="370"/>
      <c r="N680" s="370"/>
      <c r="O680" s="370"/>
      <c r="P680" s="370"/>
      <c r="Q680" s="198"/>
      <c r="R680" s="198"/>
      <c r="S680" s="337"/>
      <c r="T680" s="337"/>
      <c r="U680" s="326"/>
    </row>
    <row r="681" spans="1:21" ht="79.900000000000006" customHeight="1" x14ac:dyDescent="0.3">
      <c r="A681" s="268"/>
      <c r="B681" s="206">
        <f>SUBTOTAL(103,$C$2:C681)</f>
        <v>227</v>
      </c>
      <c r="C681" s="399"/>
      <c r="D681" s="374" t="s">
        <v>3494</v>
      </c>
      <c r="E681" s="372">
        <v>0</v>
      </c>
      <c r="F681" s="372"/>
      <c r="G681" s="372"/>
      <c r="H681" s="372"/>
      <c r="I681" s="372"/>
      <c r="J681" s="372" t="s">
        <v>395</v>
      </c>
      <c r="K681" s="372" t="s">
        <v>395</v>
      </c>
      <c r="L681" s="372" t="s">
        <v>395</v>
      </c>
      <c r="M681" s="370"/>
      <c r="N681" s="370"/>
      <c r="O681" s="370"/>
      <c r="P681" s="370"/>
      <c r="Q681" s="198"/>
      <c r="R681" s="198"/>
      <c r="S681" s="337"/>
      <c r="T681" s="337"/>
      <c r="U681" s="326"/>
    </row>
    <row r="682" spans="1:21" ht="79.900000000000006" customHeight="1" x14ac:dyDescent="0.3">
      <c r="A682" s="268"/>
      <c r="B682" s="206">
        <f>SUBTOTAL(103,$C$2:C682)</f>
        <v>227</v>
      </c>
      <c r="C682" s="374"/>
      <c r="D682" s="374" t="s">
        <v>3719</v>
      </c>
      <c r="E682" s="372">
        <v>0</v>
      </c>
      <c r="F682" s="372"/>
      <c r="G682" s="372"/>
      <c r="H682" s="372"/>
      <c r="I682" s="372"/>
      <c r="J682" s="372" t="s">
        <v>395</v>
      </c>
      <c r="K682" s="372" t="s">
        <v>395</v>
      </c>
      <c r="L682" s="372" t="s">
        <v>395</v>
      </c>
      <c r="M682" s="370"/>
      <c r="N682" s="370"/>
      <c r="O682" s="370"/>
      <c r="P682" s="370"/>
      <c r="Q682" s="198"/>
      <c r="R682" s="198"/>
      <c r="S682" s="337"/>
      <c r="T682" s="337"/>
      <c r="U682" s="326"/>
    </row>
    <row r="683" spans="1:21" ht="79.900000000000006" customHeight="1" x14ac:dyDescent="0.3">
      <c r="A683" s="268"/>
      <c r="B683" s="206">
        <f>SUBTOTAL(103,$C$2:C683)</f>
        <v>228</v>
      </c>
      <c r="C683" s="374" t="s">
        <v>3507</v>
      </c>
      <c r="D683" s="374" t="s">
        <v>3131</v>
      </c>
      <c r="E683" s="372">
        <v>1</v>
      </c>
      <c r="F683" s="370" t="s">
        <v>395</v>
      </c>
      <c r="G683" s="370" t="s">
        <v>395</v>
      </c>
      <c r="H683" s="370" t="s">
        <v>395</v>
      </c>
      <c r="I683" s="370" t="s">
        <v>395</v>
      </c>
      <c r="J683" s="372" t="s">
        <v>395</v>
      </c>
      <c r="K683" s="372" t="s">
        <v>395</v>
      </c>
      <c r="L683" s="372" t="s">
        <v>395</v>
      </c>
      <c r="M683" s="370"/>
      <c r="N683" s="370"/>
      <c r="O683" s="370"/>
      <c r="P683" s="370"/>
      <c r="Q683" s="198"/>
      <c r="R683" s="198"/>
      <c r="S683" s="337"/>
      <c r="T683" s="337"/>
      <c r="U683" s="326"/>
    </row>
    <row r="684" spans="1:21" ht="79.900000000000006" customHeight="1" x14ac:dyDescent="0.3">
      <c r="A684" s="268"/>
      <c r="B684" s="206">
        <f>SUBTOTAL(103,$C$2:C684)</f>
        <v>228</v>
      </c>
      <c r="C684" s="399"/>
      <c r="D684" s="374" t="s">
        <v>3123</v>
      </c>
      <c r="E684" s="372">
        <v>0</v>
      </c>
      <c r="F684" s="370" t="s">
        <v>395</v>
      </c>
      <c r="G684" s="370" t="s">
        <v>395</v>
      </c>
      <c r="H684" s="370" t="s">
        <v>395</v>
      </c>
      <c r="I684" s="370" t="s">
        <v>395</v>
      </c>
      <c r="J684" s="372" t="s">
        <v>395</v>
      </c>
      <c r="K684" s="372" t="s">
        <v>395</v>
      </c>
      <c r="L684" s="372" t="s">
        <v>395</v>
      </c>
      <c r="M684" s="370"/>
      <c r="N684" s="370"/>
      <c r="O684" s="370"/>
      <c r="P684" s="370"/>
      <c r="Q684" s="198"/>
      <c r="R684" s="198"/>
      <c r="S684" s="337"/>
      <c r="T684" s="337"/>
      <c r="U684" s="326"/>
    </row>
    <row r="685" spans="1:21" ht="79.900000000000006" customHeight="1" x14ac:dyDescent="0.3">
      <c r="A685" s="268"/>
      <c r="B685" s="206">
        <f>SUBTOTAL(103,$C$2:C685)</f>
        <v>228</v>
      </c>
      <c r="C685" s="374"/>
      <c r="D685" s="374" t="s">
        <v>3720</v>
      </c>
      <c r="E685" s="372">
        <v>0</v>
      </c>
      <c r="F685" s="370" t="s">
        <v>395</v>
      </c>
      <c r="G685" s="370" t="s">
        <v>395</v>
      </c>
      <c r="H685" s="370" t="s">
        <v>395</v>
      </c>
      <c r="I685" s="370" t="s">
        <v>395</v>
      </c>
      <c r="J685" s="372" t="s">
        <v>395</v>
      </c>
      <c r="K685" s="372" t="s">
        <v>395</v>
      </c>
      <c r="L685" s="372" t="s">
        <v>395</v>
      </c>
      <c r="M685" s="370"/>
      <c r="N685" s="370"/>
      <c r="O685" s="370"/>
      <c r="P685" s="370"/>
      <c r="Q685" s="198"/>
      <c r="R685" s="198"/>
      <c r="S685" s="337"/>
      <c r="T685" s="337"/>
      <c r="U685" s="326"/>
    </row>
    <row r="686" spans="1:21" ht="79.900000000000006" customHeight="1" x14ac:dyDescent="0.3">
      <c r="A686" s="268"/>
      <c r="B686" s="206">
        <f>SUBTOTAL(103,$C$2:C686)</f>
        <v>229</v>
      </c>
      <c r="C686" s="374" t="s">
        <v>3508</v>
      </c>
      <c r="D686" s="374" t="s">
        <v>83</v>
      </c>
      <c r="E686" s="372">
        <v>1</v>
      </c>
      <c r="F686" s="370" t="s">
        <v>395</v>
      </c>
      <c r="G686" s="370" t="s">
        <v>395</v>
      </c>
      <c r="H686" s="370" t="s">
        <v>395</v>
      </c>
      <c r="I686" s="370" t="s">
        <v>395</v>
      </c>
      <c r="J686" s="372" t="s">
        <v>395</v>
      </c>
      <c r="K686" s="372" t="s">
        <v>395</v>
      </c>
      <c r="L686" s="372" t="s">
        <v>395</v>
      </c>
      <c r="M686" s="370"/>
      <c r="N686" s="370"/>
      <c r="O686" s="370"/>
      <c r="P686" s="370"/>
      <c r="Q686" s="198"/>
      <c r="R686" s="198"/>
      <c r="S686" s="337"/>
      <c r="T686" s="337"/>
      <c r="U686" s="326"/>
    </row>
    <row r="687" spans="1:21" ht="79.900000000000006" customHeight="1" x14ac:dyDescent="0.3">
      <c r="A687" s="268"/>
      <c r="B687" s="206">
        <f>SUBTOTAL(103,$C$2:C687)</f>
        <v>229</v>
      </c>
      <c r="C687" s="399"/>
      <c r="D687" s="374" t="s">
        <v>84</v>
      </c>
      <c r="E687" s="372">
        <v>0</v>
      </c>
      <c r="F687" s="370" t="s">
        <v>395</v>
      </c>
      <c r="G687" s="370" t="s">
        <v>395</v>
      </c>
      <c r="H687" s="370" t="s">
        <v>395</v>
      </c>
      <c r="I687" s="370" t="s">
        <v>395</v>
      </c>
      <c r="J687" s="372" t="s">
        <v>395</v>
      </c>
      <c r="K687" s="372" t="s">
        <v>395</v>
      </c>
      <c r="L687" s="372" t="s">
        <v>395</v>
      </c>
      <c r="M687" s="370"/>
      <c r="N687" s="370"/>
      <c r="O687" s="370"/>
      <c r="P687" s="370"/>
      <c r="Q687" s="198"/>
      <c r="R687" s="198"/>
      <c r="S687" s="337"/>
      <c r="T687" s="337"/>
      <c r="U687" s="326"/>
    </row>
    <row r="688" spans="1:21" ht="79.900000000000006" customHeight="1" x14ac:dyDescent="0.3">
      <c r="A688" s="268"/>
      <c r="B688" s="206">
        <f>SUBTOTAL(103,$C$2:C688)</f>
        <v>229</v>
      </c>
      <c r="C688" s="374"/>
      <c r="D688" s="374" t="s">
        <v>3721</v>
      </c>
      <c r="E688" s="372">
        <v>0</v>
      </c>
      <c r="F688" s="370" t="s">
        <v>395</v>
      </c>
      <c r="G688" s="370" t="s">
        <v>395</v>
      </c>
      <c r="H688" s="370" t="s">
        <v>395</v>
      </c>
      <c r="I688" s="370" t="s">
        <v>395</v>
      </c>
      <c r="J688" s="372" t="s">
        <v>395</v>
      </c>
      <c r="K688" s="372" t="s">
        <v>395</v>
      </c>
      <c r="L688" s="372" t="s">
        <v>395</v>
      </c>
      <c r="M688" s="370"/>
      <c r="N688" s="370"/>
      <c r="O688" s="370"/>
      <c r="P688" s="370"/>
      <c r="Q688" s="198"/>
      <c r="R688" s="198"/>
      <c r="S688" s="337"/>
      <c r="T688" s="337"/>
      <c r="U688" s="326"/>
    </row>
    <row r="689" spans="1:21" ht="79.900000000000006" customHeight="1" x14ac:dyDescent="0.3">
      <c r="A689" s="268"/>
      <c r="B689" s="206">
        <f>SUBTOTAL(103,$C$2:C689)</f>
        <v>230</v>
      </c>
      <c r="C689" s="374" t="s">
        <v>2979</v>
      </c>
      <c r="D689" s="430" t="s">
        <v>3722</v>
      </c>
      <c r="E689" s="372">
        <v>1</v>
      </c>
      <c r="F689" s="370" t="s">
        <v>395</v>
      </c>
      <c r="G689" s="370" t="s">
        <v>395</v>
      </c>
      <c r="H689" s="370" t="s">
        <v>395</v>
      </c>
      <c r="I689" s="370" t="s">
        <v>395</v>
      </c>
      <c r="J689" s="372" t="s">
        <v>395</v>
      </c>
      <c r="K689" s="372" t="s">
        <v>395</v>
      </c>
      <c r="L689" s="372" t="s">
        <v>395</v>
      </c>
      <c r="M689" s="370"/>
      <c r="N689" s="370"/>
      <c r="O689" s="370"/>
      <c r="P689" s="370"/>
      <c r="Q689" s="198" t="s">
        <v>27</v>
      </c>
      <c r="R689" s="198"/>
      <c r="S689" s="337"/>
      <c r="T689" s="337"/>
      <c r="U689" s="326"/>
    </row>
    <row r="690" spans="1:21" ht="79.900000000000006" customHeight="1" x14ac:dyDescent="0.3">
      <c r="A690" s="268"/>
      <c r="B690" s="206">
        <f>SUBTOTAL(103,$C$2:C690)</f>
        <v>230</v>
      </c>
      <c r="C690" s="399"/>
      <c r="D690" s="430" t="s">
        <v>3723</v>
      </c>
      <c r="E690" s="372">
        <v>0</v>
      </c>
      <c r="F690" s="370" t="s">
        <v>395</v>
      </c>
      <c r="G690" s="370" t="s">
        <v>395</v>
      </c>
      <c r="H690" s="370" t="s">
        <v>395</v>
      </c>
      <c r="I690" s="370" t="s">
        <v>395</v>
      </c>
      <c r="J690" s="372" t="s">
        <v>395</v>
      </c>
      <c r="K690" s="372" t="s">
        <v>395</v>
      </c>
      <c r="L690" s="372" t="s">
        <v>395</v>
      </c>
      <c r="M690" s="370"/>
      <c r="N690" s="370"/>
      <c r="O690" s="370"/>
      <c r="P690" s="370"/>
      <c r="Q690" s="370" t="s">
        <v>27</v>
      </c>
      <c r="R690" s="198"/>
      <c r="S690" s="337"/>
      <c r="T690" s="337"/>
      <c r="U690" s="326"/>
    </row>
    <row r="691" spans="1:21" ht="79.900000000000006" customHeight="1" x14ac:dyDescent="0.3">
      <c r="A691" s="268"/>
      <c r="B691" s="206">
        <f>SUBTOTAL(103,$C$2:C691)</f>
        <v>230</v>
      </c>
      <c r="C691" s="374"/>
      <c r="D691" s="430" t="s">
        <v>3724</v>
      </c>
      <c r="E691" s="372">
        <v>0</v>
      </c>
      <c r="F691" s="370" t="s">
        <v>395</v>
      </c>
      <c r="G691" s="370" t="s">
        <v>395</v>
      </c>
      <c r="H691" s="370" t="s">
        <v>395</v>
      </c>
      <c r="I691" s="370" t="s">
        <v>395</v>
      </c>
      <c r="J691" s="372" t="s">
        <v>395</v>
      </c>
      <c r="K691" s="372" t="s">
        <v>395</v>
      </c>
      <c r="L691" s="372" t="s">
        <v>395</v>
      </c>
      <c r="M691" s="370"/>
      <c r="N691" s="370"/>
      <c r="O691" s="370"/>
      <c r="P691" s="370"/>
      <c r="Q691" s="370" t="s">
        <v>27</v>
      </c>
      <c r="R691" s="198"/>
      <c r="S691" s="337"/>
      <c r="T691" s="337"/>
      <c r="U691" s="326"/>
    </row>
    <row r="692" spans="1:21" ht="87.6" customHeight="1" x14ac:dyDescent="0.3">
      <c r="A692" s="268"/>
      <c r="B692" s="206">
        <f>SUBTOTAL(103,$C$2:C692)</f>
        <v>231</v>
      </c>
      <c r="C692" s="374" t="s">
        <v>3513</v>
      </c>
      <c r="D692" s="400" t="s">
        <v>3725</v>
      </c>
      <c r="E692" s="372">
        <v>1</v>
      </c>
      <c r="F692" s="370" t="s">
        <v>395</v>
      </c>
      <c r="G692" s="370" t="s">
        <v>395</v>
      </c>
      <c r="H692" s="370" t="s">
        <v>395</v>
      </c>
      <c r="I692" s="370" t="s">
        <v>395</v>
      </c>
      <c r="J692" s="372"/>
      <c r="K692" s="372"/>
      <c r="L692" s="372" t="s">
        <v>395</v>
      </c>
      <c r="M692" s="370"/>
      <c r="N692" s="370"/>
      <c r="O692" s="370"/>
      <c r="P692" s="370"/>
      <c r="Q692" s="198"/>
      <c r="R692" s="198"/>
      <c r="S692" s="337"/>
      <c r="T692" s="337"/>
      <c r="U692" s="326"/>
    </row>
    <row r="693" spans="1:21" ht="79.900000000000006" customHeight="1" x14ac:dyDescent="0.3">
      <c r="A693" s="268"/>
      <c r="B693" s="206">
        <f>SUBTOTAL(103,$C$2:C693)</f>
        <v>231</v>
      </c>
      <c r="C693" s="399"/>
      <c r="D693" s="400" t="s">
        <v>3726</v>
      </c>
      <c r="E693" s="372">
        <v>0</v>
      </c>
      <c r="F693" s="370" t="s">
        <v>395</v>
      </c>
      <c r="G693" s="370" t="s">
        <v>395</v>
      </c>
      <c r="H693" s="370" t="s">
        <v>395</v>
      </c>
      <c r="I693" s="370" t="s">
        <v>395</v>
      </c>
      <c r="J693" s="372"/>
      <c r="K693" s="372"/>
      <c r="L693" s="372" t="s">
        <v>395</v>
      </c>
      <c r="M693" s="370"/>
      <c r="N693" s="370"/>
      <c r="O693" s="370"/>
      <c r="P693" s="370"/>
      <c r="Q693" s="198"/>
      <c r="R693" s="198"/>
      <c r="S693" s="337"/>
      <c r="T693" s="337"/>
      <c r="U693" s="326"/>
    </row>
    <row r="694" spans="1:21" ht="79.900000000000006" customHeight="1" x14ac:dyDescent="0.3">
      <c r="A694" s="268"/>
      <c r="B694" s="206">
        <f>SUBTOTAL(103,$C$2:C694)</f>
        <v>231</v>
      </c>
      <c r="C694" s="374"/>
      <c r="D694" s="400" t="s">
        <v>3727</v>
      </c>
      <c r="E694" s="372">
        <v>0</v>
      </c>
      <c r="F694" s="370" t="s">
        <v>395</v>
      </c>
      <c r="G694" s="370" t="s">
        <v>395</v>
      </c>
      <c r="H694" s="370" t="s">
        <v>395</v>
      </c>
      <c r="I694" s="370" t="s">
        <v>395</v>
      </c>
      <c r="J694" s="372"/>
      <c r="K694" s="372"/>
      <c r="L694" s="372" t="s">
        <v>395</v>
      </c>
      <c r="M694" s="370"/>
      <c r="N694" s="370"/>
      <c r="O694" s="370"/>
      <c r="P694" s="370"/>
      <c r="Q694" s="198"/>
      <c r="R694" s="198"/>
      <c r="S694" s="337"/>
      <c r="T694" s="337"/>
      <c r="U694" s="326"/>
    </row>
    <row r="695" spans="1:21" ht="79.900000000000006" customHeight="1" x14ac:dyDescent="0.3">
      <c r="A695" s="268"/>
      <c r="B695" s="206">
        <f>SUBTOTAL(103,$C$2:C695)</f>
        <v>232</v>
      </c>
      <c r="C695" s="374" t="s">
        <v>3510</v>
      </c>
      <c r="D695" s="374" t="s">
        <v>3132</v>
      </c>
      <c r="E695" s="372">
        <v>1</v>
      </c>
      <c r="F695" s="370" t="s">
        <v>395</v>
      </c>
      <c r="G695" s="370" t="s">
        <v>395</v>
      </c>
      <c r="H695" s="370" t="s">
        <v>395</v>
      </c>
      <c r="I695" s="370" t="s">
        <v>395</v>
      </c>
      <c r="J695" s="372"/>
      <c r="K695" s="372"/>
      <c r="L695" s="372" t="s">
        <v>395</v>
      </c>
      <c r="M695" s="370"/>
      <c r="N695" s="370"/>
      <c r="O695" s="370"/>
      <c r="P695" s="370"/>
      <c r="Q695" s="198"/>
      <c r="R695" s="198"/>
      <c r="S695" s="337"/>
      <c r="T695" s="337"/>
      <c r="U695" s="326"/>
    </row>
    <row r="696" spans="1:21" ht="79.900000000000006" customHeight="1" x14ac:dyDescent="0.3">
      <c r="A696" s="268"/>
      <c r="B696" s="206">
        <f>SUBTOTAL(103,$C$2:C696)</f>
        <v>232</v>
      </c>
      <c r="C696" s="399"/>
      <c r="D696" s="374" t="s">
        <v>3123</v>
      </c>
      <c r="E696" s="372">
        <v>0</v>
      </c>
      <c r="F696" s="370" t="s">
        <v>395</v>
      </c>
      <c r="G696" s="370" t="s">
        <v>395</v>
      </c>
      <c r="H696" s="370" t="s">
        <v>395</v>
      </c>
      <c r="I696" s="370" t="s">
        <v>395</v>
      </c>
      <c r="J696" s="372"/>
      <c r="K696" s="372"/>
      <c r="L696" s="372" t="s">
        <v>395</v>
      </c>
      <c r="M696" s="370"/>
      <c r="N696" s="370"/>
      <c r="O696" s="370"/>
      <c r="P696" s="370"/>
      <c r="Q696" s="198"/>
      <c r="R696" s="198"/>
      <c r="S696" s="337"/>
      <c r="T696" s="337"/>
      <c r="U696" s="326"/>
    </row>
    <row r="697" spans="1:21" ht="79.900000000000006" customHeight="1" x14ac:dyDescent="0.3">
      <c r="A697" s="268"/>
      <c r="B697" s="206">
        <f>SUBTOTAL(103,$C$2:C697)</f>
        <v>232</v>
      </c>
      <c r="C697" s="374"/>
      <c r="D697" s="374" t="s">
        <v>3720</v>
      </c>
      <c r="E697" s="372">
        <v>0</v>
      </c>
      <c r="F697" s="370" t="s">
        <v>395</v>
      </c>
      <c r="G697" s="370" t="s">
        <v>395</v>
      </c>
      <c r="H697" s="370" t="s">
        <v>395</v>
      </c>
      <c r="I697" s="370" t="s">
        <v>395</v>
      </c>
      <c r="J697" s="372"/>
      <c r="K697" s="372"/>
      <c r="L697" s="372" t="s">
        <v>395</v>
      </c>
      <c r="M697" s="370"/>
      <c r="N697" s="370"/>
      <c r="O697" s="370"/>
      <c r="P697" s="370"/>
      <c r="Q697" s="198"/>
      <c r="R697" s="198"/>
      <c r="S697" s="337"/>
      <c r="T697" s="337"/>
      <c r="U697" s="326"/>
    </row>
    <row r="698" spans="1:21" ht="79.900000000000006" customHeight="1" x14ac:dyDescent="0.3">
      <c r="A698" s="268"/>
      <c r="B698" s="206">
        <f>SUBTOTAL(103,$C$2:C698)</f>
        <v>233</v>
      </c>
      <c r="C698" s="374" t="s">
        <v>3514</v>
      </c>
      <c r="D698" s="400" t="s">
        <v>3728</v>
      </c>
      <c r="E698" s="372">
        <v>1</v>
      </c>
      <c r="F698" s="370" t="s">
        <v>395</v>
      </c>
      <c r="G698" s="370" t="s">
        <v>395</v>
      </c>
      <c r="H698" s="370" t="s">
        <v>395</v>
      </c>
      <c r="I698" s="370" t="s">
        <v>395</v>
      </c>
      <c r="J698" s="372"/>
      <c r="K698" s="372"/>
      <c r="L698" s="372" t="s">
        <v>395</v>
      </c>
      <c r="M698" s="370"/>
      <c r="N698" s="370"/>
      <c r="O698" s="370"/>
      <c r="P698" s="370"/>
      <c r="Q698" s="198"/>
      <c r="R698" s="198"/>
      <c r="S698" s="337"/>
      <c r="T698" s="337"/>
      <c r="U698" s="326"/>
    </row>
    <row r="699" spans="1:21" ht="79.900000000000006" customHeight="1" x14ac:dyDescent="0.3">
      <c r="A699" s="268"/>
      <c r="B699" s="206">
        <f>SUBTOTAL(103,$C$2:C699)</f>
        <v>233</v>
      </c>
      <c r="C699" s="399"/>
      <c r="D699" s="400" t="s">
        <v>3729</v>
      </c>
      <c r="E699" s="372">
        <v>0</v>
      </c>
      <c r="F699" s="370" t="s">
        <v>395</v>
      </c>
      <c r="G699" s="370" t="s">
        <v>395</v>
      </c>
      <c r="H699" s="370" t="s">
        <v>395</v>
      </c>
      <c r="I699" s="370" t="s">
        <v>395</v>
      </c>
      <c r="J699" s="372"/>
      <c r="K699" s="372"/>
      <c r="L699" s="372" t="s">
        <v>395</v>
      </c>
      <c r="M699" s="370"/>
      <c r="N699" s="370"/>
      <c r="O699" s="370"/>
      <c r="P699" s="370"/>
      <c r="Q699" s="198"/>
      <c r="R699" s="198"/>
      <c r="S699" s="337"/>
      <c r="T699" s="337"/>
      <c r="U699" s="326"/>
    </row>
    <row r="700" spans="1:21" ht="79.900000000000006" customHeight="1" x14ac:dyDescent="0.3">
      <c r="A700" s="268"/>
      <c r="B700" s="206">
        <f>SUBTOTAL(103,$C$2:C700)</f>
        <v>233</v>
      </c>
      <c r="C700" s="374"/>
      <c r="D700" s="400" t="s">
        <v>3730</v>
      </c>
      <c r="E700" s="372">
        <v>0</v>
      </c>
      <c r="F700" s="370" t="s">
        <v>395</v>
      </c>
      <c r="G700" s="370" t="s">
        <v>395</v>
      </c>
      <c r="H700" s="370" t="s">
        <v>395</v>
      </c>
      <c r="I700" s="370" t="s">
        <v>395</v>
      </c>
      <c r="J700" s="372"/>
      <c r="K700" s="372"/>
      <c r="L700" s="372" t="s">
        <v>395</v>
      </c>
      <c r="M700" s="370"/>
      <c r="N700" s="370"/>
      <c r="O700" s="370"/>
      <c r="P700" s="370"/>
      <c r="Q700" s="198"/>
      <c r="R700" s="198"/>
      <c r="S700" s="337"/>
      <c r="T700" s="337"/>
      <c r="U700" s="326"/>
    </row>
    <row r="701" spans="1:21" ht="79.900000000000006" customHeight="1" x14ac:dyDescent="0.3">
      <c r="A701" s="268"/>
      <c r="B701" s="206">
        <f>SUBTOTAL(103,$C$2:C701)</f>
        <v>234</v>
      </c>
      <c r="C701" s="210" t="s">
        <v>2870</v>
      </c>
      <c r="D701" s="374" t="s">
        <v>3088</v>
      </c>
      <c r="E701" s="372">
        <v>1</v>
      </c>
      <c r="F701" s="372"/>
      <c r="G701" s="372"/>
      <c r="H701" s="372"/>
      <c r="I701" s="372"/>
      <c r="J701" s="372"/>
      <c r="K701" s="372"/>
      <c r="L701" s="372" t="s">
        <v>395</v>
      </c>
      <c r="M701" s="370"/>
      <c r="N701" s="370"/>
      <c r="O701" s="370"/>
      <c r="P701" s="370"/>
      <c r="Q701" s="198"/>
      <c r="R701" s="198"/>
      <c r="S701" s="337"/>
      <c r="T701" s="337"/>
      <c r="U701" s="326"/>
    </row>
    <row r="702" spans="1:21" ht="79.900000000000006" customHeight="1" x14ac:dyDescent="0.3">
      <c r="A702" s="268"/>
      <c r="B702" s="206">
        <f>SUBTOTAL(103,$C$2:C702)</f>
        <v>234</v>
      </c>
      <c r="C702" s="429"/>
      <c r="D702" s="374" t="s">
        <v>3087</v>
      </c>
      <c r="E702" s="372">
        <v>0</v>
      </c>
      <c r="F702" s="372"/>
      <c r="G702" s="372"/>
      <c r="H702" s="372"/>
      <c r="I702" s="372"/>
      <c r="J702" s="372"/>
      <c r="K702" s="372"/>
      <c r="L702" s="372" t="s">
        <v>395</v>
      </c>
      <c r="M702" s="370"/>
      <c r="N702" s="370"/>
      <c r="O702" s="370"/>
      <c r="P702" s="370"/>
      <c r="Q702" s="198"/>
      <c r="R702" s="198"/>
      <c r="S702" s="337"/>
      <c r="T702" s="337"/>
      <c r="U702" s="326"/>
    </row>
    <row r="703" spans="1:21" ht="79.900000000000006" customHeight="1" x14ac:dyDescent="0.3">
      <c r="A703" s="268"/>
      <c r="B703" s="206">
        <f>SUBTOTAL(103,$C$2:C703)</f>
        <v>234</v>
      </c>
      <c r="C703" s="210"/>
      <c r="D703" s="374" t="s">
        <v>3085</v>
      </c>
      <c r="E703" s="372">
        <v>0</v>
      </c>
      <c r="F703" s="372"/>
      <c r="G703" s="372"/>
      <c r="H703" s="372"/>
      <c r="I703" s="372"/>
      <c r="J703" s="372"/>
      <c r="K703" s="372"/>
      <c r="L703" s="372" t="s">
        <v>395</v>
      </c>
      <c r="M703" s="370"/>
      <c r="N703" s="370"/>
      <c r="O703" s="370"/>
      <c r="P703" s="370"/>
      <c r="Q703" s="198"/>
      <c r="R703" s="198"/>
      <c r="S703" s="337"/>
      <c r="T703" s="337"/>
      <c r="U703" s="326"/>
    </row>
    <row r="704" spans="1:21" ht="79.900000000000006" customHeight="1" x14ac:dyDescent="0.3">
      <c r="A704" s="268"/>
      <c r="B704" s="206">
        <f>SUBTOTAL(103,$C$2:C704)</f>
        <v>235</v>
      </c>
      <c r="C704" s="210" t="s">
        <v>3216</v>
      </c>
      <c r="D704" s="374" t="s">
        <v>2871</v>
      </c>
      <c r="E704" s="372">
        <v>1</v>
      </c>
      <c r="F704" s="372"/>
      <c r="G704" s="372"/>
      <c r="H704" s="372"/>
      <c r="I704" s="372"/>
      <c r="J704" s="372"/>
      <c r="K704" s="372"/>
      <c r="L704" s="372" t="s">
        <v>395</v>
      </c>
      <c r="M704" s="370"/>
      <c r="N704" s="370"/>
      <c r="O704" s="370"/>
      <c r="P704" s="370"/>
      <c r="Q704" s="198" t="s">
        <v>27</v>
      </c>
      <c r="R704" s="198"/>
      <c r="S704" s="337"/>
      <c r="T704" s="337"/>
      <c r="U704" s="326"/>
    </row>
    <row r="705" spans="1:21" ht="79.900000000000006" customHeight="1" x14ac:dyDescent="0.3">
      <c r="A705" s="268"/>
      <c r="B705" s="206">
        <f>SUBTOTAL(103,$C$2:C705)</f>
        <v>235</v>
      </c>
      <c r="C705" s="429"/>
      <c r="D705" s="374" t="s">
        <v>3327</v>
      </c>
      <c r="E705" s="372">
        <v>0</v>
      </c>
      <c r="F705" s="372"/>
      <c r="G705" s="372"/>
      <c r="H705" s="372"/>
      <c r="I705" s="372"/>
      <c r="J705" s="372"/>
      <c r="K705" s="372"/>
      <c r="L705" s="372" t="s">
        <v>395</v>
      </c>
      <c r="M705" s="370"/>
      <c r="N705" s="370"/>
      <c r="O705" s="370"/>
      <c r="P705" s="370"/>
      <c r="Q705" s="370" t="s">
        <v>27</v>
      </c>
      <c r="R705" s="198"/>
      <c r="S705" s="337"/>
      <c r="T705" s="337"/>
      <c r="U705" s="326"/>
    </row>
    <row r="706" spans="1:21" ht="79.5" customHeight="1" x14ac:dyDescent="0.3">
      <c r="A706" s="268"/>
      <c r="B706" s="206">
        <f>SUBTOTAL(103,$C$2:C706)</f>
        <v>235</v>
      </c>
      <c r="C706" s="210"/>
      <c r="D706" s="374" t="s">
        <v>3328</v>
      </c>
      <c r="E706" s="372">
        <v>0</v>
      </c>
      <c r="F706" s="372"/>
      <c r="G706" s="372"/>
      <c r="H706" s="372"/>
      <c r="I706" s="372"/>
      <c r="J706" s="372"/>
      <c r="K706" s="372"/>
      <c r="L706" s="372" t="s">
        <v>395</v>
      </c>
      <c r="M706" s="370"/>
      <c r="N706" s="370"/>
      <c r="O706" s="370"/>
      <c r="P706" s="370"/>
      <c r="Q706" s="370" t="s">
        <v>27</v>
      </c>
      <c r="R706" s="198"/>
      <c r="S706" s="337"/>
      <c r="T706" s="337"/>
      <c r="U706" s="326"/>
    </row>
    <row r="707" spans="1:21" ht="79.900000000000006" customHeight="1" x14ac:dyDescent="0.3">
      <c r="A707" s="268"/>
      <c r="B707" s="206">
        <f>SUBTOTAL(103,$C$2:C707)</f>
        <v>236</v>
      </c>
      <c r="C707" s="374" t="s">
        <v>4622</v>
      </c>
      <c r="D707" s="374" t="s">
        <v>3419</v>
      </c>
      <c r="E707" s="372">
        <v>1</v>
      </c>
      <c r="F707" s="370" t="s">
        <v>395</v>
      </c>
      <c r="G707" s="370" t="s">
        <v>395</v>
      </c>
      <c r="H707" s="370" t="s">
        <v>395</v>
      </c>
      <c r="I707" s="370" t="s">
        <v>395</v>
      </c>
      <c r="J707" s="372"/>
      <c r="K707" s="372"/>
      <c r="L707" s="372" t="s">
        <v>395</v>
      </c>
      <c r="M707" s="370"/>
      <c r="N707" s="370"/>
      <c r="O707" s="370"/>
      <c r="P707" s="370"/>
      <c r="Q707" s="198"/>
      <c r="R707" s="198"/>
      <c r="S707" s="337"/>
      <c r="T707" s="337"/>
      <c r="U707" s="326"/>
    </row>
    <row r="708" spans="1:21" ht="79.900000000000006" customHeight="1" x14ac:dyDescent="0.3">
      <c r="A708" s="268"/>
      <c r="B708" s="206">
        <f>SUBTOTAL(103,$C$2:C708)</f>
        <v>236</v>
      </c>
      <c r="C708" s="399"/>
      <c r="D708" s="374" t="s">
        <v>3329</v>
      </c>
      <c r="E708" s="372">
        <v>0</v>
      </c>
      <c r="F708" s="370" t="s">
        <v>395</v>
      </c>
      <c r="G708" s="370" t="s">
        <v>395</v>
      </c>
      <c r="H708" s="370" t="s">
        <v>395</v>
      </c>
      <c r="I708" s="370" t="s">
        <v>395</v>
      </c>
      <c r="J708" s="372"/>
      <c r="K708" s="372"/>
      <c r="L708" s="372" t="s">
        <v>395</v>
      </c>
      <c r="M708" s="370"/>
      <c r="N708" s="370"/>
      <c r="O708" s="370"/>
      <c r="P708" s="370"/>
      <c r="Q708" s="198"/>
      <c r="R708" s="198"/>
      <c r="S708" s="337"/>
      <c r="T708" s="337"/>
      <c r="U708" s="326"/>
    </row>
    <row r="709" spans="1:21" ht="79.900000000000006" customHeight="1" x14ac:dyDescent="0.3">
      <c r="A709" s="268"/>
      <c r="B709" s="206">
        <f>SUBTOTAL(103,$C$2:C709)</f>
        <v>236</v>
      </c>
      <c r="C709" s="210"/>
      <c r="D709" s="374" t="s">
        <v>3330</v>
      </c>
      <c r="E709" s="372">
        <v>0</v>
      </c>
      <c r="F709" s="370" t="s">
        <v>395</v>
      </c>
      <c r="G709" s="370" t="s">
        <v>395</v>
      </c>
      <c r="H709" s="370" t="s">
        <v>395</v>
      </c>
      <c r="I709" s="370" t="s">
        <v>395</v>
      </c>
      <c r="J709" s="372"/>
      <c r="K709" s="372"/>
      <c r="L709" s="372" t="s">
        <v>395</v>
      </c>
      <c r="M709" s="370"/>
      <c r="N709" s="370"/>
      <c r="O709" s="370"/>
      <c r="P709" s="370"/>
      <c r="Q709" s="198"/>
      <c r="R709" s="198"/>
      <c r="S709" s="337"/>
      <c r="T709" s="337"/>
      <c r="U709" s="326"/>
    </row>
    <row r="710" spans="1:21" ht="79.900000000000006" customHeight="1" x14ac:dyDescent="0.3">
      <c r="A710" s="268"/>
      <c r="B710" s="206">
        <f>SUBTOTAL(103,$C$2:C710)</f>
        <v>237</v>
      </c>
      <c r="C710" s="374" t="s">
        <v>3515</v>
      </c>
      <c r="D710" s="374" t="s">
        <v>3731</v>
      </c>
      <c r="E710" s="372">
        <v>1</v>
      </c>
      <c r="F710" s="370" t="s">
        <v>395</v>
      </c>
      <c r="G710" s="370" t="s">
        <v>395</v>
      </c>
      <c r="H710" s="370" t="s">
        <v>395</v>
      </c>
      <c r="I710" s="370" t="s">
        <v>395</v>
      </c>
      <c r="J710" s="372"/>
      <c r="K710" s="372"/>
      <c r="L710" s="372" t="s">
        <v>395</v>
      </c>
      <c r="M710" s="370"/>
      <c r="N710" s="370"/>
      <c r="O710" s="370"/>
      <c r="P710" s="370"/>
      <c r="Q710" s="198"/>
      <c r="R710" s="198"/>
      <c r="S710" s="337"/>
      <c r="T710" s="337"/>
      <c r="U710" s="326"/>
    </row>
    <row r="711" spans="1:21" ht="79.900000000000006" customHeight="1" x14ac:dyDescent="0.3">
      <c r="A711" s="268"/>
      <c r="B711" s="206">
        <f>SUBTOTAL(103,$C$2:C711)</f>
        <v>237</v>
      </c>
      <c r="C711" s="399"/>
      <c r="D711" s="374" t="s">
        <v>3732</v>
      </c>
      <c r="E711" s="372">
        <v>0</v>
      </c>
      <c r="F711" s="370" t="s">
        <v>395</v>
      </c>
      <c r="G711" s="370" t="s">
        <v>395</v>
      </c>
      <c r="H711" s="370" t="s">
        <v>395</v>
      </c>
      <c r="I711" s="370" t="s">
        <v>395</v>
      </c>
      <c r="J711" s="372"/>
      <c r="K711" s="372"/>
      <c r="L711" s="372" t="s">
        <v>395</v>
      </c>
      <c r="M711" s="370"/>
      <c r="N711" s="370"/>
      <c r="O711" s="370"/>
      <c r="P711" s="370"/>
      <c r="Q711" s="198"/>
      <c r="R711" s="198"/>
      <c r="S711" s="337"/>
      <c r="T711" s="337"/>
      <c r="U711" s="326"/>
    </row>
    <row r="712" spans="1:21" ht="79.900000000000006" customHeight="1" x14ac:dyDescent="0.3">
      <c r="A712" s="268"/>
      <c r="B712" s="206">
        <f>SUBTOTAL(103,$C$2:C712)</f>
        <v>237</v>
      </c>
      <c r="C712" s="374"/>
      <c r="D712" s="374" t="s">
        <v>3733</v>
      </c>
      <c r="E712" s="372">
        <v>0</v>
      </c>
      <c r="F712" s="370" t="s">
        <v>395</v>
      </c>
      <c r="G712" s="370" t="s">
        <v>395</v>
      </c>
      <c r="H712" s="370" t="s">
        <v>395</v>
      </c>
      <c r="I712" s="370" t="s">
        <v>395</v>
      </c>
      <c r="J712" s="372"/>
      <c r="K712" s="372"/>
      <c r="L712" s="372" t="s">
        <v>395</v>
      </c>
      <c r="M712" s="370"/>
      <c r="N712" s="370"/>
      <c r="O712" s="370"/>
      <c r="P712" s="370"/>
      <c r="Q712" s="198"/>
      <c r="R712" s="198"/>
      <c r="S712" s="337"/>
      <c r="T712" s="337"/>
      <c r="U712" s="326"/>
    </row>
    <row r="713" spans="1:21" ht="79.900000000000006" customHeight="1" x14ac:dyDescent="0.3">
      <c r="A713" s="268"/>
      <c r="B713" s="206">
        <f>SUBTOTAL(103,$C$2:C713)</f>
        <v>238</v>
      </c>
      <c r="C713" s="374" t="s">
        <v>3516</v>
      </c>
      <c r="D713" s="374" t="s">
        <v>4623</v>
      </c>
      <c r="E713" s="372">
        <v>1</v>
      </c>
      <c r="F713" s="370" t="s">
        <v>395</v>
      </c>
      <c r="G713" s="370" t="s">
        <v>395</v>
      </c>
      <c r="H713" s="370" t="s">
        <v>395</v>
      </c>
      <c r="I713" s="370" t="s">
        <v>395</v>
      </c>
      <c r="J713" s="372"/>
      <c r="K713" s="372"/>
      <c r="L713" s="372" t="s">
        <v>395</v>
      </c>
      <c r="M713" s="370"/>
      <c r="N713" s="370"/>
      <c r="O713" s="370"/>
      <c r="P713" s="370"/>
      <c r="Q713" s="198"/>
      <c r="R713" s="198"/>
      <c r="S713" s="337"/>
      <c r="T713" s="337"/>
      <c r="U713" s="326"/>
    </row>
    <row r="714" spans="1:21" ht="79.900000000000006" customHeight="1" x14ac:dyDescent="0.3">
      <c r="A714" s="268"/>
      <c r="B714" s="206">
        <f>SUBTOTAL(103,$C$2:C714)</f>
        <v>238</v>
      </c>
      <c r="C714" s="399"/>
      <c r="D714" s="374" t="s">
        <v>3734</v>
      </c>
      <c r="E714" s="372">
        <v>0</v>
      </c>
      <c r="F714" s="370" t="s">
        <v>395</v>
      </c>
      <c r="G714" s="370" t="s">
        <v>395</v>
      </c>
      <c r="H714" s="370" t="s">
        <v>395</v>
      </c>
      <c r="I714" s="370" t="s">
        <v>395</v>
      </c>
      <c r="J714" s="372"/>
      <c r="K714" s="372"/>
      <c r="L714" s="372" t="s">
        <v>395</v>
      </c>
      <c r="M714" s="370"/>
      <c r="N714" s="370"/>
      <c r="O714" s="370"/>
      <c r="P714" s="370"/>
      <c r="Q714" s="198"/>
      <c r="R714" s="198"/>
      <c r="S714" s="337"/>
      <c r="T714" s="337"/>
      <c r="U714" s="326"/>
    </row>
    <row r="715" spans="1:21" ht="79.900000000000006" customHeight="1" x14ac:dyDescent="0.3">
      <c r="A715" s="268"/>
      <c r="B715" s="206">
        <f>SUBTOTAL(103,$C$2:C715)</f>
        <v>238</v>
      </c>
      <c r="C715" s="374"/>
      <c r="D715" s="374" t="s">
        <v>4624</v>
      </c>
      <c r="E715" s="372">
        <v>0</v>
      </c>
      <c r="F715" s="370" t="s">
        <v>395</v>
      </c>
      <c r="G715" s="370" t="s">
        <v>395</v>
      </c>
      <c r="H715" s="370" t="s">
        <v>395</v>
      </c>
      <c r="I715" s="370" t="s">
        <v>395</v>
      </c>
      <c r="J715" s="372"/>
      <c r="K715" s="372"/>
      <c r="L715" s="372" t="s">
        <v>395</v>
      </c>
      <c r="M715" s="370"/>
      <c r="N715" s="370"/>
      <c r="O715" s="370"/>
      <c r="P715" s="370"/>
      <c r="Q715" s="198"/>
      <c r="R715" s="198"/>
      <c r="S715" s="337"/>
      <c r="T715" s="337"/>
      <c r="U715" s="326"/>
    </row>
    <row r="716" spans="1:21" ht="79.900000000000006" customHeight="1" x14ac:dyDescent="0.3">
      <c r="A716" s="268"/>
      <c r="B716" s="206">
        <f>SUBTOTAL(103,$C$2:C716)</f>
        <v>239</v>
      </c>
      <c r="C716" s="210" t="s">
        <v>2872</v>
      </c>
      <c r="D716" s="374" t="s">
        <v>3735</v>
      </c>
      <c r="E716" s="372">
        <v>1</v>
      </c>
      <c r="F716" s="372"/>
      <c r="G716" s="372"/>
      <c r="H716" s="372"/>
      <c r="I716" s="372"/>
      <c r="J716" s="372" t="s">
        <v>395</v>
      </c>
      <c r="K716" s="372"/>
      <c r="L716" s="372" t="s">
        <v>395</v>
      </c>
      <c r="M716" s="370"/>
      <c r="N716" s="370"/>
      <c r="O716" s="370"/>
      <c r="P716" s="370"/>
      <c r="Q716" s="198"/>
      <c r="R716" s="198"/>
      <c r="S716" s="337"/>
      <c r="T716" s="337"/>
      <c r="U716" s="326"/>
    </row>
    <row r="717" spans="1:21" ht="79.900000000000006" customHeight="1" x14ac:dyDescent="0.3">
      <c r="A717" s="268"/>
      <c r="B717" s="206">
        <f>SUBTOTAL(103,$C$2:C717)</f>
        <v>239</v>
      </c>
      <c r="C717" s="399"/>
      <c r="D717" s="400" t="s">
        <v>3736</v>
      </c>
      <c r="E717" s="372">
        <v>0</v>
      </c>
      <c r="F717" s="372"/>
      <c r="G717" s="372"/>
      <c r="H717" s="372"/>
      <c r="I717" s="372"/>
      <c r="J717" s="372" t="s">
        <v>395</v>
      </c>
      <c r="K717" s="372"/>
      <c r="L717" s="372" t="s">
        <v>395</v>
      </c>
      <c r="M717" s="370"/>
      <c r="N717" s="370"/>
      <c r="O717" s="370"/>
      <c r="P717" s="370"/>
      <c r="Q717" s="198"/>
      <c r="R717" s="198"/>
      <c r="S717" s="337"/>
      <c r="T717" s="337"/>
      <c r="U717" s="326"/>
    </row>
    <row r="718" spans="1:21" ht="79.900000000000006" customHeight="1" x14ac:dyDescent="0.3">
      <c r="A718" s="268"/>
      <c r="B718" s="206">
        <f>SUBTOTAL(103,$C$2:C718)</f>
        <v>239</v>
      </c>
      <c r="C718" s="429"/>
      <c r="D718" s="400" t="s">
        <v>3737</v>
      </c>
      <c r="E718" s="372">
        <v>0</v>
      </c>
      <c r="F718" s="372"/>
      <c r="G718" s="372"/>
      <c r="H718" s="372"/>
      <c r="I718" s="372"/>
      <c r="J718" s="372" t="s">
        <v>395</v>
      </c>
      <c r="K718" s="372"/>
      <c r="L718" s="372" t="s">
        <v>395</v>
      </c>
      <c r="M718" s="370"/>
      <c r="N718" s="370"/>
      <c r="O718" s="370"/>
      <c r="P718" s="370"/>
      <c r="Q718" s="198"/>
      <c r="R718" s="198"/>
      <c r="S718" s="337"/>
      <c r="T718" s="337"/>
      <c r="U718" s="326"/>
    </row>
    <row r="719" spans="1:21" ht="114.75" customHeight="1" x14ac:dyDescent="0.3">
      <c r="A719" s="268"/>
      <c r="B719" s="206">
        <f>SUBTOTAL(103,$C$2:C719)</f>
        <v>240</v>
      </c>
      <c r="C719" s="374" t="s">
        <v>4792</v>
      </c>
      <c r="D719" s="374" t="s">
        <v>4515</v>
      </c>
      <c r="E719" s="372">
        <v>1</v>
      </c>
      <c r="F719" s="370" t="s">
        <v>395</v>
      </c>
      <c r="G719" s="370" t="s">
        <v>395</v>
      </c>
      <c r="H719" s="370" t="s">
        <v>395</v>
      </c>
      <c r="I719" s="370" t="s">
        <v>395</v>
      </c>
      <c r="J719" s="372" t="s">
        <v>395</v>
      </c>
      <c r="K719" s="372"/>
      <c r="L719" s="372" t="s">
        <v>395</v>
      </c>
      <c r="M719" s="370"/>
      <c r="N719" s="370"/>
      <c r="O719" s="370"/>
      <c r="P719" s="370"/>
      <c r="Q719" s="198" t="s">
        <v>27</v>
      </c>
      <c r="R719" s="198"/>
      <c r="S719" s="337"/>
      <c r="T719" s="337"/>
      <c r="U719" s="326"/>
    </row>
    <row r="720" spans="1:21" ht="79.900000000000006" customHeight="1" x14ac:dyDescent="0.3">
      <c r="A720" s="268"/>
      <c r="B720" s="206">
        <f>SUBTOTAL(103,$C$2:C720)</f>
        <v>240</v>
      </c>
      <c r="C720" s="399"/>
      <c r="D720" s="374" t="s">
        <v>3738</v>
      </c>
      <c r="E720" s="372">
        <v>0</v>
      </c>
      <c r="F720" s="370" t="s">
        <v>395</v>
      </c>
      <c r="G720" s="370" t="s">
        <v>395</v>
      </c>
      <c r="H720" s="370" t="s">
        <v>395</v>
      </c>
      <c r="I720" s="370" t="s">
        <v>395</v>
      </c>
      <c r="J720" s="372" t="s">
        <v>395</v>
      </c>
      <c r="K720" s="372"/>
      <c r="L720" s="372" t="s">
        <v>395</v>
      </c>
      <c r="M720" s="370"/>
      <c r="N720" s="370"/>
      <c r="O720" s="370"/>
      <c r="P720" s="370"/>
      <c r="Q720" s="370" t="s">
        <v>27</v>
      </c>
      <c r="R720" s="198"/>
      <c r="S720" s="337"/>
      <c r="T720" s="337"/>
      <c r="U720" s="326"/>
    </row>
    <row r="721" spans="1:21" ht="79.900000000000006" customHeight="1" x14ac:dyDescent="0.3">
      <c r="A721" s="268"/>
      <c r="B721" s="206">
        <f>SUBTOTAL(103,$C$2:C721)</f>
        <v>240</v>
      </c>
      <c r="C721" s="374"/>
      <c r="D721" s="374" t="s">
        <v>4516</v>
      </c>
      <c r="E721" s="372">
        <v>0</v>
      </c>
      <c r="F721" s="370" t="s">
        <v>395</v>
      </c>
      <c r="G721" s="370" t="s">
        <v>395</v>
      </c>
      <c r="H721" s="370" t="s">
        <v>395</v>
      </c>
      <c r="I721" s="370" t="s">
        <v>395</v>
      </c>
      <c r="J721" s="372" t="s">
        <v>395</v>
      </c>
      <c r="K721" s="372"/>
      <c r="L721" s="372" t="s">
        <v>395</v>
      </c>
      <c r="M721" s="370"/>
      <c r="N721" s="370"/>
      <c r="O721" s="370"/>
      <c r="P721" s="370"/>
      <c r="Q721" s="370" t="s">
        <v>27</v>
      </c>
      <c r="R721" s="198"/>
      <c r="S721" s="337"/>
      <c r="T721" s="337"/>
      <c r="U721" s="326"/>
    </row>
    <row r="722" spans="1:21" ht="79.900000000000006" customHeight="1" x14ac:dyDescent="0.3">
      <c r="A722" s="268"/>
      <c r="B722" s="206">
        <f>SUBTOTAL(103,$C$2:C722)</f>
        <v>241</v>
      </c>
      <c r="C722" s="374" t="s">
        <v>4793</v>
      </c>
      <c r="D722" s="374" t="s">
        <v>4517</v>
      </c>
      <c r="E722" s="372">
        <v>1</v>
      </c>
      <c r="F722" s="370" t="s">
        <v>395</v>
      </c>
      <c r="G722" s="370" t="s">
        <v>395</v>
      </c>
      <c r="H722" s="370" t="s">
        <v>395</v>
      </c>
      <c r="I722" s="370" t="s">
        <v>395</v>
      </c>
      <c r="J722" s="372" t="s">
        <v>395</v>
      </c>
      <c r="K722" s="372"/>
      <c r="L722" s="372" t="s">
        <v>395</v>
      </c>
      <c r="M722" s="370"/>
      <c r="N722" s="370"/>
      <c r="O722" s="370"/>
      <c r="P722" s="370"/>
      <c r="Q722" s="198" t="s">
        <v>27</v>
      </c>
      <c r="R722" s="198"/>
      <c r="S722" s="337"/>
      <c r="T722" s="337"/>
      <c r="U722" s="326"/>
    </row>
    <row r="723" spans="1:21" ht="79.900000000000006" customHeight="1" x14ac:dyDescent="0.3">
      <c r="A723" s="268"/>
      <c r="B723" s="206">
        <f>SUBTOTAL(103,$C$2:C723)</f>
        <v>241</v>
      </c>
      <c r="C723" s="399"/>
      <c r="D723" s="374" t="s">
        <v>3739</v>
      </c>
      <c r="E723" s="372">
        <v>0</v>
      </c>
      <c r="F723" s="370" t="s">
        <v>395</v>
      </c>
      <c r="G723" s="370" t="s">
        <v>395</v>
      </c>
      <c r="H723" s="370" t="s">
        <v>395</v>
      </c>
      <c r="I723" s="370" t="s">
        <v>395</v>
      </c>
      <c r="J723" s="372" t="s">
        <v>395</v>
      </c>
      <c r="K723" s="372"/>
      <c r="L723" s="372" t="s">
        <v>395</v>
      </c>
      <c r="M723" s="370"/>
      <c r="N723" s="370"/>
      <c r="O723" s="370"/>
      <c r="P723" s="370"/>
      <c r="Q723" s="370" t="s">
        <v>27</v>
      </c>
      <c r="R723" s="198"/>
      <c r="S723" s="337"/>
      <c r="T723" s="337"/>
      <c r="U723" s="326"/>
    </row>
    <row r="724" spans="1:21" ht="79.900000000000006" customHeight="1" x14ac:dyDescent="0.3">
      <c r="A724" s="268"/>
      <c r="B724" s="206">
        <f>SUBTOTAL(103,$C$2:C724)</f>
        <v>241</v>
      </c>
      <c r="C724" s="374"/>
      <c r="D724" s="374" t="s">
        <v>3740</v>
      </c>
      <c r="E724" s="372">
        <v>0</v>
      </c>
      <c r="F724" s="370" t="s">
        <v>395</v>
      </c>
      <c r="G724" s="370" t="s">
        <v>395</v>
      </c>
      <c r="H724" s="370" t="s">
        <v>395</v>
      </c>
      <c r="I724" s="370" t="s">
        <v>395</v>
      </c>
      <c r="J724" s="372" t="s">
        <v>395</v>
      </c>
      <c r="K724" s="372"/>
      <c r="L724" s="372" t="s">
        <v>395</v>
      </c>
      <c r="M724" s="370"/>
      <c r="N724" s="370"/>
      <c r="O724" s="370"/>
      <c r="P724" s="370"/>
      <c r="Q724" s="370" t="s">
        <v>27</v>
      </c>
      <c r="R724" s="198"/>
      <c r="S724" s="337"/>
      <c r="T724" s="337"/>
      <c r="U724" s="326"/>
    </row>
    <row r="725" spans="1:21" ht="79.900000000000006" customHeight="1" x14ac:dyDescent="0.3">
      <c r="A725" s="268"/>
      <c r="B725" s="206">
        <f>SUBTOTAL(103,$C$2:C725)</f>
        <v>242</v>
      </c>
      <c r="C725" s="374" t="s">
        <v>2873</v>
      </c>
      <c r="D725" s="374" t="s">
        <v>4518</v>
      </c>
      <c r="E725" s="372">
        <v>1</v>
      </c>
      <c r="F725" s="370" t="s">
        <v>395</v>
      </c>
      <c r="G725" s="370" t="s">
        <v>395</v>
      </c>
      <c r="H725" s="370" t="s">
        <v>395</v>
      </c>
      <c r="I725" s="370" t="s">
        <v>395</v>
      </c>
      <c r="J725" s="372" t="s">
        <v>395</v>
      </c>
      <c r="K725" s="372" t="s">
        <v>395</v>
      </c>
      <c r="L725" s="372" t="s">
        <v>395</v>
      </c>
      <c r="M725" s="370"/>
      <c r="N725" s="370"/>
      <c r="O725" s="370"/>
      <c r="P725" s="370"/>
      <c r="Q725" s="198" t="s">
        <v>27</v>
      </c>
      <c r="R725" s="198"/>
      <c r="S725" s="337"/>
      <c r="T725" s="337"/>
      <c r="U725" s="326"/>
    </row>
    <row r="726" spans="1:21" ht="79.900000000000006" customHeight="1" x14ac:dyDescent="0.3">
      <c r="A726" s="268"/>
      <c r="B726" s="206">
        <f>SUBTOTAL(103,$C$2:C726)</f>
        <v>242</v>
      </c>
      <c r="C726" s="399"/>
      <c r="D726" s="374" t="s">
        <v>4519</v>
      </c>
      <c r="E726" s="372">
        <v>0</v>
      </c>
      <c r="F726" s="370" t="s">
        <v>395</v>
      </c>
      <c r="G726" s="370" t="s">
        <v>395</v>
      </c>
      <c r="H726" s="370" t="s">
        <v>395</v>
      </c>
      <c r="I726" s="370" t="s">
        <v>395</v>
      </c>
      <c r="J726" s="372" t="s">
        <v>395</v>
      </c>
      <c r="K726" s="372" t="s">
        <v>395</v>
      </c>
      <c r="L726" s="372" t="s">
        <v>395</v>
      </c>
      <c r="M726" s="370"/>
      <c r="N726" s="370"/>
      <c r="O726" s="370"/>
      <c r="P726" s="370"/>
      <c r="Q726" s="370" t="s">
        <v>27</v>
      </c>
      <c r="R726" s="198"/>
      <c r="S726" s="337"/>
      <c r="T726" s="337"/>
      <c r="U726" s="326"/>
    </row>
    <row r="727" spans="1:21" ht="79.900000000000006" customHeight="1" x14ac:dyDescent="0.3">
      <c r="A727" s="268"/>
      <c r="B727" s="206">
        <f>SUBTOTAL(103,$C$2:C727)</f>
        <v>242</v>
      </c>
      <c r="C727" s="374"/>
      <c r="D727" s="374" t="s">
        <v>4520</v>
      </c>
      <c r="E727" s="372">
        <v>0</v>
      </c>
      <c r="F727" s="370" t="s">
        <v>395</v>
      </c>
      <c r="G727" s="370" t="s">
        <v>395</v>
      </c>
      <c r="H727" s="370" t="s">
        <v>395</v>
      </c>
      <c r="I727" s="370" t="s">
        <v>395</v>
      </c>
      <c r="J727" s="372" t="s">
        <v>395</v>
      </c>
      <c r="K727" s="372" t="s">
        <v>395</v>
      </c>
      <c r="L727" s="372" t="s">
        <v>395</v>
      </c>
      <c r="M727" s="370"/>
      <c r="N727" s="370"/>
      <c r="O727" s="370"/>
      <c r="P727" s="370"/>
      <c r="Q727" s="370" t="s">
        <v>27</v>
      </c>
      <c r="R727" s="198"/>
      <c r="S727" s="337"/>
      <c r="T727" s="337"/>
      <c r="U727" s="326"/>
    </row>
    <row r="728" spans="1:21" ht="79.900000000000006" customHeight="1" x14ac:dyDescent="0.3">
      <c r="A728" s="268"/>
      <c r="B728" s="206">
        <f>SUBTOTAL(103,$C$2:C728)</f>
        <v>243</v>
      </c>
      <c r="C728" s="374" t="s">
        <v>2874</v>
      </c>
      <c r="D728" s="374" t="s">
        <v>84</v>
      </c>
      <c r="E728" s="372">
        <v>1</v>
      </c>
      <c r="F728" s="372"/>
      <c r="G728" s="372"/>
      <c r="H728" s="372"/>
      <c r="I728" s="372"/>
      <c r="J728" s="372" t="s">
        <v>395</v>
      </c>
      <c r="K728" s="372"/>
      <c r="L728" s="372" t="s">
        <v>395</v>
      </c>
      <c r="M728" s="370"/>
      <c r="N728" s="370"/>
      <c r="O728" s="370"/>
      <c r="P728" s="370"/>
      <c r="Q728" s="198"/>
      <c r="R728" s="198"/>
      <c r="S728" s="337"/>
      <c r="T728" s="337"/>
      <c r="U728" s="326"/>
    </row>
    <row r="729" spans="1:21" ht="79.900000000000006" customHeight="1" x14ac:dyDescent="0.3">
      <c r="A729" s="268"/>
      <c r="B729" s="206">
        <f>SUBTOTAL(103,$C$2:C729)</f>
        <v>243</v>
      </c>
      <c r="C729" s="399"/>
      <c r="D729" s="374" t="s">
        <v>83</v>
      </c>
      <c r="E729" s="372">
        <v>0</v>
      </c>
      <c r="F729" s="372"/>
      <c r="G729" s="372"/>
      <c r="H729" s="372"/>
      <c r="I729" s="372"/>
      <c r="J729" s="372" t="s">
        <v>395</v>
      </c>
      <c r="K729" s="372"/>
      <c r="L729" s="372" t="s">
        <v>395</v>
      </c>
      <c r="M729" s="370"/>
      <c r="N729" s="370"/>
      <c r="O729" s="370"/>
      <c r="P729" s="370"/>
      <c r="Q729" s="198"/>
      <c r="R729" s="198"/>
      <c r="S729" s="337"/>
      <c r="T729" s="337"/>
      <c r="U729" s="326"/>
    </row>
    <row r="730" spans="1:21" ht="79.900000000000006" customHeight="1" x14ac:dyDescent="0.3">
      <c r="A730" s="268"/>
      <c r="B730" s="206">
        <f>SUBTOTAL(103,$C$2:C730)</f>
        <v>243</v>
      </c>
      <c r="C730" s="374"/>
      <c r="D730" s="374" t="s">
        <v>3718</v>
      </c>
      <c r="E730" s="372">
        <v>0</v>
      </c>
      <c r="F730" s="372"/>
      <c r="G730" s="372"/>
      <c r="H730" s="372"/>
      <c r="I730" s="372"/>
      <c r="J730" s="372" t="s">
        <v>395</v>
      </c>
      <c r="K730" s="372"/>
      <c r="L730" s="372" t="s">
        <v>395</v>
      </c>
      <c r="M730" s="370"/>
      <c r="N730" s="370"/>
      <c r="O730" s="370"/>
      <c r="P730" s="370"/>
      <c r="Q730" s="198"/>
      <c r="R730" s="198"/>
      <c r="S730" s="337"/>
      <c r="T730" s="337"/>
      <c r="U730" s="326"/>
    </row>
    <row r="731" spans="1:21" ht="79.900000000000006" customHeight="1" x14ac:dyDescent="0.3">
      <c r="A731" s="268"/>
      <c r="B731" s="206">
        <f>SUBTOTAL(103,$C$2:C731)</f>
        <v>244</v>
      </c>
      <c r="C731" s="374" t="s">
        <v>2875</v>
      </c>
      <c r="D731" s="374" t="s">
        <v>3494</v>
      </c>
      <c r="E731" s="372">
        <v>1</v>
      </c>
      <c r="F731" s="372"/>
      <c r="G731" s="372"/>
      <c r="H731" s="372"/>
      <c r="I731" s="372"/>
      <c r="J731" s="372"/>
      <c r="K731" s="372"/>
      <c r="L731" s="372" t="s">
        <v>395</v>
      </c>
      <c r="M731" s="370"/>
      <c r="N731" s="370"/>
      <c r="O731" s="370"/>
      <c r="P731" s="370"/>
      <c r="Q731" s="198"/>
      <c r="R731" s="198"/>
      <c r="S731" s="337"/>
      <c r="T731" s="337"/>
      <c r="U731" s="326"/>
    </row>
    <row r="732" spans="1:21" ht="79.900000000000006" customHeight="1" x14ac:dyDescent="0.3">
      <c r="A732" s="268"/>
      <c r="B732" s="206">
        <f>SUBTOTAL(103,$C$2:C732)</f>
        <v>244</v>
      </c>
      <c r="C732" s="399"/>
      <c r="D732" s="374" t="s">
        <v>3044</v>
      </c>
      <c r="E732" s="372">
        <v>0</v>
      </c>
      <c r="F732" s="372"/>
      <c r="G732" s="372"/>
      <c r="H732" s="372"/>
      <c r="I732" s="372"/>
      <c r="J732" s="372"/>
      <c r="K732" s="372"/>
      <c r="L732" s="372" t="s">
        <v>395</v>
      </c>
      <c r="M732" s="370"/>
      <c r="N732" s="370"/>
      <c r="O732" s="370"/>
      <c r="P732" s="370"/>
      <c r="Q732" s="198"/>
      <c r="R732" s="198"/>
      <c r="S732" s="337"/>
      <c r="T732" s="337"/>
      <c r="U732" s="326"/>
    </row>
    <row r="733" spans="1:21" ht="79.900000000000006" customHeight="1" x14ac:dyDescent="0.3">
      <c r="A733" s="268"/>
      <c r="B733" s="206">
        <f>SUBTOTAL(103,$C$2:C733)</f>
        <v>244</v>
      </c>
      <c r="C733" s="374"/>
      <c r="D733" s="374" t="s">
        <v>2876</v>
      </c>
      <c r="E733" s="372">
        <v>0</v>
      </c>
      <c r="F733" s="372"/>
      <c r="G733" s="372"/>
      <c r="H733" s="372"/>
      <c r="I733" s="372"/>
      <c r="J733" s="372"/>
      <c r="K733" s="372"/>
      <c r="L733" s="372" t="s">
        <v>395</v>
      </c>
      <c r="M733" s="370"/>
      <c r="N733" s="370"/>
      <c r="O733" s="370"/>
      <c r="P733" s="370"/>
      <c r="Q733" s="198"/>
      <c r="R733" s="198"/>
      <c r="S733" s="337"/>
      <c r="T733" s="337"/>
      <c r="U733" s="326"/>
    </row>
    <row r="734" spans="1:21" ht="79.900000000000006" customHeight="1" x14ac:dyDescent="0.3">
      <c r="A734" s="268"/>
      <c r="B734" s="206">
        <f>SUBTOTAL(103,$C$2:C734)</f>
        <v>245</v>
      </c>
      <c r="C734" s="374" t="s">
        <v>2991</v>
      </c>
      <c r="D734" s="400" t="s">
        <v>2992</v>
      </c>
      <c r="E734" s="372">
        <v>1</v>
      </c>
      <c r="F734" s="370" t="s">
        <v>395</v>
      </c>
      <c r="G734" s="370" t="s">
        <v>395</v>
      </c>
      <c r="H734" s="370" t="s">
        <v>395</v>
      </c>
      <c r="I734" s="370" t="s">
        <v>395</v>
      </c>
      <c r="J734" s="372"/>
      <c r="K734" s="372"/>
      <c r="L734" s="372" t="s">
        <v>395</v>
      </c>
      <c r="M734" s="370"/>
      <c r="N734" s="370"/>
      <c r="O734" s="370"/>
      <c r="P734" s="370"/>
      <c r="Q734" s="198" t="s">
        <v>27</v>
      </c>
      <c r="R734" s="198"/>
      <c r="S734" s="337"/>
      <c r="T734" s="337"/>
      <c r="U734" s="326"/>
    </row>
    <row r="735" spans="1:21" ht="79.900000000000006" customHeight="1" x14ac:dyDescent="0.3">
      <c r="A735" s="268"/>
      <c r="B735" s="206">
        <f>SUBTOTAL(103,$C$2:C735)</f>
        <v>245</v>
      </c>
      <c r="C735" s="399"/>
      <c r="D735" s="400" t="s">
        <v>2877</v>
      </c>
      <c r="E735" s="372">
        <v>0</v>
      </c>
      <c r="F735" s="370" t="s">
        <v>395</v>
      </c>
      <c r="G735" s="370" t="s">
        <v>395</v>
      </c>
      <c r="H735" s="370" t="s">
        <v>395</v>
      </c>
      <c r="I735" s="370" t="s">
        <v>395</v>
      </c>
      <c r="J735" s="372"/>
      <c r="K735" s="372"/>
      <c r="L735" s="372" t="s">
        <v>395</v>
      </c>
      <c r="M735" s="370"/>
      <c r="N735" s="370"/>
      <c r="O735" s="370"/>
      <c r="P735" s="370"/>
      <c r="Q735" s="370" t="s">
        <v>27</v>
      </c>
      <c r="R735" s="198"/>
      <c r="S735" s="337"/>
      <c r="T735" s="337"/>
      <c r="U735" s="326"/>
    </row>
    <row r="736" spans="1:21" ht="79.900000000000006" customHeight="1" x14ac:dyDescent="0.3">
      <c r="A736" s="268"/>
      <c r="B736" s="206">
        <f>SUBTOTAL(103,$C$2:C736)</f>
        <v>245</v>
      </c>
      <c r="C736" s="374"/>
      <c r="D736" s="400" t="s">
        <v>2993</v>
      </c>
      <c r="E736" s="372">
        <v>0</v>
      </c>
      <c r="F736" s="370" t="s">
        <v>395</v>
      </c>
      <c r="G736" s="370" t="s">
        <v>395</v>
      </c>
      <c r="H736" s="370" t="s">
        <v>395</v>
      </c>
      <c r="I736" s="370" t="s">
        <v>395</v>
      </c>
      <c r="J736" s="372"/>
      <c r="K736" s="372"/>
      <c r="L736" s="372" t="s">
        <v>395</v>
      </c>
      <c r="M736" s="370"/>
      <c r="N736" s="370"/>
      <c r="O736" s="370"/>
      <c r="P736" s="370"/>
      <c r="Q736" s="370" t="s">
        <v>27</v>
      </c>
      <c r="R736" s="198"/>
      <c r="S736" s="337"/>
      <c r="T736" s="337"/>
      <c r="U736" s="326"/>
    </row>
    <row r="737" spans="1:21" ht="79.900000000000006" customHeight="1" x14ac:dyDescent="0.3">
      <c r="A737" s="268"/>
      <c r="B737" s="206">
        <f>SUBTOTAL(103,$C$2:C737)</f>
        <v>246</v>
      </c>
      <c r="C737" s="374" t="s">
        <v>2878</v>
      </c>
      <c r="D737" s="400" t="s">
        <v>2877</v>
      </c>
      <c r="E737" s="372">
        <v>1</v>
      </c>
      <c r="F737" s="370" t="s">
        <v>395</v>
      </c>
      <c r="G737" s="370" t="s">
        <v>395</v>
      </c>
      <c r="H737" s="370" t="s">
        <v>395</v>
      </c>
      <c r="I737" s="370" t="s">
        <v>395</v>
      </c>
      <c r="J737" s="372" t="s">
        <v>395</v>
      </c>
      <c r="K737" s="372"/>
      <c r="L737" s="372" t="s">
        <v>395</v>
      </c>
      <c r="M737" s="370"/>
      <c r="N737" s="370"/>
      <c r="O737" s="370"/>
      <c r="P737" s="370"/>
      <c r="Q737" s="198" t="s">
        <v>27</v>
      </c>
      <c r="R737" s="198"/>
      <c r="S737" s="337"/>
      <c r="T737" s="337"/>
      <c r="U737" s="326"/>
    </row>
    <row r="738" spans="1:21" ht="79.900000000000006" customHeight="1" x14ac:dyDescent="0.3">
      <c r="A738" s="268"/>
      <c r="B738" s="206">
        <f>SUBTOTAL(103,$C$2:C738)</f>
        <v>246</v>
      </c>
      <c r="C738" s="399"/>
      <c r="D738" s="400" t="s">
        <v>2992</v>
      </c>
      <c r="E738" s="372">
        <v>0</v>
      </c>
      <c r="F738" s="370" t="s">
        <v>395</v>
      </c>
      <c r="G738" s="370" t="s">
        <v>395</v>
      </c>
      <c r="H738" s="370" t="s">
        <v>395</v>
      </c>
      <c r="I738" s="370" t="s">
        <v>395</v>
      </c>
      <c r="J738" s="372" t="s">
        <v>395</v>
      </c>
      <c r="K738" s="372"/>
      <c r="L738" s="372" t="s">
        <v>395</v>
      </c>
      <c r="M738" s="370"/>
      <c r="N738" s="370"/>
      <c r="O738" s="370"/>
      <c r="P738" s="370"/>
      <c r="Q738" s="370" t="s">
        <v>27</v>
      </c>
      <c r="R738" s="198"/>
      <c r="S738" s="337"/>
      <c r="T738" s="337"/>
      <c r="U738" s="326"/>
    </row>
    <row r="739" spans="1:21" ht="79.900000000000006" customHeight="1" x14ac:dyDescent="0.3">
      <c r="A739" s="268"/>
      <c r="B739" s="206">
        <f>SUBTOTAL(103,$C$2:C739)</f>
        <v>246</v>
      </c>
      <c r="C739" s="374"/>
      <c r="D739" s="400" t="s">
        <v>2993</v>
      </c>
      <c r="E739" s="372">
        <v>0</v>
      </c>
      <c r="F739" s="370" t="s">
        <v>395</v>
      </c>
      <c r="G739" s="370" t="s">
        <v>395</v>
      </c>
      <c r="H739" s="370" t="s">
        <v>395</v>
      </c>
      <c r="I739" s="370" t="s">
        <v>395</v>
      </c>
      <c r="J739" s="372" t="s">
        <v>395</v>
      </c>
      <c r="K739" s="372"/>
      <c r="L739" s="372" t="s">
        <v>395</v>
      </c>
      <c r="M739" s="370"/>
      <c r="N739" s="370"/>
      <c r="O739" s="370"/>
      <c r="P739" s="370"/>
      <c r="Q739" s="370" t="s">
        <v>27</v>
      </c>
      <c r="R739" s="198"/>
      <c r="S739" s="337"/>
      <c r="T739" s="337"/>
      <c r="U739" s="326"/>
    </row>
    <row r="740" spans="1:21" ht="79.900000000000006" customHeight="1" x14ac:dyDescent="0.3">
      <c r="A740" s="268"/>
      <c r="B740" s="206">
        <f>SUBTOTAL(103,$C$2:C740)</f>
        <v>247</v>
      </c>
      <c r="C740" s="374" t="s">
        <v>2994</v>
      </c>
      <c r="D740" s="400" t="s">
        <v>3741</v>
      </c>
      <c r="E740" s="372">
        <v>1</v>
      </c>
      <c r="F740" s="370" t="s">
        <v>395</v>
      </c>
      <c r="G740" s="370" t="s">
        <v>395</v>
      </c>
      <c r="H740" s="370" t="s">
        <v>395</v>
      </c>
      <c r="I740" s="370" t="s">
        <v>395</v>
      </c>
      <c r="J740" s="372"/>
      <c r="K740" s="372"/>
      <c r="L740" s="372" t="s">
        <v>395</v>
      </c>
      <c r="M740" s="370"/>
      <c r="N740" s="370"/>
      <c r="O740" s="370"/>
      <c r="P740" s="370"/>
      <c r="Q740" s="198"/>
      <c r="R740" s="198"/>
      <c r="S740" s="337"/>
      <c r="T740" s="337"/>
      <c r="U740" s="326"/>
    </row>
    <row r="741" spans="1:21" ht="79.900000000000006" customHeight="1" x14ac:dyDescent="0.3">
      <c r="A741" s="268"/>
      <c r="B741" s="206">
        <f>SUBTOTAL(103,$C$2:C741)</f>
        <v>247</v>
      </c>
      <c r="C741" s="399"/>
      <c r="D741" s="400" t="s">
        <v>3133</v>
      </c>
      <c r="E741" s="372">
        <v>0</v>
      </c>
      <c r="F741" s="370" t="s">
        <v>395</v>
      </c>
      <c r="G741" s="370" t="s">
        <v>395</v>
      </c>
      <c r="H741" s="370" t="s">
        <v>395</v>
      </c>
      <c r="I741" s="370" t="s">
        <v>395</v>
      </c>
      <c r="J741" s="372"/>
      <c r="K741" s="372"/>
      <c r="L741" s="372" t="s">
        <v>395</v>
      </c>
      <c r="M741" s="370"/>
      <c r="N741" s="370"/>
      <c r="O741" s="370"/>
      <c r="P741" s="370"/>
      <c r="Q741" s="198"/>
      <c r="R741" s="198"/>
      <c r="S741" s="337"/>
      <c r="T741" s="337"/>
      <c r="U741" s="326"/>
    </row>
    <row r="742" spans="1:21" ht="79.900000000000006" customHeight="1" x14ac:dyDescent="0.3">
      <c r="A742" s="268"/>
      <c r="B742" s="206">
        <f>SUBTOTAL(103,$C$2:C742)</f>
        <v>247</v>
      </c>
      <c r="C742" s="374"/>
      <c r="D742" s="400" t="s">
        <v>3742</v>
      </c>
      <c r="E742" s="372">
        <v>0</v>
      </c>
      <c r="F742" s="370" t="s">
        <v>395</v>
      </c>
      <c r="G742" s="370" t="s">
        <v>395</v>
      </c>
      <c r="H742" s="370" t="s">
        <v>395</v>
      </c>
      <c r="I742" s="370" t="s">
        <v>395</v>
      </c>
      <c r="J742" s="372"/>
      <c r="K742" s="372"/>
      <c r="L742" s="372" t="s">
        <v>395</v>
      </c>
      <c r="M742" s="370"/>
      <c r="N742" s="370"/>
      <c r="O742" s="370"/>
      <c r="P742" s="370"/>
      <c r="Q742" s="198"/>
      <c r="R742" s="198"/>
      <c r="S742" s="337"/>
      <c r="T742" s="337"/>
      <c r="U742" s="326"/>
    </row>
    <row r="743" spans="1:21" ht="79.900000000000006" customHeight="1" x14ac:dyDescent="0.3">
      <c r="A743" s="268"/>
      <c r="B743" s="206">
        <f>SUBTOTAL(103,$C$2:C743)</f>
        <v>248</v>
      </c>
      <c r="C743" s="374" t="s">
        <v>2879</v>
      </c>
      <c r="D743" s="400" t="s">
        <v>3743</v>
      </c>
      <c r="E743" s="372">
        <v>1</v>
      </c>
      <c r="F743" s="372"/>
      <c r="G743" s="372"/>
      <c r="H743" s="372"/>
      <c r="I743" s="372"/>
      <c r="J743" s="372" t="s">
        <v>395</v>
      </c>
      <c r="K743" s="372" t="s">
        <v>395</v>
      </c>
      <c r="L743" s="372" t="s">
        <v>395</v>
      </c>
      <c r="M743" s="370"/>
      <c r="N743" s="370"/>
      <c r="O743" s="370"/>
      <c r="P743" s="370"/>
      <c r="Q743" s="198"/>
      <c r="R743" s="198"/>
      <c r="S743" s="337"/>
      <c r="T743" s="337"/>
      <c r="U743" s="326"/>
    </row>
    <row r="744" spans="1:21" ht="79.900000000000006" customHeight="1" x14ac:dyDescent="0.3">
      <c r="A744" s="268"/>
      <c r="B744" s="206">
        <f>SUBTOTAL(103,$C$2:C744)</f>
        <v>248</v>
      </c>
      <c r="C744" s="399"/>
      <c r="D744" s="400" t="s">
        <v>3744</v>
      </c>
      <c r="E744" s="372">
        <v>0</v>
      </c>
      <c r="F744" s="372"/>
      <c r="G744" s="372"/>
      <c r="H744" s="372"/>
      <c r="I744" s="372"/>
      <c r="J744" s="372" t="s">
        <v>395</v>
      </c>
      <c r="K744" s="372" t="s">
        <v>395</v>
      </c>
      <c r="L744" s="372" t="s">
        <v>395</v>
      </c>
      <c r="M744" s="370"/>
      <c r="N744" s="370"/>
      <c r="O744" s="370"/>
      <c r="P744" s="370"/>
      <c r="Q744" s="198"/>
      <c r="R744" s="198"/>
      <c r="S744" s="337"/>
      <c r="T744" s="337"/>
      <c r="U744" s="326"/>
    </row>
    <row r="745" spans="1:21" ht="79.900000000000006" customHeight="1" x14ac:dyDescent="0.3">
      <c r="A745" s="268"/>
      <c r="B745" s="206">
        <f>SUBTOTAL(103,$C$2:C745)</f>
        <v>248</v>
      </c>
      <c r="C745" s="374"/>
      <c r="D745" s="400" t="s">
        <v>3745</v>
      </c>
      <c r="E745" s="372">
        <v>0</v>
      </c>
      <c r="F745" s="372"/>
      <c r="G745" s="372"/>
      <c r="H745" s="372"/>
      <c r="I745" s="372"/>
      <c r="J745" s="372" t="s">
        <v>395</v>
      </c>
      <c r="K745" s="372" t="s">
        <v>395</v>
      </c>
      <c r="L745" s="372" t="s">
        <v>395</v>
      </c>
      <c r="M745" s="370"/>
      <c r="N745" s="370"/>
      <c r="O745" s="370"/>
      <c r="P745" s="370"/>
      <c r="Q745" s="198"/>
      <c r="R745" s="198"/>
      <c r="S745" s="337"/>
      <c r="T745" s="337"/>
      <c r="U745" s="326"/>
    </row>
    <row r="746" spans="1:21" ht="56.25" x14ac:dyDescent="0.3">
      <c r="A746" s="268"/>
      <c r="B746" s="206">
        <f>SUBTOTAL(103,$C$2:C746)</f>
        <v>249</v>
      </c>
      <c r="C746" s="374" t="s">
        <v>2880</v>
      </c>
      <c r="D746" s="400" t="s">
        <v>3746</v>
      </c>
      <c r="E746" s="372">
        <v>1</v>
      </c>
      <c r="F746" s="370" t="s">
        <v>395</v>
      </c>
      <c r="G746" s="370" t="s">
        <v>395</v>
      </c>
      <c r="H746" s="370" t="s">
        <v>395</v>
      </c>
      <c r="I746" s="370" t="s">
        <v>395</v>
      </c>
      <c r="J746" s="372" t="s">
        <v>395</v>
      </c>
      <c r="K746" s="372"/>
      <c r="L746" s="372" t="s">
        <v>395</v>
      </c>
      <c r="M746" s="370"/>
      <c r="N746" s="370"/>
      <c r="O746" s="370"/>
      <c r="P746" s="370"/>
      <c r="Q746" s="198"/>
      <c r="R746" s="198"/>
      <c r="S746" s="337"/>
      <c r="T746" s="337"/>
      <c r="U746" s="326"/>
    </row>
    <row r="747" spans="1:21" ht="56.25" x14ac:dyDescent="0.3">
      <c r="A747" s="268"/>
      <c r="B747" s="206">
        <f>SUBTOTAL(103,$C$2:C747)</f>
        <v>249</v>
      </c>
      <c r="C747" s="399"/>
      <c r="D747" s="400" t="s">
        <v>3747</v>
      </c>
      <c r="E747" s="372">
        <v>0</v>
      </c>
      <c r="F747" s="370" t="s">
        <v>395</v>
      </c>
      <c r="G747" s="370" t="s">
        <v>395</v>
      </c>
      <c r="H747" s="370" t="s">
        <v>395</v>
      </c>
      <c r="I747" s="370" t="s">
        <v>395</v>
      </c>
      <c r="J747" s="372" t="s">
        <v>395</v>
      </c>
      <c r="K747" s="372"/>
      <c r="L747" s="372" t="s">
        <v>395</v>
      </c>
      <c r="M747" s="370"/>
      <c r="N747" s="370"/>
      <c r="O747" s="370"/>
      <c r="P747" s="370"/>
      <c r="Q747" s="198"/>
      <c r="R747" s="198"/>
      <c r="S747" s="337"/>
      <c r="T747" s="337"/>
      <c r="U747" s="326"/>
    </row>
    <row r="748" spans="1:21" ht="56.25" x14ac:dyDescent="0.3">
      <c r="A748" s="268"/>
      <c r="B748" s="206">
        <f>SUBTOTAL(103,$C$2:C748)</f>
        <v>249</v>
      </c>
      <c r="C748" s="374"/>
      <c r="D748" s="400" t="s">
        <v>3748</v>
      </c>
      <c r="E748" s="372">
        <v>0</v>
      </c>
      <c r="F748" s="370" t="s">
        <v>395</v>
      </c>
      <c r="G748" s="370" t="s">
        <v>395</v>
      </c>
      <c r="H748" s="370" t="s">
        <v>395</v>
      </c>
      <c r="I748" s="370" t="s">
        <v>395</v>
      </c>
      <c r="J748" s="372" t="s">
        <v>395</v>
      </c>
      <c r="K748" s="372"/>
      <c r="L748" s="372" t="s">
        <v>395</v>
      </c>
      <c r="M748" s="370"/>
      <c r="N748" s="370"/>
      <c r="O748" s="370"/>
      <c r="P748" s="370"/>
      <c r="Q748" s="198"/>
      <c r="R748" s="198"/>
      <c r="S748" s="337"/>
      <c r="T748" s="337"/>
      <c r="U748" s="326"/>
    </row>
    <row r="749" spans="1:21" ht="79.900000000000006" customHeight="1" x14ac:dyDescent="0.3">
      <c r="A749" s="268"/>
      <c r="B749" s="206">
        <f>SUBTOTAL(103,$C$2:C749)</f>
        <v>250</v>
      </c>
      <c r="C749" s="374" t="s">
        <v>4794</v>
      </c>
      <c r="D749" s="400" t="s">
        <v>3749</v>
      </c>
      <c r="E749" s="372">
        <v>1</v>
      </c>
      <c r="F749" s="372"/>
      <c r="G749" s="372"/>
      <c r="H749" s="372"/>
      <c r="I749" s="372"/>
      <c r="J749" s="372" t="s">
        <v>395</v>
      </c>
      <c r="K749" s="372" t="s">
        <v>395</v>
      </c>
      <c r="L749" s="372" t="s">
        <v>395</v>
      </c>
      <c r="M749" s="370"/>
      <c r="N749" s="370"/>
      <c r="O749" s="370"/>
      <c r="P749" s="370"/>
      <c r="Q749" s="198"/>
      <c r="R749" s="198"/>
      <c r="S749" s="337"/>
      <c r="T749" s="337"/>
      <c r="U749" s="326"/>
    </row>
    <row r="750" spans="1:21" ht="79.900000000000006" customHeight="1" x14ac:dyDescent="0.3">
      <c r="A750" s="268"/>
      <c r="B750" s="206">
        <f>SUBTOTAL(103,$C$2:C750)</f>
        <v>250</v>
      </c>
      <c r="C750" s="399"/>
      <c r="D750" s="400" t="s">
        <v>3124</v>
      </c>
      <c r="E750" s="372">
        <v>0</v>
      </c>
      <c r="F750" s="372"/>
      <c r="G750" s="372"/>
      <c r="H750" s="372"/>
      <c r="I750" s="372"/>
      <c r="J750" s="372" t="s">
        <v>395</v>
      </c>
      <c r="K750" s="372" t="s">
        <v>395</v>
      </c>
      <c r="L750" s="372" t="s">
        <v>395</v>
      </c>
      <c r="M750" s="370"/>
      <c r="N750" s="370"/>
      <c r="O750" s="370"/>
      <c r="P750" s="370"/>
      <c r="Q750" s="198"/>
      <c r="R750" s="198"/>
      <c r="S750" s="337"/>
      <c r="T750" s="337"/>
      <c r="U750" s="326"/>
    </row>
    <row r="751" spans="1:21" ht="79.900000000000006" customHeight="1" x14ac:dyDescent="0.3">
      <c r="A751" s="268"/>
      <c r="B751" s="206">
        <f>SUBTOTAL(103,$C$2:C751)</f>
        <v>250</v>
      </c>
      <c r="C751" s="374"/>
      <c r="D751" s="400" t="s">
        <v>3750</v>
      </c>
      <c r="E751" s="372">
        <v>0</v>
      </c>
      <c r="F751" s="372"/>
      <c r="G751" s="372"/>
      <c r="H751" s="372"/>
      <c r="I751" s="372"/>
      <c r="J751" s="372" t="s">
        <v>395</v>
      </c>
      <c r="K751" s="372" t="s">
        <v>395</v>
      </c>
      <c r="L751" s="372" t="s">
        <v>395</v>
      </c>
      <c r="M751" s="370"/>
      <c r="N751" s="370"/>
      <c r="O751" s="370"/>
      <c r="P751" s="370"/>
      <c r="Q751" s="198"/>
      <c r="R751" s="198"/>
      <c r="S751" s="337"/>
      <c r="T751" s="337"/>
      <c r="U751" s="326"/>
    </row>
    <row r="752" spans="1:21" ht="79.900000000000006" customHeight="1" x14ac:dyDescent="0.3">
      <c r="A752" s="268"/>
      <c r="B752" s="206">
        <f>SUBTOTAL(103,$C$2:C752)</f>
        <v>251</v>
      </c>
      <c r="C752" s="374" t="s">
        <v>2881</v>
      </c>
      <c r="D752" s="400" t="s">
        <v>3134</v>
      </c>
      <c r="E752" s="372">
        <v>1</v>
      </c>
      <c r="F752" s="372"/>
      <c r="G752" s="372"/>
      <c r="H752" s="372"/>
      <c r="I752" s="372"/>
      <c r="J752" s="372" t="s">
        <v>395</v>
      </c>
      <c r="K752" s="372" t="s">
        <v>395</v>
      </c>
      <c r="L752" s="372" t="s">
        <v>395</v>
      </c>
      <c r="M752" s="370"/>
      <c r="N752" s="370"/>
      <c r="O752" s="370"/>
      <c r="P752" s="370"/>
      <c r="Q752" s="198"/>
      <c r="R752" s="198"/>
      <c r="S752" s="337"/>
      <c r="T752" s="337"/>
      <c r="U752" s="326"/>
    </row>
    <row r="753" spans="1:21" ht="79.900000000000006" customHeight="1" x14ac:dyDescent="0.3">
      <c r="A753" s="268"/>
      <c r="B753" s="206">
        <f>SUBTOTAL(103,$C$2:C753)</f>
        <v>251</v>
      </c>
      <c r="C753" s="399"/>
      <c r="D753" s="400" t="s">
        <v>3135</v>
      </c>
      <c r="E753" s="372">
        <v>0</v>
      </c>
      <c r="F753" s="372"/>
      <c r="G753" s="372"/>
      <c r="H753" s="372"/>
      <c r="I753" s="372"/>
      <c r="J753" s="372" t="s">
        <v>395</v>
      </c>
      <c r="K753" s="372" t="s">
        <v>395</v>
      </c>
      <c r="L753" s="372" t="s">
        <v>395</v>
      </c>
      <c r="M753" s="370"/>
      <c r="N753" s="370"/>
      <c r="O753" s="370"/>
      <c r="P753" s="370"/>
      <c r="Q753" s="198"/>
      <c r="R753" s="198"/>
      <c r="S753" s="337"/>
      <c r="T753" s="337"/>
      <c r="U753" s="326"/>
    </row>
    <row r="754" spans="1:21" ht="79.900000000000006" customHeight="1" x14ac:dyDescent="0.3">
      <c r="A754" s="268"/>
      <c r="B754" s="206">
        <f>SUBTOTAL(103,$C$2:C754)</f>
        <v>251</v>
      </c>
      <c r="C754" s="374"/>
      <c r="D754" s="400" t="s">
        <v>3213</v>
      </c>
      <c r="E754" s="372">
        <v>0</v>
      </c>
      <c r="F754" s="372"/>
      <c r="G754" s="372"/>
      <c r="H754" s="372"/>
      <c r="I754" s="372"/>
      <c r="J754" s="372" t="s">
        <v>395</v>
      </c>
      <c r="K754" s="372" t="s">
        <v>395</v>
      </c>
      <c r="L754" s="372" t="s">
        <v>395</v>
      </c>
      <c r="M754" s="370"/>
      <c r="N754" s="370"/>
      <c r="O754" s="370"/>
      <c r="P754" s="370"/>
      <c r="Q754" s="198"/>
      <c r="R754" s="198"/>
      <c r="S754" s="337"/>
      <c r="T754" s="337"/>
      <c r="U754" s="326"/>
    </row>
    <row r="755" spans="1:21" ht="79.900000000000006" customHeight="1" x14ac:dyDescent="0.3">
      <c r="A755" s="268"/>
      <c r="B755" s="206">
        <f>SUBTOTAL(103,$C$2:C755)</f>
        <v>252</v>
      </c>
      <c r="C755" s="374" t="s">
        <v>4521</v>
      </c>
      <c r="D755" s="400" t="s">
        <v>4522</v>
      </c>
      <c r="E755" s="372">
        <v>1</v>
      </c>
      <c r="F755" s="372" t="s">
        <v>395</v>
      </c>
      <c r="G755" s="372" t="s">
        <v>395</v>
      </c>
      <c r="H755" s="372"/>
      <c r="I755" s="372"/>
      <c r="J755" s="372"/>
      <c r="K755" s="372"/>
      <c r="L755" s="372" t="s">
        <v>395</v>
      </c>
      <c r="M755" s="370"/>
      <c r="N755" s="370"/>
      <c r="O755" s="370"/>
      <c r="P755" s="370"/>
      <c r="Q755" s="198"/>
      <c r="R755" s="198"/>
      <c r="S755" s="337"/>
      <c r="T755" s="337"/>
      <c r="U755" s="326"/>
    </row>
    <row r="756" spans="1:21" ht="79.900000000000006" customHeight="1" x14ac:dyDescent="0.3">
      <c r="A756" s="268"/>
      <c r="B756" s="206">
        <f>SUBTOTAL(103,$C$2:C756)</f>
        <v>252</v>
      </c>
      <c r="C756" s="399"/>
      <c r="D756" s="400" t="s">
        <v>4523</v>
      </c>
      <c r="E756" s="372">
        <v>0</v>
      </c>
      <c r="F756" s="372" t="s">
        <v>395</v>
      </c>
      <c r="G756" s="372" t="s">
        <v>395</v>
      </c>
      <c r="H756" s="372"/>
      <c r="I756" s="372"/>
      <c r="J756" s="372"/>
      <c r="K756" s="372"/>
      <c r="L756" s="372" t="s">
        <v>395</v>
      </c>
      <c r="M756" s="370"/>
      <c r="N756" s="370"/>
      <c r="O756" s="370"/>
      <c r="P756" s="370"/>
      <c r="Q756" s="198"/>
      <c r="R756" s="198"/>
      <c r="S756" s="337"/>
      <c r="T756" s="337"/>
      <c r="U756" s="326"/>
    </row>
    <row r="757" spans="1:21" ht="79.900000000000006" customHeight="1" x14ac:dyDescent="0.3">
      <c r="A757" s="268"/>
      <c r="B757" s="206">
        <f>SUBTOTAL(103,$C$2:C757)</f>
        <v>252</v>
      </c>
      <c r="C757" s="374"/>
      <c r="D757" s="400" t="s">
        <v>4524</v>
      </c>
      <c r="E757" s="372">
        <v>0</v>
      </c>
      <c r="F757" s="372" t="s">
        <v>395</v>
      </c>
      <c r="G757" s="372" t="s">
        <v>395</v>
      </c>
      <c r="H757" s="372"/>
      <c r="I757" s="372"/>
      <c r="J757" s="372"/>
      <c r="K757" s="372"/>
      <c r="L757" s="372" t="s">
        <v>395</v>
      </c>
      <c r="M757" s="370"/>
      <c r="N757" s="370"/>
      <c r="O757" s="370"/>
      <c r="P757" s="370"/>
      <c r="Q757" s="198"/>
      <c r="R757" s="198"/>
      <c r="S757" s="337"/>
      <c r="T757" s="337"/>
      <c r="U757" s="326"/>
    </row>
    <row r="758" spans="1:21" ht="79.900000000000006" customHeight="1" x14ac:dyDescent="0.3">
      <c r="A758" s="268"/>
      <c r="B758" s="206">
        <f>SUBTOTAL(103,$C$2:C758)</f>
        <v>253</v>
      </c>
      <c r="C758" s="374" t="s">
        <v>2882</v>
      </c>
      <c r="D758" s="400" t="s">
        <v>3423</v>
      </c>
      <c r="E758" s="372">
        <v>1</v>
      </c>
      <c r="F758" s="372"/>
      <c r="G758" s="372"/>
      <c r="H758" s="372"/>
      <c r="I758" s="372"/>
      <c r="J758" s="372"/>
      <c r="K758" s="372"/>
      <c r="L758" s="372" t="s">
        <v>395</v>
      </c>
      <c r="M758" s="370"/>
      <c r="N758" s="370"/>
      <c r="O758" s="370"/>
      <c r="P758" s="370"/>
      <c r="Q758" s="198"/>
      <c r="R758" s="198"/>
      <c r="S758" s="337"/>
      <c r="T758" s="337"/>
      <c r="U758" s="326"/>
    </row>
    <row r="759" spans="1:21" ht="79.900000000000006" customHeight="1" x14ac:dyDescent="0.3">
      <c r="A759" s="268"/>
      <c r="B759" s="206">
        <f>SUBTOTAL(103,$C$2:C759)</f>
        <v>253</v>
      </c>
      <c r="C759" s="399"/>
      <c r="D759" s="400" t="s">
        <v>3424</v>
      </c>
      <c r="E759" s="372">
        <v>0</v>
      </c>
      <c r="F759" s="372"/>
      <c r="G759" s="372"/>
      <c r="H759" s="372"/>
      <c r="I759" s="372"/>
      <c r="J759" s="372"/>
      <c r="K759" s="372"/>
      <c r="L759" s="372" t="s">
        <v>395</v>
      </c>
      <c r="M759" s="370"/>
      <c r="N759" s="370"/>
      <c r="O759" s="370"/>
      <c r="P759" s="370"/>
      <c r="Q759" s="198"/>
      <c r="R759" s="198"/>
      <c r="S759" s="337"/>
      <c r="T759" s="337"/>
      <c r="U759" s="326"/>
    </row>
    <row r="760" spans="1:21" ht="79.900000000000006" customHeight="1" x14ac:dyDescent="0.3">
      <c r="A760" s="268"/>
      <c r="B760" s="206">
        <f>SUBTOTAL(103,$C$2:C760)</f>
        <v>253</v>
      </c>
      <c r="C760" s="374"/>
      <c r="D760" s="400" t="s">
        <v>3425</v>
      </c>
      <c r="E760" s="372">
        <v>0</v>
      </c>
      <c r="F760" s="372"/>
      <c r="G760" s="372"/>
      <c r="H760" s="372"/>
      <c r="I760" s="372"/>
      <c r="J760" s="372"/>
      <c r="K760" s="372"/>
      <c r="L760" s="372" t="s">
        <v>395</v>
      </c>
      <c r="M760" s="370"/>
      <c r="N760" s="370"/>
      <c r="O760" s="370"/>
      <c r="P760" s="370"/>
      <c r="Q760" s="198"/>
      <c r="R760" s="198"/>
      <c r="S760" s="337"/>
      <c r="T760" s="337"/>
      <c r="U760" s="326"/>
    </row>
    <row r="761" spans="1:21" ht="79.900000000000006" customHeight="1" x14ac:dyDescent="0.3">
      <c r="A761" s="268"/>
      <c r="B761" s="206">
        <f>SUBTOTAL(103,$C$2:C761)</f>
        <v>254</v>
      </c>
      <c r="C761" s="374" t="s">
        <v>2883</v>
      </c>
      <c r="D761" s="400" t="s">
        <v>3324</v>
      </c>
      <c r="E761" s="372">
        <v>1</v>
      </c>
      <c r="F761" s="372"/>
      <c r="G761" s="372"/>
      <c r="H761" s="372"/>
      <c r="I761" s="372"/>
      <c r="J761" s="372"/>
      <c r="K761" s="372"/>
      <c r="L761" s="372" t="s">
        <v>395</v>
      </c>
      <c r="M761" s="370"/>
      <c r="N761" s="370"/>
      <c r="O761" s="370"/>
      <c r="P761" s="370"/>
      <c r="Q761" s="198"/>
      <c r="R761" s="198"/>
      <c r="S761" s="337"/>
      <c r="T761" s="337"/>
      <c r="U761" s="326"/>
    </row>
    <row r="762" spans="1:21" ht="79.900000000000006" customHeight="1" x14ac:dyDescent="0.3">
      <c r="A762" s="268"/>
      <c r="B762" s="206">
        <f>SUBTOTAL(103,$C$2:C762)</f>
        <v>254</v>
      </c>
      <c r="C762" s="399"/>
      <c r="D762" s="400" t="s">
        <v>2884</v>
      </c>
      <c r="E762" s="372">
        <v>0</v>
      </c>
      <c r="F762" s="372"/>
      <c r="G762" s="372"/>
      <c r="H762" s="372"/>
      <c r="I762" s="372"/>
      <c r="J762" s="372"/>
      <c r="K762" s="372"/>
      <c r="L762" s="372" t="s">
        <v>395</v>
      </c>
      <c r="M762" s="370"/>
      <c r="N762" s="370"/>
      <c r="O762" s="370"/>
      <c r="P762" s="370"/>
      <c r="Q762" s="198"/>
      <c r="R762" s="198"/>
      <c r="S762" s="337"/>
      <c r="T762" s="337"/>
      <c r="U762" s="326"/>
    </row>
    <row r="763" spans="1:21" ht="79.900000000000006" customHeight="1" x14ac:dyDescent="0.3">
      <c r="A763" s="268"/>
      <c r="B763" s="206">
        <f>SUBTOTAL(103,$C$2:C763)</f>
        <v>254</v>
      </c>
      <c r="C763" s="374"/>
      <c r="D763" s="400" t="s">
        <v>2885</v>
      </c>
      <c r="E763" s="372">
        <v>0</v>
      </c>
      <c r="F763" s="372"/>
      <c r="G763" s="372"/>
      <c r="H763" s="372"/>
      <c r="I763" s="372"/>
      <c r="J763" s="372"/>
      <c r="K763" s="372"/>
      <c r="L763" s="372" t="s">
        <v>395</v>
      </c>
      <c r="M763" s="370"/>
      <c r="N763" s="370"/>
      <c r="O763" s="370"/>
      <c r="P763" s="370"/>
      <c r="Q763" s="198"/>
      <c r="R763" s="198"/>
      <c r="S763" s="337"/>
      <c r="T763" s="337"/>
      <c r="U763" s="326"/>
    </row>
    <row r="764" spans="1:21" ht="79.900000000000006" customHeight="1" x14ac:dyDescent="0.3">
      <c r="A764" s="268"/>
      <c r="B764" s="206">
        <f>SUBTOTAL(103,$C$2:C764)</f>
        <v>255</v>
      </c>
      <c r="C764" s="374" t="s">
        <v>2886</v>
      </c>
      <c r="D764" s="374" t="s">
        <v>3751</v>
      </c>
      <c r="E764" s="372">
        <v>1</v>
      </c>
      <c r="F764" s="372"/>
      <c r="G764" s="372"/>
      <c r="H764" s="372"/>
      <c r="I764" s="372"/>
      <c r="J764" s="372"/>
      <c r="K764" s="372"/>
      <c r="L764" s="372" t="s">
        <v>395</v>
      </c>
      <c r="M764" s="370"/>
      <c r="N764" s="370"/>
      <c r="O764" s="370"/>
      <c r="P764" s="370"/>
      <c r="Q764" s="198"/>
      <c r="R764" s="198"/>
      <c r="S764" s="337"/>
      <c r="T764" s="337"/>
      <c r="U764" s="326"/>
    </row>
    <row r="765" spans="1:21" ht="79.900000000000006" customHeight="1" x14ac:dyDescent="0.3">
      <c r="A765" s="268"/>
      <c r="B765" s="206">
        <f>SUBTOTAL(103,$C$2:C765)</f>
        <v>255</v>
      </c>
      <c r="C765" s="399"/>
      <c r="D765" s="374" t="s">
        <v>84</v>
      </c>
      <c r="E765" s="372">
        <v>0</v>
      </c>
      <c r="F765" s="372"/>
      <c r="G765" s="372"/>
      <c r="H765" s="372"/>
      <c r="I765" s="372"/>
      <c r="J765" s="372"/>
      <c r="K765" s="372"/>
      <c r="L765" s="372" t="s">
        <v>395</v>
      </c>
      <c r="M765" s="370"/>
      <c r="N765" s="370"/>
      <c r="O765" s="370"/>
      <c r="P765" s="370"/>
      <c r="Q765" s="198"/>
      <c r="R765" s="198"/>
      <c r="S765" s="337"/>
      <c r="T765" s="337"/>
      <c r="U765" s="326"/>
    </row>
    <row r="766" spans="1:21" ht="79.900000000000006" customHeight="1" x14ac:dyDescent="0.3">
      <c r="A766" s="268"/>
      <c r="B766" s="206">
        <f>SUBTOTAL(103,$C$2:C766)</f>
        <v>255</v>
      </c>
      <c r="C766" s="374"/>
      <c r="D766" s="374" t="s">
        <v>3752</v>
      </c>
      <c r="E766" s="372">
        <v>0</v>
      </c>
      <c r="F766" s="372"/>
      <c r="G766" s="372"/>
      <c r="H766" s="372"/>
      <c r="I766" s="372"/>
      <c r="J766" s="372"/>
      <c r="K766" s="372"/>
      <c r="L766" s="372" t="s">
        <v>395</v>
      </c>
      <c r="M766" s="370"/>
      <c r="N766" s="370"/>
      <c r="O766" s="370"/>
      <c r="P766" s="370"/>
      <c r="Q766" s="198"/>
      <c r="R766" s="198"/>
      <c r="S766" s="337"/>
      <c r="T766" s="337"/>
      <c r="U766" s="326"/>
    </row>
    <row r="767" spans="1:21" ht="79.900000000000006" customHeight="1" x14ac:dyDescent="0.3">
      <c r="A767" s="268"/>
      <c r="B767" s="206">
        <f>SUBTOTAL(103,$C$2:C767)</f>
        <v>256</v>
      </c>
      <c r="C767" s="374" t="s">
        <v>4709</v>
      </c>
      <c r="D767" s="374" t="s">
        <v>3753</v>
      </c>
      <c r="E767" s="372">
        <v>1</v>
      </c>
      <c r="F767" s="372"/>
      <c r="G767" s="372"/>
      <c r="H767" s="372"/>
      <c r="I767" s="372"/>
      <c r="J767" s="372"/>
      <c r="K767" s="372"/>
      <c r="L767" s="372" t="s">
        <v>395</v>
      </c>
      <c r="M767" s="370"/>
      <c r="N767" s="370"/>
      <c r="O767" s="370"/>
      <c r="P767" s="370"/>
      <c r="Q767" s="198"/>
      <c r="R767" s="198"/>
      <c r="S767" s="337"/>
      <c r="T767" s="337"/>
      <c r="U767" s="326"/>
    </row>
    <row r="768" spans="1:21" ht="79.900000000000006" customHeight="1" x14ac:dyDescent="0.3">
      <c r="A768" s="268"/>
      <c r="B768" s="206">
        <f>SUBTOTAL(103,$C$2:C768)</f>
        <v>256</v>
      </c>
      <c r="C768" s="399"/>
      <c r="D768" s="374" t="s">
        <v>3754</v>
      </c>
      <c r="E768" s="372">
        <v>0</v>
      </c>
      <c r="F768" s="372"/>
      <c r="G768" s="372"/>
      <c r="H768" s="372"/>
      <c r="I768" s="372"/>
      <c r="J768" s="372"/>
      <c r="K768" s="372"/>
      <c r="L768" s="372" t="s">
        <v>395</v>
      </c>
      <c r="M768" s="370"/>
      <c r="N768" s="370"/>
      <c r="O768" s="370"/>
      <c r="P768" s="370"/>
      <c r="Q768" s="198"/>
      <c r="R768" s="198"/>
      <c r="S768" s="337"/>
      <c r="T768" s="337"/>
      <c r="U768" s="326"/>
    </row>
    <row r="769" spans="1:21" ht="79.900000000000006" customHeight="1" x14ac:dyDescent="0.3">
      <c r="A769" s="268"/>
      <c r="B769" s="206">
        <f>SUBTOTAL(103,$C$2:C769)</f>
        <v>256</v>
      </c>
      <c r="C769" s="374"/>
      <c r="D769" s="374" t="s">
        <v>3755</v>
      </c>
      <c r="E769" s="372">
        <v>0</v>
      </c>
      <c r="F769" s="372"/>
      <c r="G769" s="372"/>
      <c r="H769" s="372"/>
      <c r="I769" s="372"/>
      <c r="J769" s="372"/>
      <c r="K769" s="372"/>
      <c r="L769" s="372" t="s">
        <v>395</v>
      </c>
      <c r="M769" s="370"/>
      <c r="N769" s="370"/>
      <c r="O769" s="370"/>
      <c r="P769" s="370"/>
      <c r="Q769" s="198"/>
      <c r="R769" s="198"/>
      <c r="S769" s="337"/>
      <c r="T769" s="337"/>
      <c r="U769" s="326"/>
    </row>
    <row r="770" spans="1:21" ht="79.900000000000006" customHeight="1" x14ac:dyDescent="0.3">
      <c r="A770" s="268"/>
      <c r="B770" s="196">
        <v>258</v>
      </c>
      <c r="C770" s="374" t="s">
        <v>4105</v>
      </c>
      <c r="D770" s="374" t="s">
        <v>4108</v>
      </c>
      <c r="E770" s="372">
        <v>1</v>
      </c>
      <c r="F770" s="370" t="s">
        <v>395</v>
      </c>
      <c r="G770" s="370" t="s">
        <v>395</v>
      </c>
      <c r="H770" s="370" t="s">
        <v>395</v>
      </c>
      <c r="I770" s="370" t="s">
        <v>395</v>
      </c>
      <c r="J770" s="370" t="s">
        <v>395</v>
      </c>
      <c r="K770" s="370" t="s">
        <v>395</v>
      </c>
      <c r="L770" s="372" t="s">
        <v>395</v>
      </c>
      <c r="M770" s="370" t="s">
        <v>395</v>
      </c>
      <c r="N770" s="370" t="s">
        <v>395</v>
      </c>
      <c r="O770" s="370" t="s">
        <v>395</v>
      </c>
      <c r="P770" s="370" t="s">
        <v>395</v>
      </c>
      <c r="Q770" s="198" t="s">
        <v>27</v>
      </c>
      <c r="R770" s="198"/>
      <c r="S770" s="337"/>
      <c r="T770" s="337"/>
      <c r="U770" s="326"/>
    </row>
    <row r="771" spans="1:21" ht="79.900000000000006" customHeight="1" x14ac:dyDescent="0.3">
      <c r="A771" s="268"/>
      <c r="B771" s="196">
        <v>258</v>
      </c>
      <c r="C771" s="374"/>
      <c r="D771" s="374" t="s">
        <v>4106</v>
      </c>
      <c r="E771" s="372">
        <v>0</v>
      </c>
      <c r="F771" s="370" t="s">
        <v>395</v>
      </c>
      <c r="G771" s="370" t="s">
        <v>395</v>
      </c>
      <c r="H771" s="370" t="s">
        <v>395</v>
      </c>
      <c r="I771" s="370" t="s">
        <v>395</v>
      </c>
      <c r="J771" s="370" t="s">
        <v>395</v>
      </c>
      <c r="K771" s="370" t="s">
        <v>395</v>
      </c>
      <c r="L771" s="372" t="s">
        <v>395</v>
      </c>
      <c r="M771" s="370" t="s">
        <v>395</v>
      </c>
      <c r="N771" s="370" t="s">
        <v>395</v>
      </c>
      <c r="O771" s="370" t="s">
        <v>395</v>
      </c>
      <c r="P771" s="370" t="s">
        <v>395</v>
      </c>
      <c r="Q771" s="370" t="s">
        <v>27</v>
      </c>
      <c r="R771" s="198"/>
      <c r="S771" s="337"/>
      <c r="T771" s="337"/>
      <c r="U771" s="326"/>
    </row>
    <row r="772" spans="1:21" ht="79.900000000000006" customHeight="1" x14ac:dyDescent="0.3">
      <c r="A772" s="268"/>
      <c r="B772" s="196">
        <v>258</v>
      </c>
      <c r="C772" s="374"/>
      <c r="D772" s="374" t="s">
        <v>4107</v>
      </c>
      <c r="E772" s="372">
        <v>0</v>
      </c>
      <c r="F772" s="370" t="s">
        <v>395</v>
      </c>
      <c r="G772" s="370" t="s">
        <v>395</v>
      </c>
      <c r="H772" s="370" t="s">
        <v>395</v>
      </c>
      <c r="I772" s="370" t="s">
        <v>395</v>
      </c>
      <c r="J772" s="370" t="s">
        <v>395</v>
      </c>
      <c r="K772" s="370" t="s">
        <v>395</v>
      </c>
      <c r="L772" s="372" t="s">
        <v>395</v>
      </c>
      <c r="M772" s="370" t="s">
        <v>395</v>
      </c>
      <c r="N772" s="370" t="s">
        <v>395</v>
      </c>
      <c r="O772" s="370" t="s">
        <v>395</v>
      </c>
      <c r="P772" s="370" t="s">
        <v>395</v>
      </c>
      <c r="Q772" s="370" t="s">
        <v>27</v>
      </c>
      <c r="R772" s="198"/>
      <c r="S772" s="337"/>
      <c r="T772" s="337"/>
      <c r="U772" s="326"/>
    </row>
    <row r="773" spans="1:21" ht="18.75" x14ac:dyDescent="0.3">
      <c r="A773" s="291"/>
      <c r="B773" s="292"/>
      <c r="C773" s="431"/>
      <c r="D773" s="431"/>
      <c r="E773" s="432">
        <v>258</v>
      </c>
      <c r="F773" s="433">
        <f t="shared" ref="F773:P773" si="21">COUNTA(F2:F772)/3</f>
        <v>133</v>
      </c>
      <c r="G773" s="433">
        <f t="shared" si="21"/>
        <v>133</v>
      </c>
      <c r="H773" s="433">
        <f t="shared" si="21"/>
        <v>108</v>
      </c>
      <c r="I773" s="433">
        <f t="shared" si="21"/>
        <v>122</v>
      </c>
      <c r="J773" s="433">
        <f t="shared" si="21"/>
        <v>79</v>
      </c>
      <c r="K773" s="433">
        <f t="shared" si="21"/>
        <v>42</v>
      </c>
      <c r="L773" s="433">
        <f t="shared" si="21"/>
        <v>109</v>
      </c>
      <c r="M773" s="433">
        <f t="shared" si="21"/>
        <v>90</v>
      </c>
      <c r="N773" s="433">
        <f t="shared" si="21"/>
        <v>90</v>
      </c>
      <c r="O773" s="434">
        <f t="shared" si="21"/>
        <v>90</v>
      </c>
      <c r="P773" s="433">
        <f t="shared" si="21"/>
        <v>91</v>
      </c>
      <c r="Q773" s="253"/>
      <c r="R773" s="253"/>
      <c r="S773" s="349"/>
      <c r="T773" s="349"/>
    </row>
    <row r="774" spans="1:21" ht="79.900000000000006" customHeight="1" x14ac:dyDescent="0.3">
      <c r="A774" s="290"/>
      <c r="B774" s="293"/>
      <c r="M774" s="437"/>
      <c r="N774" s="437"/>
      <c r="O774" s="438"/>
      <c r="P774" s="437"/>
      <c r="Q774" s="254"/>
      <c r="R774" s="254"/>
    </row>
    <row r="775" spans="1:21" ht="79.900000000000006" customHeight="1" x14ac:dyDescent="0.3">
      <c r="A775" s="290"/>
      <c r="B775" s="293"/>
      <c r="M775" s="437"/>
      <c r="N775" s="437"/>
      <c r="O775" s="438"/>
      <c r="P775" s="437"/>
      <c r="Q775" s="254"/>
      <c r="R775" s="254"/>
    </row>
    <row r="776" spans="1:21" ht="79.900000000000006" customHeight="1" x14ac:dyDescent="0.3">
      <c r="A776" s="290"/>
      <c r="B776" s="293"/>
      <c r="M776" s="437"/>
      <c r="N776" s="437"/>
      <c r="O776" s="438"/>
      <c r="P776" s="437"/>
      <c r="Q776" s="254"/>
      <c r="R776" s="254"/>
    </row>
    <row r="777" spans="1:21" ht="79.900000000000006" customHeight="1" x14ac:dyDescent="0.3">
      <c r="A777" s="290"/>
      <c r="B777" s="293"/>
      <c r="M777" s="437"/>
      <c r="N777" s="437"/>
      <c r="O777" s="438"/>
      <c r="P777" s="437"/>
      <c r="Q777" s="254"/>
      <c r="R777" s="254"/>
    </row>
    <row r="778" spans="1:21" ht="79.900000000000006" customHeight="1" x14ac:dyDescent="0.3">
      <c r="A778" s="290"/>
      <c r="B778" s="293"/>
      <c r="M778" s="437"/>
      <c r="N778" s="437"/>
      <c r="O778" s="438"/>
      <c r="P778" s="437"/>
      <c r="Q778" s="254"/>
      <c r="R778" s="254"/>
    </row>
    <row r="779" spans="1:21" ht="79.900000000000006" customHeight="1" x14ac:dyDescent="0.3">
      <c r="A779" s="290"/>
      <c r="B779" s="293"/>
      <c r="M779" s="437"/>
      <c r="N779" s="437"/>
      <c r="O779" s="438"/>
      <c r="P779" s="437"/>
      <c r="Q779" s="254"/>
      <c r="R779" s="254"/>
    </row>
    <row r="780" spans="1:21" ht="79.900000000000006" customHeight="1" x14ac:dyDescent="0.3">
      <c r="A780" s="290"/>
      <c r="B780" s="293"/>
      <c r="M780" s="437"/>
      <c r="N780" s="437"/>
      <c r="O780" s="438"/>
      <c r="P780" s="437"/>
      <c r="Q780" s="254"/>
      <c r="R780" s="254"/>
    </row>
    <row r="781" spans="1:21" ht="79.900000000000006" customHeight="1" x14ac:dyDescent="0.3">
      <c r="A781" s="290"/>
      <c r="B781" s="293"/>
      <c r="M781" s="437"/>
      <c r="N781" s="437"/>
      <c r="O781" s="438"/>
      <c r="P781" s="437"/>
      <c r="Q781" s="254"/>
      <c r="R781" s="254"/>
    </row>
    <row r="782" spans="1:21" ht="79.900000000000006" customHeight="1" x14ac:dyDescent="0.3">
      <c r="A782" s="290"/>
      <c r="B782" s="293"/>
      <c r="M782" s="437"/>
      <c r="N782" s="437"/>
      <c r="O782" s="438"/>
      <c r="P782" s="437"/>
      <c r="Q782" s="254"/>
      <c r="R782" s="254"/>
    </row>
    <row r="783" spans="1:21" ht="79.900000000000006" customHeight="1" x14ac:dyDescent="0.3">
      <c r="A783" s="290"/>
      <c r="B783" s="293"/>
      <c r="M783" s="437"/>
      <c r="N783" s="437"/>
      <c r="O783" s="438"/>
      <c r="P783" s="437"/>
      <c r="Q783" s="254"/>
      <c r="R783" s="254"/>
    </row>
    <row r="784" spans="1:21" ht="79.900000000000006" customHeight="1" x14ac:dyDescent="0.3">
      <c r="A784" s="290"/>
      <c r="B784" s="293"/>
      <c r="M784" s="437"/>
      <c r="N784" s="437"/>
      <c r="O784" s="438"/>
      <c r="P784" s="437"/>
      <c r="Q784" s="254"/>
      <c r="R784" s="254"/>
    </row>
    <row r="785" spans="1:18" ht="79.900000000000006" customHeight="1" x14ac:dyDescent="0.3">
      <c r="A785" s="290"/>
      <c r="B785" s="293"/>
      <c r="M785" s="437"/>
      <c r="N785" s="437"/>
      <c r="O785" s="438"/>
      <c r="P785" s="437"/>
      <c r="Q785" s="254"/>
      <c r="R785" s="254"/>
    </row>
    <row r="786" spans="1:18" ht="79.900000000000006" customHeight="1" x14ac:dyDescent="0.3">
      <c r="A786" s="290"/>
      <c r="B786" s="293"/>
      <c r="M786" s="437"/>
      <c r="N786" s="437"/>
      <c r="O786" s="438"/>
      <c r="P786" s="437"/>
      <c r="Q786" s="254"/>
      <c r="R786" s="254"/>
    </row>
    <row r="787" spans="1:18" ht="79.900000000000006" customHeight="1" x14ac:dyDescent="0.3">
      <c r="A787" s="290"/>
      <c r="B787" s="293"/>
      <c r="M787" s="437"/>
      <c r="N787" s="437"/>
      <c r="O787" s="438"/>
      <c r="P787" s="437"/>
      <c r="Q787" s="254"/>
      <c r="R787" s="254"/>
    </row>
    <row r="788" spans="1:18" ht="79.900000000000006" customHeight="1" x14ac:dyDescent="0.3">
      <c r="A788" s="290"/>
      <c r="B788" s="293"/>
      <c r="M788" s="437"/>
      <c r="N788" s="437"/>
      <c r="O788" s="438"/>
      <c r="P788" s="437"/>
      <c r="Q788" s="254"/>
      <c r="R788" s="254"/>
    </row>
    <row r="789" spans="1:18" ht="79.900000000000006" customHeight="1" x14ac:dyDescent="0.3">
      <c r="A789" s="290"/>
      <c r="B789" s="293"/>
      <c r="M789" s="437"/>
      <c r="N789" s="437"/>
      <c r="O789" s="438"/>
      <c r="P789" s="437"/>
      <c r="Q789" s="254"/>
      <c r="R789" s="254"/>
    </row>
    <row r="790" spans="1:18" ht="79.900000000000006" customHeight="1" x14ac:dyDescent="0.3">
      <c r="A790" s="290"/>
      <c r="B790" s="293"/>
      <c r="M790" s="437"/>
      <c r="N790" s="437"/>
      <c r="O790" s="438"/>
      <c r="P790" s="437"/>
      <c r="Q790" s="254"/>
      <c r="R790" s="254"/>
    </row>
    <row r="791" spans="1:18" ht="79.900000000000006" customHeight="1" x14ac:dyDescent="0.3">
      <c r="A791" s="290"/>
      <c r="B791" s="293"/>
      <c r="M791" s="437"/>
      <c r="N791" s="437"/>
      <c r="O791" s="438"/>
      <c r="P791" s="437"/>
      <c r="Q791" s="254"/>
      <c r="R791" s="254"/>
    </row>
    <row r="792" spans="1:18" ht="79.900000000000006" customHeight="1" x14ac:dyDescent="0.3">
      <c r="A792" s="290"/>
      <c r="B792" s="293"/>
      <c r="M792" s="437"/>
      <c r="N792" s="437"/>
      <c r="O792" s="438"/>
      <c r="P792" s="437"/>
      <c r="Q792" s="254"/>
      <c r="R792" s="254"/>
    </row>
    <row r="793" spans="1:18" ht="79.900000000000006" customHeight="1" x14ac:dyDescent="0.3">
      <c r="A793" s="290"/>
      <c r="B793" s="293"/>
      <c r="M793" s="437"/>
      <c r="N793" s="437"/>
      <c r="O793" s="438"/>
      <c r="P793" s="437"/>
      <c r="Q793" s="254"/>
      <c r="R793" s="254"/>
    </row>
    <row r="794" spans="1:18" ht="79.900000000000006" customHeight="1" x14ac:dyDescent="0.3">
      <c r="A794" s="290"/>
      <c r="B794" s="293"/>
      <c r="M794" s="437"/>
      <c r="N794" s="437"/>
      <c r="O794" s="438"/>
      <c r="P794" s="437"/>
      <c r="Q794" s="254"/>
      <c r="R794" s="254"/>
    </row>
    <row r="795" spans="1:18" ht="79.900000000000006" customHeight="1" x14ac:dyDescent="0.3">
      <c r="A795" s="290"/>
      <c r="B795" s="293"/>
      <c r="M795" s="437"/>
      <c r="N795" s="437"/>
      <c r="O795" s="438"/>
      <c r="P795" s="437"/>
      <c r="Q795" s="254"/>
      <c r="R795" s="254"/>
    </row>
    <row r="796" spans="1:18" ht="79.900000000000006" customHeight="1" x14ac:dyDescent="0.3">
      <c r="A796" s="290"/>
      <c r="B796" s="293"/>
      <c r="M796" s="437"/>
      <c r="N796" s="437"/>
      <c r="O796" s="438"/>
      <c r="P796" s="437"/>
      <c r="Q796" s="254"/>
      <c r="R796" s="254"/>
    </row>
    <row r="797" spans="1:18" ht="79.900000000000006" customHeight="1" x14ac:dyDescent="0.3">
      <c r="A797" s="290"/>
      <c r="B797" s="293"/>
      <c r="M797" s="437"/>
      <c r="N797" s="437"/>
      <c r="O797" s="438"/>
      <c r="P797" s="437"/>
      <c r="Q797" s="254"/>
      <c r="R797" s="254"/>
    </row>
    <row r="798" spans="1:18" ht="79.900000000000006" customHeight="1" x14ac:dyDescent="0.3">
      <c r="A798" s="290"/>
      <c r="B798" s="293"/>
      <c r="M798" s="437"/>
      <c r="N798" s="437"/>
      <c r="O798" s="438"/>
      <c r="P798" s="437"/>
      <c r="Q798" s="254"/>
      <c r="R798" s="254"/>
    </row>
    <row r="799" spans="1:18" ht="79.900000000000006" customHeight="1" x14ac:dyDescent="0.3">
      <c r="A799" s="290"/>
      <c r="B799" s="293"/>
      <c r="M799" s="437"/>
      <c r="N799" s="437"/>
      <c r="O799" s="438"/>
      <c r="P799" s="437"/>
      <c r="Q799" s="254"/>
      <c r="R799" s="254"/>
    </row>
    <row r="800" spans="1:18" ht="79.900000000000006" customHeight="1" x14ac:dyDescent="0.3">
      <c r="A800" s="290"/>
      <c r="B800" s="293"/>
      <c r="M800" s="437"/>
      <c r="N800" s="437"/>
      <c r="O800" s="438"/>
      <c r="P800" s="437"/>
      <c r="Q800" s="254"/>
      <c r="R800" s="254"/>
    </row>
    <row r="801" spans="1:18" ht="79.900000000000006" customHeight="1" x14ac:dyDescent="0.3">
      <c r="A801" s="290"/>
      <c r="B801" s="293"/>
      <c r="M801" s="437"/>
      <c r="N801" s="437"/>
      <c r="O801" s="438"/>
      <c r="P801" s="437"/>
      <c r="Q801" s="254"/>
      <c r="R801" s="254"/>
    </row>
    <row r="802" spans="1:18" ht="79.900000000000006" customHeight="1" x14ac:dyDescent="0.3">
      <c r="A802" s="290"/>
      <c r="B802" s="293"/>
      <c r="M802" s="437"/>
      <c r="N802" s="437"/>
      <c r="O802" s="438"/>
      <c r="P802" s="437"/>
      <c r="Q802" s="254"/>
      <c r="R802" s="254"/>
    </row>
    <row r="803" spans="1:18" ht="79.900000000000006" customHeight="1" x14ac:dyDescent="0.3">
      <c r="A803" s="290"/>
      <c r="B803" s="293"/>
      <c r="M803" s="437"/>
      <c r="N803" s="437"/>
      <c r="O803" s="438"/>
      <c r="P803" s="437"/>
      <c r="Q803" s="254"/>
      <c r="R803" s="254"/>
    </row>
    <row r="804" spans="1:18" ht="79.900000000000006" customHeight="1" x14ac:dyDescent="0.3">
      <c r="A804" s="290"/>
      <c r="B804" s="293"/>
      <c r="M804" s="437"/>
      <c r="N804" s="437"/>
      <c r="O804" s="438"/>
      <c r="P804" s="437"/>
      <c r="Q804" s="254"/>
      <c r="R804" s="254"/>
    </row>
    <row r="805" spans="1:18" ht="79.900000000000006" customHeight="1" x14ac:dyDescent="0.3">
      <c r="A805" s="290"/>
      <c r="B805" s="293"/>
      <c r="M805" s="437"/>
      <c r="N805" s="437"/>
      <c r="O805" s="438"/>
      <c r="P805" s="437"/>
      <c r="Q805" s="254"/>
      <c r="R805" s="254"/>
    </row>
  </sheetData>
  <autoFilter ref="B1:T773" xr:uid="{00000000-0009-0000-0000-000005000000}"/>
  <pageMargins left="0.70866141732283472" right="0.70866141732283472" top="0.74803149606299213" bottom="0.74803149606299213" header="0.31496062992125984" footer="0.31496062992125984"/>
  <pageSetup paperSize="9" scale="2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1:BJ759"/>
  <sheetViews>
    <sheetView topLeftCell="B1" zoomScale="70" zoomScaleNormal="70" workbookViewId="0">
      <pane ySplit="1" topLeftCell="A2" activePane="bottomLeft" state="frozen"/>
      <selection activeCell="B1" sqref="B1"/>
      <selection pane="bottomLeft" activeCell="D9" sqref="D9"/>
    </sheetView>
  </sheetViews>
  <sheetFormatPr defaultColWidth="8.85546875" defaultRowHeight="15" x14ac:dyDescent="0.2"/>
  <cols>
    <col min="1" max="1" width="7.85546875" style="83" hidden="1" customWidth="1"/>
    <col min="2" max="2" width="5.28515625" style="92" customWidth="1"/>
    <col min="3" max="3" width="95.28515625" style="97" customWidth="1"/>
    <col min="4" max="4" width="57.7109375" style="83" customWidth="1"/>
    <col min="5" max="5" width="41.5703125" style="97" customWidth="1"/>
    <col min="6" max="6" width="6.7109375" style="112" customWidth="1"/>
    <col min="7" max="7" width="6.140625" style="112" customWidth="1"/>
    <col min="8" max="8" width="6.42578125" style="112" customWidth="1"/>
    <col min="9" max="9" width="6.5703125" style="112" customWidth="1"/>
    <col min="10" max="10" width="6" style="112" customWidth="1"/>
    <col min="11" max="11" width="6.5703125" style="112" customWidth="1"/>
    <col min="12" max="13" width="5.42578125" style="112" customWidth="1"/>
    <col min="14" max="14" width="6.140625" style="112" customWidth="1"/>
    <col min="15" max="15" width="5.7109375" style="112" customWidth="1"/>
    <col min="16" max="16" width="5.42578125" style="112" customWidth="1"/>
    <col min="17" max="17" width="6.5703125" style="112" customWidth="1"/>
    <col min="18" max="18" width="21.5703125" style="98" customWidth="1"/>
    <col min="19" max="19" width="15.5703125" style="83" customWidth="1"/>
    <col min="20" max="62" width="8.85546875" style="83"/>
    <col min="63" max="16384" width="8.85546875" style="74"/>
  </cols>
  <sheetData>
    <row r="1" spans="1:20" ht="138" customHeight="1" x14ac:dyDescent="0.2">
      <c r="A1" s="80" t="s">
        <v>0</v>
      </c>
      <c r="B1" s="81" t="s">
        <v>868</v>
      </c>
      <c r="C1" s="115" t="s">
        <v>1</v>
      </c>
      <c r="D1" s="82" t="s">
        <v>2</v>
      </c>
      <c r="E1" s="115" t="s">
        <v>3</v>
      </c>
      <c r="F1" s="99" t="s">
        <v>450</v>
      </c>
      <c r="G1" s="99" t="s">
        <v>437</v>
      </c>
      <c r="H1" s="99" t="s">
        <v>870</v>
      </c>
      <c r="I1" s="99" t="s">
        <v>1720</v>
      </c>
      <c r="J1" s="99" t="s">
        <v>1666</v>
      </c>
      <c r="K1" s="99" t="s">
        <v>1520</v>
      </c>
      <c r="L1" s="99" t="s">
        <v>1715</v>
      </c>
      <c r="M1" s="99" t="s">
        <v>1721</v>
      </c>
      <c r="N1" s="99" t="s">
        <v>1716</v>
      </c>
      <c r="O1" s="99" t="s">
        <v>1717</v>
      </c>
      <c r="P1" s="99" t="s">
        <v>1718</v>
      </c>
      <c r="Q1" s="99" t="s">
        <v>1719</v>
      </c>
      <c r="R1" s="82" t="s">
        <v>1136</v>
      </c>
      <c r="S1" s="82" t="s">
        <v>1135</v>
      </c>
    </row>
    <row r="2" spans="1:20" ht="35.25" customHeight="1" x14ac:dyDescent="0.2">
      <c r="A2" s="78">
        <v>4922</v>
      </c>
      <c r="B2" s="72">
        <f>SUBTOTAL(103,$C$2:C2)</f>
        <v>1</v>
      </c>
      <c r="C2" s="120" t="s">
        <v>707</v>
      </c>
      <c r="D2" s="120" t="s">
        <v>7</v>
      </c>
      <c r="E2" s="120" t="s">
        <v>8</v>
      </c>
      <c r="F2" s="71">
        <v>1</v>
      </c>
      <c r="G2" s="71" t="s">
        <v>395</v>
      </c>
      <c r="H2" s="71" t="s">
        <v>395</v>
      </c>
      <c r="I2" s="71" t="s">
        <v>395</v>
      </c>
      <c r="J2" s="71"/>
      <c r="K2" s="71"/>
      <c r="L2" s="71"/>
      <c r="M2" s="71" t="str">
        <f>H2</f>
        <v>+</v>
      </c>
      <c r="N2" s="71"/>
      <c r="O2" s="71"/>
      <c r="P2" s="71"/>
      <c r="Q2" s="71"/>
      <c r="R2" s="77" t="s">
        <v>635</v>
      </c>
      <c r="S2" s="103"/>
      <c r="T2" s="102"/>
    </row>
    <row r="3" spans="1:20" x14ac:dyDescent="0.2">
      <c r="A3" s="78">
        <v>4922</v>
      </c>
      <c r="B3" s="72">
        <f>SUBTOTAL(103,$C$2:C3)</f>
        <v>1</v>
      </c>
      <c r="C3" s="120"/>
      <c r="D3" s="120"/>
      <c r="E3" s="120" t="s">
        <v>9</v>
      </c>
      <c r="F3" s="71">
        <v>0</v>
      </c>
      <c r="G3" s="71" t="s">
        <v>395</v>
      </c>
      <c r="H3" s="71" t="s">
        <v>395</v>
      </c>
      <c r="I3" s="71" t="s">
        <v>395</v>
      </c>
      <c r="J3" s="71"/>
      <c r="K3" s="71"/>
      <c r="L3" s="71"/>
      <c r="M3" s="71" t="str">
        <f t="shared" ref="M3:M66" si="0">H3</f>
        <v>+</v>
      </c>
      <c r="N3" s="71"/>
      <c r="O3" s="71"/>
      <c r="P3" s="71"/>
      <c r="Q3" s="71"/>
      <c r="R3" s="77" t="s">
        <v>635</v>
      </c>
      <c r="S3" s="103"/>
      <c r="T3" s="102"/>
    </row>
    <row r="4" spans="1:20" ht="15.75" thickBot="1" x14ac:dyDescent="0.25">
      <c r="A4" s="78">
        <v>4922</v>
      </c>
      <c r="B4" s="152">
        <f>SUBTOTAL(103,$C$2:C4)</f>
        <v>1</v>
      </c>
      <c r="C4" s="132"/>
      <c r="D4" s="132"/>
      <c r="E4" s="132" t="s">
        <v>10</v>
      </c>
      <c r="F4" s="133">
        <v>0</v>
      </c>
      <c r="G4" s="133" t="s">
        <v>395</v>
      </c>
      <c r="H4" s="133" t="s">
        <v>395</v>
      </c>
      <c r="I4" s="133" t="s">
        <v>395</v>
      </c>
      <c r="J4" s="133"/>
      <c r="K4" s="133"/>
      <c r="L4" s="133"/>
      <c r="M4" s="71" t="str">
        <f t="shared" si="0"/>
        <v>+</v>
      </c>
      <c r="N4" s="133"/>
      <c r="O4" s="133"/>
      <c r="P4" s="133"/>
      <c r="Q4" s="133"/>
      <c r="R4" s="77" t="s">
        <v>635</v>
      </c>
      <c r="S4" s="103"/>
      <c r="T4" s="102"/>
    </row>
    <row r="5" spans="1:20" ht="37.5" customHeight="1" x14ac:dyDescent="0.2">
      <c r="A5" s="78">
        <v>9904</v>
      </c>
      <c r="B5" s="147">
        <f>SUBTOTAL(103,$C$2:C5)</f>
        <v>2</v>
      </c>
      <c r="C5" s="128" t="s">
        <v>2682</v>
      </c>
      <c r="D5" s="128" t="s">
        <v>104</v>
      </c>
      <c r="E5" s="128" t="s">
        <v>2679</v>
      </c>
      <c r="F5" s="129">
        <v>1</v>
      </c>
      <c r="G5" s="129" t="s">
        <v>395</v>
      </c>
      <c r="H5" s="129" t="s">
        <v>395</v>
      </c>
      <c r="I5" s="129" t="s">
        <v>395</v>
      </c>
      <c r="J5" s="129"/>
      <c r="K5" s="129"/>
      <c r="L5" s="129"/>
      <c r="M5" s="71" t="str">
        <f t="shared" si="0"/>
        <v>+</v>
      </c>
      <c r="N5" s="129"/>
      <c r="O5" s="129"/>
      <c r="P5" s="129"/>
      <c r="Q5" s="129"/>
      <c r="R5" s="77" t="s">
        <v>635</v>
      </c>
      <c r="S5" s="103" t="s">
        <v>2265</v>
      </c>
      <c r="T5" s="102"/>
    </row>
    <row r="6" spans="1:20" ht="18" x14ac:dyDescent="0.2">
      <c r="A6" s="78">
        <v>9904</v>
      </c>
      <c r="B6" s="72">
        <f>SUBTOTAL(103,$C$2:C6)</f>
        <v>2</v>
      </c>
      <c r="C6" s="111"/>
      <c r="D6" s="70"/>
      <c r="E6" s="111" t="s">
        <v>2680</v>
      </c>
      <c r="F6" s="71">
        <v>0</v>
      </c>
      <c r="G6" s="71" t="s">
        <v>395</v>
      </c>
      <c r="H6" s="71" t="s">
        <v>395</v>
      </c>
      <c r="I6" s="71" t="s">
        <v>395</v>
      </c>
      <c r="J6" s="71"/>
      <c r="K6" s="71"/>
      <c r="L6" s="71"/>
      <c r="M6" s="71" t="str">
        <f t="shared" si="0"/>
        <v>+</v>
      </c>
      <c r="N6" s="71"/>
      <c r="O6" s="71"/>
      <c r="P6" s="71"/>
      <c r="Q6" s="71"/>
      <c r="R6" s="77" t="s">
        <v>635</v>
      </c>
      <c r="S6" s="103"/>
      <c r="T6" s="102"/>
    </row>
    <row r="7" spans="1:20" ht="18.75" thickBot="1" x14ac:dyDescent="0.25">
      <c r="A7" s="78">
        <v>9904</v>
      </c>
      <c r="B7" s="141">
        <f>SUBTOTAL(103,$C$2:C7)</f>
        <v>2</v>
      </c>
      <c r="C7" s="125"/>
      <c r="D7" s="125"/>
      <c r="E7" s="125" t="s">
        <v>2681</v>
      </c>
      <c r="F7" s="126">
        <v>0</v>
      </c>
      <c r="G7" s="126" t="s">
        <v>395</v>
      </c>
      <c r="H7" s="126" t="s">
        <v>395</v>
      </c>
      <c r="I7" s="126" t="s">
        <v>395</v>
      </c>
      <c r="J7" s="126"/>
      <c r="K7" s="126"/>
      <c r="L7" s="126"/>
      <c r="M7" s="71" t="str">
        <f t="shared" si="0"/>
        <v>+</v>
      </c>
      <c r="N7" s="126"/>
      <c r="O7" s="126"/>
      <c r="P7" s="126"/>
      <c r="Q7" s="126"/>
      <c r="R7" s="77" t="s">
        <v>635</v>
      </c>
      <c r="S7" s="103"/>
      <c r="T7" s="102"/>
    </row>
    <row r="8" spans="1:20" ht="79.900000000000006" customHeight="1" x14ac:dyDescent="0.2">
      <c r="A8" s="78">
        <v>11862</v>
      </c>
      <c r="B8" s="143">
        <f>SUBTOTAL(103,$C$2:C8)</f>
        <v>3</v>
      </c>
      <c r="C8" s="130" t="s">
        <v>2050</v>
      </c>
      <c r="D8" s="130" t="s">
        <v>2438</v>
      </c>
      <c r="E8" s="130" t="s">
        <v>2051</v>
      </c>
      <c r="F8" s="131">
        <v>1</v>
      </c>
      <c r="G8" s="131" t="s">
        <v>395</v>
      </c>
      <c r="H8" s="131" t="s">
        <v>395</v>
      </c>
      <c r="I8" s="131" t="s">
        <v>395</v>
      </c>
      <c r="J8" s="131"/>
      <c r="K8" s="131"/>
      <c r="L8" s="131"/>
      <c r="M8" s="71" t="str">
        <f t="shared" si="0"/>
        <v>+</v>
      </c>
      <c r="N8" s="131" t="s">
        <v>395</v>
      </c>
      <c r="O8" s="131" t="s">
        <v>395</v>
      </c>
      <c r="P8" s="131" t="s">
        <v>395</v>
      </c>
      <c r="Q8" s="131" t="s">
        <v>395</v>
      </c>
      <c r="R8" s="77" t="s">
        <v>635</v>
      </c>
      <c r="S8" s="103"/>
      <c r="T8" s="102"/>
    </row>
    <row r="9" spans="1:20" ht="105" x14ac:dyDescent="0.2">
      <c r="A9" s="78">
        <v>11862</v>
      </c>
      <c r="B9" s="72">
        <f>SUBTOTAL(103,$C$2:C9)</f>
        <v>3</v>
      </c>
      <c r="C9" s="120"/>
      <c r="D9" s="120"/>
      <c r="E9" s="120" t="s">
        <v>2052</v>
      </c>
      <c r="F9" s="71">
        <v>0</v>
      </c>
      <c r="G9" s="71" t="s">
        <v>395</v>
      </c>
      <c r="H9" s="71" t="s">
        <v>395</v>
      </c>
      <c r="I9" s="71" t="s">
        <v>395</v>
      </c>
      <c r="J9" s="71"/>
      <c r="K9" s="71"/>
      <c r="L9" s="71"/>
      <c r="M9" s="71" t="str">
        <f t="shared" si="0"/>
        <v>+</v>
      </c>
      <c r="N9" s="71" t="s">
        <v>395</v>
      </c>
      <c r="O9" s="71" t="s">
        <v>395</v>
      </c>
      <c r="P9" s="71" t="s">
        <v>395</v>
      </c>
      <c r="Q9" s="71" t="s">
        <v>395</v>
      </c>
      <c r="R9" s="77" t="s">
        <v>635</v>
      </c>
      <c r="S9" s="103"/>
      <c r="T9" s="102"/>
    </row>
    <row r="10" spans="1:20" ht="90.75" thickBot="1" x14ac:dyDescent="0.25">
      <c r="A10" s="78">
        <v>11862</v>
      </c>
      <c r="B10" s="152">
        <f>SUBTOTAL(103,$C$2:C10)</f>
        <v>3</v>
      </c>
      <c r="C10" s="132"/>
      <c r="D10" s="132"/>
      <c r="E10" s="132" t="s">
        <v>261</v>
      </c>
      <c r="F10" s="133">
        <v>0</v>
      </c>
      <c r="G10" s="133" t="s">
        <v>395</v>
      </c>
      <c r="H10" s="133" t="s">
        <v>395</v>
      </c>
      <c r="I10" s="133" t="s">
        <v>395</v>
      </c>
      <c r="J10" s="133"/>
      <c r="K10" s="133"/>
      <c r="L10" s="133"/>
      <c r="M10" s="71" t="str">
        <f t="shared" si="0"/>
        <v>+</v>
      </c>
      <c r="N10" s="133" t="s">
        <v>395</v>
      </c>
      <c r="O10" s="133" t="s">
        <v>395</v>
      </c>
      <c r="P10" s="133" t="s">
        <v>395</v>
      </c>
      <c r="Q10" s="133" t="s">
        <v>395</v>
      </c>
      <c r="R10" s="77" t="s">
        <v>635</v>
      </c>
      <c r="S10" s="103"/>
      <c r="T10" s="102"/>
    </row>
    <row r="11" spans="1:20" ht="39" customHeight="1" x14ac:dyDescent="0.2">
      <c r="A11" s="78">
        <v>11863</v>
      </c>
      <c r="B11" s="147">
        <f>SUBTOTAL(103,$C$2:C11)</f>
        <v>4</v>
      </c>
      <c r="C11" s="128" t="s">
        <v>262</v>
      </c>
      <c r="D11" s="128" t="s">
        <v>2439</v>
      </c>
      <c r="E11" s="128" t="s">
        <v>263</v>
      </c>
      <c r="F11" s="129">
        <v>1</v>
      </c>
      <c r="G11" s="129" t="s">
        <v>395</v>
      </c>
      <c r="H11" s="129" t="s">
        <v>395</v>
      </c>
      <c r="I11" s="129" t="s">
        <v>395</v>
      </c>
      <c r="J11" s="129"/>
      <c r="K11" s="129"/>
      <c r="L11" s="129"/>
      <c r="M11" s="71" t="str">
        <f t="shared" si="0"/>
        <v>+</v>
      </c>
      <c r="N11" s="129" t="s">
        <v>395</v>
      </c>
      <c r="O11" s="129" t="s">
        <v>395</v>
      </c>
      <c r="P11" s="129" t="s">
        <v>395</v>
      </c>
      <c r="Q11" s="129" t="s">
        <v>395</v>
      </c>
      <c r="R11" s="77" t="s">
        <v>635</v>
      </c>
      <c r="S11" s="103"/>
      <c r="T11" s="102"/>
    </row>
    <row r="12" spans="1:20" ht="30" x14ac:dyDescent="0.2">
      <c r="A12" s="78">
        <v>11863</v>
      </c>
      <c r="B12" s="72">
        <f>SUBTOTAL(103,$C$2:C12)</f>
        <v>4</v>
      </c>
      <c r="C12" s="111"/>
      <c r="D12" s="70"/>
      <c r="E12" s="111" t="s">
        <v>264</v>
      </c>
      <c r="F12" s="71">
        <v>0</v>
      </c>
      <c r="G12" s="71" t="s">
        <v>395</v>
      </c>
      <c r="H12" s="71" t="s">
        <v>395</v>
      </c>
      <c r="I12" s="71" t="s">
        <v>395</v>
      </c>
      <c r="J12" s="71"/>
      <c r="K12" s="71"/>
      <c r="L12" s="71"/>
      <c r="M12" s="71" t="str">
        <f t="shared" si="0"/>
        <v>+</v>
      </c>
      <c r="N12" s="71" t="s">
        <v>395</v>
      </c>
      <c r="O12" s="71" t="s">
        <v>395</v>
      </c>
      <c r="P12" s="71" t="s">
        <v>395</v>
      </c>
      <c r="Q12" s="71" t="s">
        <v>395</v>
      </c>
      <c r="R12" s="77" t="s">
        <v>635</v>
      </c>
      <c r="S12" s="103"/>
      <c r="T12" s="102"/>
    </row>
    <row r="13" spans="1:20" ht="30.75" thickBot="1" x14ac:dyDescent="0.25">
      <c r="A13" s="78">
        <v>11864</v>
      </c>
      <c r="B13" s="141">
        <f>SUBTOTAL(103,$C$2:C13)</f>
        <v>4</v>
      </c>
      <c r="C13" s="125"/>
      <c r="D13" s="125"/>
      <c r="E13" s="125" t="s">
        <v>265</v>
      </c>
      <c r="F13" s="126">
        <v>0</v>
      </c>
      <c r="G13" s="126" t="s">
        <v>395</v>
      </c>
      <c r="H13" s="126" t="s">
        <v>395</v>
      </c>
      <c r="I13" s="126" t="s">
        <v>395</v>
      </c>
      <c r="J13" s="126"/>
      <c r="K13" s="126"/>
      <c r="L13" s="126"/>
      <c r="M13" s="71" t="str">
        <f t="shared" si="0"/>
        <v>+</v>
      </c>
      <c r="N13" s="126" t="s">
        <v>395</v>
      </c>
      <c r="O13" s="126" t="s">
        <v>395</v>
      </c>
      <c r="P13" s="126" t="s">
        <v>395</v>
      </c>
      <c r="Q13" s="126" t="s">
        <v>395</v>
      </c>
      <c r="R13" s="77" t="s">
        <v>635</v>
      </c>
      <c r="S13" s="103"/>
      <c r="T13" s="102"/>
    </row>
    <row r="14" spans="1:20" ht="56.25" customHeight="1" x14ac:dyDescent="0.2">
      <c r="A14" s="78">
        <v>11864</v>
      </c>
      <c r="B14" s="143">
        <f>SUBTOTAL(103,$C$2:C14)</f>
        <v>5</v>
      </c>
      <c r="C14" s="130" t="s">
        <v>266</v>
      </c>
      <c r="D14" s="130" t="s">
        <v>2440</v>
      </c>
      <c r="E14" s="130" t="s">
        <v>267</v>
      </c>
      <c r="F14" s="131">
        <v>1</v>
      </c>
      <c r="G14" s="131" t="s">
        <v>395</v>
      </c>
      <c r="H14" s="131" t="s">
        <v>395</v>
      </c>
      <c r="I14" s="131" t="s">
        <v>395</v>
      </c>
      <c r="J14" s="131"/>
      <c r="K14" s="131"/>
      <c r="L14" s="131"/>
      <c r="M14" s="71" t="str">
        <f t="shared" si="0"/>
        <v>+</v>
      </c>
      <c r="N14" s="131" t="s">
        <v>395</v>
      </c>
      <c r="O14" s="131" t="s">
        <v>395</v>
      </c>
      <c r="P14" s="131" t="s">
        <v>395</v>
      </c>
      <c r="Q14" s="131" t="s">
        <v>395</v>
      </c>
      <c r="R14" s="77" t="s">
        <v>635</v>
      </c>
      <c r="S14" s="103"/>
      <c r="T14" s="102"/>
    </row>
    <row r="15" spans="1:20" ht="45" x14ac:dyDescent="0.2">
      <c r="A15" s="78">
        <v>11864</v>
      </c>
      <c r="B15" s="72">
        <f>SUBTOTAL(103,$C$2:C15)</f>
        <v>5</v>
      </c>
      <c r="C15" s="120"/>
      <c r="D15" s="120"/>
      <c r="E15" s="120" t="s">
        <v>268</v>
      </c>
      <c r="F15" s="71">
        <v>0</v>
      </c>
      <c r="G15" s="71" t="s">
        <v>395</v>
      </c>
      <c r="H15" s="71" t="s">
        <v>395</v>
      </c>
      <c r="I15" s="71" t="s">
        <v>395</v>
      </c>
      <c r="J15" s="71"/>
      <c r="K15" s="71"/>
      <c r="L15" s="71"/>
      <c r="M15" s="71" t="str">
        <f t="shared" si="0"/>
        <v>+</v>
      </c>
      <c r="N15" s="71" t="s">
        <v>395</v>
      </c>
      <c r="O15" s="71" t="s">
        <v>395</v>
      </c>
      <c r="P15" s="71" t="s">
        <v>395</v>
      </c>
      <c r="Q15" s="71" t="s">
        <v>395</v>
      </c>
      <c r="R15" s="77" t="s">
        <v>635</v>
      </c>
      <c r="S15" s="103"/>
      <c r="T15" s="102"/>
    </row>
    <row r="16" spans="1:20" ht="49.5" customHeight="1" thickBot="1" x14ac:dyDescent="0.25">
      <c r="A16" s="78">
        <v>11865</v>
      </c>
      <c r="B16" s="152">
        <f>SUBTOTAL(103,$C$2:C16)</f>
        <v>5</v>
      </c>
      <c r="C16" s="132"/>
      <c r="D16" s="132"/>
      <c r="E16" s="132" t="s">
        <v>928</v>
      </c>
      <c r="F16" s="133">
        <v>0</v>
      </c>
      <c r="G16" s="133" t="s">
        <v>395</v>
      </c>
      <c r="H16" s="133" t="s">
        <v>395</v>
      </c>
      <c r="I16" s="133" t="s">
        <v>395</v>
      </c>
      <c r="J16" s="133"/>
      <c r="K16" s="133"/>
      <c r="L16" s="133"/>
      <c r="M16" s="71" t="str">
        <f t="shared" si="0"/>
        <v>+</v>
      </c>
      <c r="N16" s="133" t="s">
        <v>395</v>
      </c>
      <c r="O16" s="133" t="s">
        <v>395</v>
      </c>
      <c r="P16" s="133" t="s">
        <v>395</v>
      </c>
      <c r="Q16" s="133" t="s">
        <v>395</v>
      </c>
      <c r="R16" s="77" t="s">
        <v>635</v>
      </c>
      <c r="S16" s="103"/>
      <c r="T16" s="102"/>
    </row>
    <row r="17" spans="1:20" ht="120" x14ac:dyDescent="0.2">
      <c r="A17" s="78">
        <v>11865</v>
      </c>
      <c r="B17" s="147">
        <f>SUBTOTAL(103,$C$2:C17)</f>
        <v>6</v>
      </c>
      <c r="C17" s="128" t="s">
        <v>269</v>
      </c>
      <c r="D17" s="128" t="s">
        <v>270</v>
      </c>
      <c r="E17" s="128" t="s">
        <v>929</v>
      </c>
      <c r="F17" s="129">
        <v>1</v>
      </c>
      <c r="G17" s="129" t="s">
        <v>395</v>
      </c>
      <c r="H17" s="129" t="s">
        <v>395</v>
      </c>
      <c r="I17" s="129" t="s">
        <v>395</v>
      </c>
      <c r="J17" s="129"/>
      <c r="K17" s="129"/>
      <c r="L17" s="129"/>
      <c r="M17" s="71" t="str">
        <f t="shared" si="0"/>
        <v>+</v>
      </c>
      <c r="N17" s="129"/>
      <c r="O17" s="129"/>
      <c r="P17" s="129"/>
      <c r="Q17" s="129"/>
      <c r="R17" s="77" t="s">
        <v>635</v>
      </c>
      <c r="S17" s="103"/>
      <c r="T17" s="102"/>
    </row>
    <row r="18" spans="1:20" x14ac:dyDescent="0.2">
      <c r="A18" s="78">
        <v>11865</v>
      </c>
      <c r="B18" s="72">
        <f>SUBTOTAL(103,$C$2:C18)</f>
        <v>6</v>
      </c>
      <c r="C18" s="111"/>
      <c r="D18" s="70"/>
      <c r="E18" s="111" t="s">
        <v>888</v>
      </c>
      <c r="F18" s="71">
        <v>0</v>
      </c>
      <c r="G18" s="71" t="s">
        <v>395</v>
      </c>
      <c r="H18" s="71" t="s">
        <v>395</v>
      </c>
      <c r="I18" s="71" t="s">
        <v>395</v>
      </c>
      <c r="J18" s="71"/>
      <c r="K18" s="71"/>
      <c r="L18" s="71"/>
      <c r="M18" s="71" t="str">
        <f t="shared" si="0"/>
        <v>+</v>
      </c>
      <c r="N18" s="71"/>
      <c r="O18" s="71"/>
      <c r="P18" s="71"/>
      <c r="Q18" s="71"/>
      <c r="R18" s="77" t="s">
        <v>635</v>
      </c>
      <c r="S18" s="103"/>
      <c r="T18" s="102"/>
    </row>
    <row r="19" spans="1:20" ht="63.75" customHeight="1" x14ac:dyDescent="0.2">
      <c r="A19" s="78">
        <v>11866</v>
      </c>
      <c r="B19" s="72">
        <f>SUBTOTAL(103,$C$2:C19)</f>
        <v>6</v>
      </c>
      <c r="C19" s="111"/>
      <c r="D19" s="70"/>
      <c r="E19" s="111" t="s">
        <v>889</v>
      </c>
      <c r="F19" s="71">
        <v>0</v>
      </c>
      <c r="G19" s="71" t="s">
        <v>395</v>
      </c>
      <c r="H19" s="71" t="s">
        <v>395</v>
      </c>
      <c r="I19" s="71" t="s">
        <v>395</v>
      </c>
      <c r="J19" s="71"/>
      <c r="K19" s="71"/>
      <c r="L19" s="71"/>
      <c r="M19" s="71" t="str">
        <f t="shared" si="0"/>
        <v>+</v>
      </c>
      <c r="N19" s="71"/>
      <c r="O19" s="71"/>
      <c r="P19" s="71"/>
      <c r="Q19" s="71"/>
      <c r="R19" s="77" t="s">
        <v>635</v>
      </c>
      <c r="S19" s="103"/>
      <c r="T19" s="102"/>
    </row>
    <row r="20" spans="1:20" ht="71.25" customHeight="1" x14ac:dyDescent="0.2">
      <c r="A20" s="78">
        <v>11866</v>
      </c>
      <c r="B20" s="72">
        <f>SUBTOTAL(103,$C$2:C20)</f>
        <v>7</v>
      </c>
      <c r="C20" s="111" t="s">
        <v>2053</v>
      </c>
      <c r="D20" s="70" t="s">
        <v>2441</v>
      </c>
      <c r="E20" s="111" t="s">
        <v>2054</v>
      </c>
      <c r="F20" s="71">
        <v>1</v>
      </c>
      <c r="G20" s="71" t="s">
        <v>395</v>
      </c>
      <c r="H20" s="71" t="s">
        <v>395</v>
      </c>
      <c r="I20" s="71" t="s">
        <v>395</v>
      </c>
      <c r="J20" s="71" t="s">
        <v>395</v>
      </c>
      <c r="K20" s="71" t="s">
        <v>395</v>
      </c>
      <c r="L20" s="71" t="s">
        <v>395</v>
      </c>
      <c r="M20" s="71" t="str">
        <f t="shared" si="0"/>
        <v>+</v>
      </c>
      <c r="N20" s="71" t="s">
        <v>395</v>
      </c>
      <c r="O20" s="71" t="s">
        <v>395</v>
      </c>
      <c r="P20" s="71" t="s">
        <v>395</v>
      </c>
      <c r="Q20" s="71" t="s">
        <v>395</v>
      </c>
      <c r="R20" s="77" t="s">
        <v>635</v>
      </c>
      <c r="S20" s="103"/>
      <c r="T20" s="102"/>
    </row>
    <row r="21" spans="1:20" ht="60" x14ac:dyDescent="0.2">
      <c r="A21" s="78">
        <v>11866</v>
      </c>
      <c r="B21" s="72">
        <f>SUBTOTAL(103,$C$2:C21)</f>
        <v>7</v>
      </c>
      <c r="C21" s="111"/>
      <c r="D21" s="70"/>
      <c r="E21" s="111" t="s">
        <v>2055</v>
      </c>
      <c r="F21" s="71">
        <v>0</v>
      </c>
      <c r="G21" s="71" t="s">
        <v>395</v>
      </c>
      <c r="H21" s="71" t="s">
        <v>395</v>
      </c>
      <c r="I21" s="71" t="s">
        <v>395</v>
      </c>
      <c r="J21" s="71" t="s">
        <v>395</v>
      </c>
      <c r="K21" s="71" t="s">
        <v>395</v>
      </c>
      <c r="L21" s="71" t="s">
        <v>395</v>
      </c>
      <c r="M21" s="71" t="str">
        <f t="shared" si="0"/>
        <v>+</v>
      </c>
      <c r="N21" s="71" t="s">
        <v>395</v>
      </c>
      <c r="O21" s="71" t="s">
        <v>395</v>
      </c>
      <c r="P21" s="71" t="s">
        <v>395</v>
      </c>
      <c r="Q21" s="71" t="s">
        <v>395</v>
      </c>
      <c r="R21" s="77" t="s">
        <v>635</v>
      </c>
      <c r="S21" s="103"/>
      <c r="T21" s="102"/>
    </row>
    <row r="22" spans="1:20" ht="45" x14ac:dyDescent="0.2">
      <c r="A22" s="78">
        <v>11872</v>
      </c>
      <c r="B22" s="72">
        <f>SUBTOTAL(103,$C$2:C22)</f>
        <v>7</v>
      </c>
      <c r="C22" s="111"/>
      <c r="D22" s="70"/>
      <c r="E22" s="111" t="s">
        <v>271</v>
      </c>
      <c r="F22" s="71">
        <v>0</v>
      </c>
      <c r="G22" s="71" t="s">
        <v>395</v>
      </c>
      <c r="H22" s="71" t="s">
        <v>395</v>
      </c>
      <c r="I22" s="71" t="s">
        <v>395</v>
      </c>
      <c r="J22" s="71" t="s">
        <v>395</v>
      </c>
      <c r="K22" s="71" t="s">
        <v>395</v>
      </c>
      <c r="L22" s="71" t="s">
        <v>395</v>
      </c>
      <c r="M22" s="71" t="str">
        <f t="shared" si="0"/>
        <v>+</v>
      </c>
      <c r="N22" s="71" t="s">
        <v>395</v>
      </c>
      <c r="O22" s="71" t="s">
        <v>395</v>
      </c>
      <c r="P22" s="71" t="s">
        <v>395</v>
      </c>
      <c r="Q22" s="71" t="s">
        <v>395</v>
      </c>
      <c r="R22" s="77" t="s">
        <v>635</v>
      </c>
      <c r="S22" s="103"/>
      <c r="T22" s="102"/>
    </row>
    <row r="23" spans="1:20" s="83" customFormat="1" ht="64.900000000000006" customHeight="1" x14ac:dyDescent="0.2">
      <c r="A23" s="78">
        <v>11872</v>
      </c>
      <c r="B23" s="72">
        <f>SUBTOTAL(103,$C$2:C23)</f>
        <v>8</v>
      </c>
      <c r="C23" s="111" t="s">
        <v>273</v>
      </c>
      <c r="D23" s="70" t="s">
        <v>274</v>
      </c>
      <c r="E23" s="111" t="s">
        <v>275</v>
      </c>
      <c r="F23" s="71">
        <v>1</v>
      </c>
      <c r="G23" s="71" t="s">
        <v>395</v>
      </c>
      <c r="H23" s="71" t="s">
        <v>395</v>
      </c>
      <c r="I23" s="71" t="s">
        <v>395</v>
      </c>
      <c r="J23" s="71"/>
      <c r="K23" s="71"/>
      <c r="L23" s="71"/>
      <c r="M23" s="71" t="str">
        <f t="shared" si="0"/>
        <v>+</v>
      </c>
      <c r="N23" s="71" t="s">
        <v>395</v>
      </c>
      <c r="O23" s="71" t="s">
        <v>395</v>
      </c>
      <c r="P23" s="71" t="s">
        <v>395</v>
      </c>
      <c r="Q23" s="71" t="s">
        <v>395</v>
      </c>
      <c r="R23" s="77" t="s">
        <v>635</v>
      </c>
      <c r="S23" s="103"/>
      <c r="T23" s="102"/>
    </row>
    <row r="24" spans="1:20" ht="66" customHeight="1" x14ac:dyDescent="0.2">
      <c r="A24" s="78">
        <v>11873</v>
      </c>
      <c r="B24" s="72">
        <f>SUBTOTAL(103,$C$2:C24)</f>
        <v>8</v>
      </c>
      <c r="C24" s="111"/>
      <c r="D24" s="70"/>
      <c r="E24" s="111" t="s">
        <v>545</v>
      </c>
      <c r="F24" s="71">
        <v>0</v>
      </c>
      <c r="G24" s="71" t="s">
        <v>395</v>
      </c>
      <c r="H24" s="71" t="s">
        <v>395</v>
      </c>
      <c r="I24" s="71" t="s">
        <v>395</v>
      </c>
      <c r="J24" s="71"/>
      <c r="K24" s="71"/>
      <c r="L24" s="71"/>
      <c r="M24" s="71" t="str">
        <f t="shared" si="0"/>
        <v>+</v>
      </c>
      <c r="N24" s="71" t="s">
        <v>395</v>
      </c>
      <c r="O24" s="71" t="s">
        <v>395</v>
      </c>
      <c r="P24" s="71" t="s">
        <v>395</v>
      </c>
      <c r="Q24" s="71" t="s">
        <v>395</v>
      </c>
      <c r="R24" s="77" t="s">
        <v>635</v>
      </c>
      <c r="S24" s="103"/>
      <c r="T24" s="102"/>
    </row>
    <row r="25" spans="1:20" ht="60" x14ac:dyDescent="0.2">
      <c r="A25" s="78">
        <v>11873</v>
      </c>
      <c r="B25" s="72">
        <f>SUBTOTAL(103,$C$2:C25)</f>
        <v>8</v>
      </c>
      <c r="C25" s="111"/>
      <c r="D25" s="70"/>
      <c r="E25" s="111" t="s">
        <v>930</v>
      </c>
      <c r="F25" s="71">
        <v>0</v>
      </c>
      <c r="G25" s="71" t="s">
        <v>395</v>
      </c>
      <c r="H25" s="71" t="s">
        <v>395</v>
      </c>
      <c r="I25" s="71" t="s">
        <v>395</v>
      </c>
      <c r="J25" s="71"/>
      <c r="K25" s="71"/>
      <c r="L25" s="71"/>
      <c r="M25" s="71" t="str">
        <f t="shared" si="0"/>
        <v>+</v>
      </c>
      <c r="N25" s="71" t="s">
        <v>395</v>
      </c>
      <c r="O25" s="71" t="s">
        <v>395</v>
      </c>
      <c r="P25" s="71" t="s">
        <v>395</v>
      </c>
      <c r="Q25" s="71" t="s">
        <v>395</v>
      </c>
      <c r="R25" s="77" t="s">
        <v>635</v>
      </c>
      <c r="S25" s="103"/>
      <c r="T25" s="102"/>
    </row>
    <row r="26" spans="1:20" ht="75" x14ac:dyDescent="0.2">
      <c r="A26" s="78">
        <v>11873</v>
      </c>
      <c r="B26" s="72">
        <f>SUBTOTAL(103,$C$2:C26)</f>
        <v>9</v>
      </c>
      <c r="C26" s="111" t="s">
        <v>1723</v>
      </c>
      <c r="D26" s="70" t="s">
        <v>2558</v>
      </c>
      <c r="E26" s="111" t="s">
        <v>275</v>
      </c>
      <c r="F26" s="71">
        <v>1</v>
      </c>
      <c r="G26" s="71"/>
      <c r="H26" s="71"/>
      <c r="I26" s="71"/>
      <c r="J26" s="71"/>
      <c r="K26" s="71"/>
      <c r="L26" s="71"/>
      <c r="M26" s="71"/>
      <c r="N26" s="71" t="s">
        <v>395</v>
      </c>
      <c r="O26" s="71" t="s">
        <v>395</v>
      </c>
      <c r="P26" s="71" t="s">
        <v>395</v>
      </c>
      <c r="Q26" s="71" t="s">
        <v>395</v>
      </c>
      <c r="R26" s="70" t="s">
        <v>1269</v>
      </c>
      <c r="S26" s="103" t="s">
        <v>1897</v>
      </c>
      <c r="T26" s="102"/>
    </row>
    <row r="27" spans="1:20" ht="66.75" customHeight="1" x14ac:dyDescent="0.2">
      <c r="A27" s="78">
        <v>11874</v>
      </c>
      <c r="B27" s="72">
        <f>SUBTOTAL(103,$C$2:C27)</f>
        <v>9</v>
      </c>
      <c r="C27" s="111"/>
      <c r="D27" s="70"/>
      <c r="E27" s="111" t="s">
        <v>545</v>
      </c>
      <c r="F27" s="71">
        <v>0</v>
      </c>
      <c r="G27" s="71"/>
      <c r="H27" s="71"/>
      <c r="I27" s="71"/>
      <c r="J27" s="71"/>
      <c r="K27" s="71"/>
      <c r="L27" s="71"/>
      <c r="M27" s="71"/>
      <c r="N27" s="71" t="s">
        <v>395</v>
      </c>
      <c r="O27" s="71" t="s">
        <v>395</v>
      </c>
      <c r="P27" s="71" t="s">
        <v>395</v>
      </c>
      <c r="Q27" s="71" t="s">
        <v>395</v>
      </c>
      <c r="R27" s="70" t="s">
        <v>1269</v>
      </c>
      <c r="S27" s="103"/>
      <c r="T27" s="102"/>
    </row>
    <row r="28" spans="1:20" ht="60" x14ac:dyDescent="0.2">
      <c r="A28" s="78">
        <v>11874</v>
      </c>
      <c r="B28" s="72">
        <f>SUBTOTAL(103,$C$2:C28)</f>
        <v>9</v>
      </c>
      <c r="C28" s="111"/>
      <c r="D28" s="70"/>
      <c r="E28" s="111" t="s">
        <v>930</v>
      </c>
      <c r="F28" s="71">
        <v>0</v>
      </c>
      <c r="G28" s="71"/>
      <c r="H28" s="71"/>
      <c r="I28" s="71"/>
      <c r="J28" s="71"/>
      <c r="K28" s="71"/>
      <c r="L28" s="71"/>
      <c r="M28" s="71"/>
      <c r="N28" s="71" t="s">
        <v>395</v>
      </c>
      <c r="O28" s="71" t="s">
        <v>395</v>
      </c>
      <c r="P28" s="71" t="s">
        <v>395</v>
      </c>
      <c r="Q28" s="71" t="s">
        <v>395</v>
      </c>
      <c r="R28" s="70" t="s">
        <v>1269</v>
      </c>
      <c r="S28" s="103"/>
      <c r="T28" s="102"/>
    </row>
    <row r="29" spans="1:20" ht="51" customHeight="1" x14ac:dyDescent="0.2">
      <c r="A29" s="78">
        <v>11874</v>
      </c>
      <c r="B29" s="72">
        <f>SUBTOTAL(103,$C$2:C29)</f>
        <v>10</v>
      </c>
      <c r="C29" s="111" t="s">
        <v>1724</v>
      </c>
      <c r="D29" s="70" t="s">
        <v>1722</v>
      </c>
      <c r="E29" s="111" t="s">
        <v>546</v>
      </c>
      <c r="F29" s="71">
        <v>1</v>
      </c>
      <c r="G29" s="71"/>
      <c r="H29" s="71"/>
      <c r="I29" s="71"/>
      <c r="J29" s="71"/>
      <c r="K29" s="71"/>
      <c r="L29" s="71"/>
      <c r="M29" s="71"/>
      <c r="N29" s="71" t="s">
        <v>395</v>
      </c>
      <c r="O29" s="71" t="s">
        <v>395</v>
      </c>
      <c r="P29" s="71" t="s">
        <v>395</v>
      </c>
      <c r="Q29" s="71" t="s">
        <v>395</v>
      </c>
      <c r="R29" s="70" t="s">
        <v>1269</v>
      </c>
      <c r="S29" s="103" t="s">
        <v>1897</v>
      </c>
      <c r="T29" s="102"/>
    </row>
    <row r="30" spans="1:20" ht="48.75" customHeight="1" x14ac:dyDescent="0.2">
      <c r="A30" s="78">
        <v>11875</v>
      </c>
      <c r="B30" s="72">
        <f>SUBTOTAL(103,$C$2:C30)</f>
        <v>10</v>
      </c>
      <c r="C30" s="111"/>
      <c r="D30" s="70"/>
      <c r="E30" s="111" t="s">
        <v>46</v>
      </c>
      <c r="F30" s="71">
        <v>0</v>
      </c>
      <c r="G30" s="71"/>
      <c r="H30" s="71"/>
      <c r="I30" s="71"/>
      <c r="J30" s="71"/>
      <c r="K30" s="71"/>
      <c r="L30" s="71"/>
      <c r="M30" s="71"/>
      <c r="N30" s="71" t="s">
        <v>395</v>
      </c>
      <c r="O30" s="71" t="s">
        <v>395</v>
      </c>
      <c r="P30" s="71" t="s">
        <v>395</v>
      </c>
      <c r="Q30" s="71" t="s">
        <v>395</v>
      </c>
      <c r="R30" s="70" t="s">
        <v>1269</v>
      </c>
      <c r="S30" s="103"/>
      <c r="T30" s="102"/>
    </row>
    <row r="31" spans="1:20" x14ac:dyDescent="0.2">
      <c r="A31" s="78">
        <v>11875</v>
      </c>
      <c r="B31" s="72">
        <f>SUBTOTAL(103,$C$2:C31)</f>
        <v>10</v>
      </c>
      <c r="C31" s="111"/>
      <c r="D31" s="70"/>
      <c r="E31" s="111" t="s">
        <v>400</v>
      </c>
      <c r="F31" s="71">
        <v>0</v>
      </c>
      <c r="G31" s="71"/>
      <c r="H31" s="71"/>
      <c r="I31" s="71"/>
      <c r="J31" s="71"/>
      <c r="K31" s="71"/>
      <c r="L31" s="71"/>
      <c r="M31" s="71"/>
      <c r="N31" s="71" t="s">
        <v>395</v>
      </c>
      <c r="O31" s="71" t="s">
        <v>395</v>
      </c>
      <c r="P31" s="71" t="s">
        <v>395</v>
      </c>
      <c r="Q31" s="71" t="s">
        <v>395</v>
      </c>
      <c r="R31" s="70" t="s">
        <v>1269</v>
      </c>
      <c r="S31" s="103"/>
      <c r="T31" s="102"/>
    </row>
    <row r="32" spans="1:20" ht="33.75" customHeight="1" x14ac:dyDescent="0.2">
      <c r="A32" s="78">
        <v>11875</v>
      </c>
      <c r="B32" s="72">
        <f>SUBTOTAL(103,$C$2:C32)</f>
        <v>11</v>
      </c>
      <c r="C32" s="111" t="s">
        <v>1725</v>
      </c>
      <c r="D32" s="70" t="s">
        <v>2442</v>
      </c>
      <c r="E32" s="111" t="s">
        <v>276</v>
      </c>
      <c r="F32" s="71">
        <v>1</v>
      </c>
      <c r="G32" s="71"/>
      <c r="H32" s="71"/>
      <c r="I32" s="71"/>
      <c r="J32" s="71"/>
      <c r="K32" s="71"/>
      <c r="L32" s="71"/>
      <c r="M32" s="71"/>
      <c r="N32" s="71" t="s">
        <v>395</v>
      </c>
      <c r="O32" s="71" t="s">
        <v>395</v>
      </c>
      <c r="P32" s="71" t="s">
        <v>395</v>
      </c>
      <c r="Q32" s="71" t="s">
        <v>395</v>
      </c>
      <c r="R32" s="70" t="s">
        <v>1269</v>
      </c>
      <c r="S32" s="103" t="s">
        <v>1897</v>
      </c>
      <c r="T32" s="102"/>
    </row>
    <row r="33" spans="1:62" ht="64.5" customHeight="1" x14ac:dyDescent="0.2">
      <c r="A33" s="78">
        <v>11876</v>
      </c>
      <c r="B33" s="72">
        <f>SUBTOTAL(103,$C$2:C33)</f>
        <v>11</v>
      </c>
      <c r="C33" s="111"/>
      <c r="D33" s="70"/>
      <c r="E33" s="111" t="s">
        <v>277</v>
      </c>
      <c r="F33" s="71">
        <v>0</v>
      </c>
      <c r="G33" s="71"/>
      <c r="H33" s="71"/>
      <c r="I33" s="71"/>
      <c r="J33" s="71"/>
      <c r="K33" s="71"/>
      <c r="L33" s="71"/>
      <c r="M33" s="71"/>
      <c r="N33" s="71" t="s">
        <v>395</v>
      </c>
      <c r="O33" s="71" t="s">
        <v>395</v>
      </c>
      <c r="P33" s="71" t="s">
        <v>395</v>
      </c>
      <c r="Q33" s="71" t="s">
        <v>395</v>
      </c>
      <c r="R33" s="70" t="s">
        <v>1269</v>
      </c>
      <c r="S33" s="103"/>
      <c r="T33" s="102"/>
    </row>
    <row r="34" spans="1:62" ht="45" x14ac:dyDescent="0.2">
      <c r="A34" s="78">
        <v>11876</v>
      </c>
      <c r="B34" s="72">
        <f>SUBTOTAL(103,$C$2:C34)</f>
        <v>11</v>
      </c>
      <c r="C34" s="111"/>
      <c r="D34" s="70"/>
      <c r="E34" s="111" t="s">
        <v>708</v>
      </c>
      <c r="F34" s="71">
        <v>0</v>
      </c>
      <c r="G34" s="71"/>
      <c r="H34" s="71"/>
      <c r="I34" s="71"/>
      <c r="J34" s="71"/>
      <c r="K34" s="71"/>
      <c r="L34" s="71"/>
      <c r="M34" s="71"/>
      <c r="N34" s="71" t="s">
        <v>395</v>
      </c>
      <c r="O34" s="71" t="s">
        <v>395</v>
      </c>
      <c r="P34" s="71" t="s">
        <v>395</v>
      </c>
      <c r="Q34" s="71" t="s">
        <v>395</v>
      </c>
      <c r="R34" s="70" t="s">
        <v>1269</v>
      </c>
      <c r="S34" s="103"/>
      <c r="T34" s="102"/>
    </row>
    <row r="35" spans="1:62" ht="90" x14ac:dyDescent="0.2">
      <c r="A35" s="78">
        <v>11876</v>
      </c>
      <c r="B35" s="72">
        <f>SUBTOTAL(103,$C$2:C35)</f>
        <v>12</v>
      </c>
      <c r="C35" s="111" t="s">
        <v>1726</v>
      </c>
      <c r="D35" s="70" t="s">
        <v>1722</v>
      </c>
      <c r="E35" s="111" t="s">
        <v>547</v>
      </c>
      <c r="F35" s="71">
        <v>1</v>
      </c>
      <c r="G35" s="71"/>
      <c r="H35" s="71"/>
      <c r="I35" s="71"/>
      <c r="J35" s="71"/>
      <c r="K35" s="71"/>
      <c r="L35" s="71"/>
      <c r="M35" s="71"/>
      <c r="N35" s="71" t="s">
        <v>395</v>
      </c>
      <c r="O35" s="71" t="s">
        <v>395</v>
      </c>
      <c r="P35" s="71" t="s">
        <v>395</v>
      </c>
      <c r="Q35" s="71" t="s">
        <v>395</v>
      </c>
      <c r="R35" s="70" t="s">
        <v>1269</v>
      </c>
      <c r="S35" s="103" t="s">
        <v>1897</v>
      </c>
      <c r="T35" s="102"/>
    </row>
    <row r="36" spans="1:62" ht="50.25" customHeight="1" x14ac:dyDescent="0.2">
      <c r="A36" s="78">
        <v>11877</v>
      </c>
      <c r="B36" s="72">
        <f>SUBTOTAL(103,$C$2:C36)</f>
        <v>12</v>
      </c>
      <c r="C36" s="111"/>
      <c r="D36" s="70"/>
      <c r="E36" s="111" t="s">
        <v>278</v>
      </c>
      <c r="F36" s="71">
        <v>0</v>
      </c>
      <c r="G36" s="71"/>
      <c r="H36" s="71"/>
      <c r="I36" s="71"/>
      <c r="J36" s="71"/>
      <c r="K36" s="71"/>
      <c r="L36" s="71"/>
      <c r="M36" s="71"/>
      <c r="N36" s="71" t="s">
        <v>395</v>
      </c>
      <c r="O36" s="71" t="s">
        <v>395</v>
      </c>
      <c r="P36" s="71" t="s">
        <v>395</v>
      </c>
      <c r="Q36" s="71" t="s">
        <v>395</v>
      </c>
      <c r="R36" s="70" t="s">
        <v>1269</v>
      </c>
      <c r="S36" s="103"/>
      <c r="T36" s="102"/>
    </row>
    <row r="37" spans="1:62" ht="30" x14ac:dyDescent="0.2">
      <c r="A37" s="78">
        <v>11877</v>
      </c>
      <c r="B37" s="72">
        <f>SUBTOTAL(103,$C$2:C37)</f>
        <v>12</v>
      </c>
      <c r="C37" s="111"/>
      <c r="D37" s="70"/>
      <c r="E37" s="111" t="s">
        <v>548</v>
      </c>
      <c r="F37" s="71">
        <v>0</v>
      </c>
      <c r="G37" s="71"/>
      <c r="H37" s="71"/>
      <c r="I37" s="71"/>
      <c r="J37" s="71"/>
      <c r="K37" s="71"/>
      <c r="L37" s="71"/>
      <c r="M37" s="71"/>
      <c r="N37" s="71" t="s">
        <v>395</v>
      </c>
      <c r="O37" s="71" t="s">
        <v>395</v>
      </c>
      <c r="P37" s="71" t="s">
        <v>395</v>
      </c>
      <c r="Q37" s="71" t="s">
        <v>395</v>
      </c>
      <c r="R37" s="70" t="s">
        <v>1269</v>
      </c>
      <c r="S37" s="103"/>
      <c r="T37" s="102"/>
    </row>
    <row r="38" spans="1:62" ht="75" x14ac:dyDescent="0.2">
      <c r="A38" s="78">
        <v>11877</v>
      </c>
      <c r="B38" s="72">
        <f>SUBTOTAL(103,$C$2:C38)</f>
        <v>13</v>
      </c>
      <c r="C38" s="111" t="s">
        <v>1727</v>
      </c>
      <c r="D38" s="70" t="s">
        <v>2551</v>
      </c>
      <c r="E38" s="111" t="s">
        <v>272</v>
      </c>
      <c r="F38" s="71">
        <v>1</v>
      </c>
      <c r="G38" s="71"/>
      <c r="H38" s="71"/>
      <c r="I38" s="71"/>
      <c r="J38" s="71"/>
      <c r="K38" s="71"/>
      <c r="L38" s="71"/>
      <c r="M38" s="71"/>
      <c r="N38" s="71" t="s">
        <v>395</v>
      </c>
      <c r="O38" s="71" t="s">
        <v>395</v>
      </c>
      <c r="P38" s="71" t="s">
        <v>395</v>
      </c>
      <c r="Q38" s="71" t="s">
        <v>395</v>
      </c>
      <c r="R38" s="70" t="s">
        <v>1269</v>
      </c>
      <c r="S38" s="103" t="s">
        <v>1897</v>
      </c>
      <c r="T38" s="102"/>
    </row>
    <row r="39" spans="1:62" ht="29.25" customHeight="1" x14ac:dyDescent="0.2">
      <c r="A39" s="78">
        <v>11878</v>
      </c>
      <c r="B39" s="72">
        <f>SUBTOTAL(103,$C$2:C39)</f>
        <v>13</v>
      </c>
      <c r="C39" s="111"/>
      <c r="D39" s="70"/>
      <c r="E39" s="111" t="s">
        <v>279</v>
      </c>
      <c r="F39" s="71">
        <v>0</v>
      </c>
      <c r="G39" s="71"/>
      <c r="H39" s="71"/>
      <c r="I39" s="71"/>
      <c r="J39" s="71"/>
      <c r="K39" s="71"/>
      <c r="L39" s="71"/>
      <c r="M39" s="71"/>
      <c r="N39" s="71" t="s">
        <v>395</v>
      </c>
      <c r="O39" s="71" t="s">
        <v>395</v>
      </c>
      <c r="P39" s="71" t="s">
        <v>395</v>
      </c>
      <c r="Q39" s="71" t="s">
        <v>395</v>
      </c>
      <c r="R39" s="70" t="s">
        <v>1269</v>
      </c>
      <c r="S39" s="103"/>
      <c r="T39" s="102"/>
    </row>
    <row r="40" spans="1:62" x14ac:dyDescent="0.2">
      <c r="A40" s="78">
        <v>11878</v>
      </c>
      <c r="B40" s="72">
        <f>SUBTOTAL(103,$C$2:C40)</f>
        <v>13</v>
      </c>
      <c r="C40" s="111"/>
      <c r="D40" s="70"/>
      <c r="E40" s="111" t="s">
        <v>35</v>
      </c>
      <c r="F40" s="71">
        <v>0</v>
      </c>
      <c r="G40" s="71"/>
      <c r="H40" s="71"/>
      <c r="I40" s="71"/>
      <c r="J40" s="71"/>
      <c r="K40" s="71"/>
      <c r="L40" s="71"/>
      <c r="M40" s="71"/>
      <c r="N40" s="71" t="s">
        <v>395</v>
      </c>
      <c r="O40" s="71" t="s">
        <v>395</v>
      </c>
      <c r="P40" s="71" t="s">
        <v>395</v>
      </c>
      <c r="Q40" s="71" t="s">
        <v>395</v>
      </c>
      <c r="R40" s="70" t="s">
        <v>1269</v>
      </c>
      <c r="S40" s="103"/>
      <c r="T40" s="102"/>
    </row>
    <row r="41" spans="1:62" ht="28.5" customHeight="1" x14ac:dyDescent="0.2">
      <c r="A41" s="78">
        <v>11879</v>
      </c>
      <c r="B41" s="72">
        <f>SUBTOTAL(103,$C$2:C41)</f>
        <v>14</v>
      </c>
      <c r="C41" s="111" t="s">
        <v>2683</v>
      </c>
      <c r="D41" s="70" t="s">
        <v>2443</v>
      </c>
      <c r="E41" s="111" t="s">
        <v>280</v>
      </c>
      <c r="F41" s="71">
        <v>1</v>
      </c>
      <c r="G41" s="71" t="s">
        <v>395</v>
      </c>
      <c r="H41" s="71" t="s">
        <v>395</v>
      </c>
      <c r="I41" s="71" t="s">
        <v>395</v>
      </c>
      <c r="J41" s="71"/>
      <c r="K41" s="71"/>
      <c r="L41" s="71"/>
      <c r="M41" s="71" t="str">
        <f t="shared" si="0"/>
        <v>+</v>
      </c>
      <c r="N41" s="71" t="s">
        <v>395</v>
      </c>
      <c r="O41" s="71" t="s">
        <v>395</v>
      </c>
      <c r="P41" s="71" t="s">
        <v>395</v>
      </c>
      <c r="Q41" s="71" t="s">
        <v>395</v>
      </c>
      <c r="R41" s="77" t="s">
        <v>635</v>
      </c>
      <c r="S41" s="103"/>
      <c r="T41" s="102"/>
    </row>
    <row r="42" spans="1:62" x14ac:dyDescent="0.2">
      <c r="A42" s="78">
        <v>11879</v>
      </c>
      <c r="B42" s="72">
        <f>SUBTOTAL(103,$C$2:C42)</f>
        <v>14</v>
      </c>
      <c r="C42" s="111"/>
      <c r="D42" s="70"/>
      <c r="E42" s="111" t="s">
        <v>549</v>
      </c>
      <c r="F42" s="71">
        <v>0</v>
      </c>
      <c r="G42" s="71" t="s">
        <v>395</v>
      </c>
      <c r="H42" s="71" t="s">
        <v>395</v>
      </c>
      <c r="I42" s="71" t="s">
        <v>395</v>
      </c>
      <c r="J42" s="71"/>
      <c r="K42" s="71"/>
      <c r="L42" s="71"/>
      <c r="M42" s="71" t="str">
        <f t="shared" si="0"/>
        <v>+</v>
      </c>
      <c r="N42" s="71" t="s">
        <v>395</v>
      </c>
      <c r="O42" s="71" t="s">
        <v>395</v>
      </c>
      <c r="P42" s="71" t="s">
        <v>395</v>
      </c>
      <c r="Q42" s="71" t="s">
        <v>395</v>
      </c>
      <c r="R42" s="77" t="s">
        <v>635</v>
      </c>
      <c r="S42" s="103"/>
      <c r="T42" s="102"/>
    </row>
    <row r="43" spans="1:62" s="85" customFormat="1" x14ac:dyDescent="0.2">
      <c r="A43" s="78">
        <v>11880</v>
      </c>
      <c r="B43" s="72">
        <f>SUBTOTAL(103,$C$2:C43)</f>
        <v>14</v>
      </c>
      <c r="C43" s="111"/>
      <c r="D43" s="70"/>
      <c r="E43" s="111" t="s">
        <v>281</v>
      </c>
      <c r="F43" s="71">
        <v>0</v>
      </c>
      <c r="G43" s="71" t="s">
        <v>395</v>
      </c>
      <c r="H43" s="71" t="s">
        <v>395</v>
      </c>
      <c r="I43" s="71" t="s">
        <v>395</v>
      </c>
      <c r="J43" s="71"/>
      <c r="K43" s="71"/>
      <c r="L43" s="71"/>
      <c r="M43" s="71" t="str">
        <f t="shared" si="0"/>
        <v>+</v>
      </c>
      <c r="N43" s="71" t="s">
        <v>395</v>
      </c>
      <c r="O43" s="71" t="s">
        <v>395</v>
      </c>
      <c r="P43" s="71" t="s">
        <v>395</v>
      </c>
      <c r="Q43" s="71" t="s">
        <v>395</v>
      </c>
      <c r="R43" s="77" t="s">
        <v>635</v>
      </c>
      <c r="S43" s="103"/>
      <c r="T43" s="102"/>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row>
    <row r="44" spans="1:62" s="85" customFormat="1" ht="36" customHeight="1" x14ac:dyDescent="0.2">
      <c r="A44" s="78">
        <v>11880</v>
      </c>
      <c r="B44" s="72">
        <f>SUBTOTAL(103,$C$2:C44)</f>
        <v>15</v>
      </c>
      <c r="C44" s="111" t="s">
        <v>2684</v>
      </c>
      <c r="D44" s="70" t="s">
        <v>2444</v>
      </c>
      <c r="E44" s="111" t="s">
        <v>259</v>
      </c>
      <c r="F44" s="71">
        <v>1</v>
      </c>
      <c r="G44" s="71" t="s">
        <v>395</v>
      </c>
      <c r="H44" s="71" t="s">
        <v>395</v>
      </c>
      <c r="I44" s="71" t="s">
        <v>395</v>
      </c>
      <c r="J44" s="71"/>
      <c r="K44" s="71"/>
      <c r="L44" s="71"/>
      <c r="M44" s="71" t="str">
        <f t="shared" si="0"/>
        <v>+</v>
      </c>
      <c r="N44" s="71" t="s">
        <v>395</v>
      </c>
      <c r="O44" s="71" t="s">
        <v>395</v>
      </c>
      <c r="P44" s="71" t="s">
        <v>395</v>
      </c>
      <c r="Q44" s="71" t="s">
        <v>395</v>
      </c>
      <c r="R44" s="77" t="s">
        <v>635</v>
      </c>
      <c r="S44" s="103" t="s">
        <v>2265</v>
      </c>
      <c r="T44" s="102"/>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row>
    <row r="45" spans="1:62" s="85" customFormat="1" x14ac:dyDescent="0.2">
      <c r="A45" s="78">
        <v>11880</v>
      </c>
      <c r="B45" s="72">
        <f>SUBTOTAL(103,$C$2:C45)</f>
        <v>15</v>
      </c>
      <c r="C45" s="111"/>
      <c r="D45" s="70"/>
      <c r="E45" s="111" t="s">
        <v>260</v>
      </c>
      <c r="F45" s="71">
        <v>0</v>
      </c>
      <c r="G45" s="71" t="s">
        <v>395</v>
      </c>
      <c r="H45" s="71" t="s">
        <v>395</v>
      </c>
      <c r="I45" s="71" t="s">
        <v>395</v>
      </c>
      <c r="J45" s="71"/>
      <c r="K45" s="71"/>
      <c r="L45" s="71"/>
      <c r="M45" s="71" t="str">
        <f t="shared" si="0"/>
        <v>+</v>
      </c>
      <c r="N45" s="71" t="s">
        <v>395</v>
      </c>
      <c r="O45" s="71" t="s">
        <v>395</v>
      </c>
      <c r="P45" s="71" t="s">
        <v>395</v>
      </c>
      <c r="Q45" s="71" t="s">
        <v>395</v>
      </c>
      <c r="R45" s="77" t="s">
        <v>635</v>
      </c>
      <c r="S45" s="103"/>
      <c r="T45" s="102"/>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row>
    <row r="46" spans="1:62" s="85" customFormat="1" ht="32.25" customHeight="1" x14ac:dyDescent="0.2">
      <c r="A46" s="78">
        <v>11881</v>
      </c>
      <c r="B46" s="72">
        <f>SUBTOTAL(103,$C$2:C46)</f>
        <v>15</v>
      </c>
      <c r="C46" s="111"/>
      <c r="D46" s="70"/>
      <c r="E46" s="111" t="s">
        <v>282</v>
      </c>
      <c r="F46" s="71">
        <v>0</v>
      </c>
      <c r="G46" s="71" t="s">
        <v>395</v>
      </c>
      <c r="H46" s="71" t="s">
        <v>395</v>
      </c>
      <c r="I46" s="71" t="s">
        <v>395</v>
      </c>
      <c r="J46" s="71"/>
      <c r="K46" s="71"/>
      <c r="L46" s="71"/>
      <c r="M46" s="71" t="str">
        <f t="shared" si="0"/>
        <v>+</v>
      </c>
      <c r="N46" s="71" t="s">
        <v>395</v>
      </c>
      <c r="O46" s="71" t="s">
        <v>395</v>
      </c>
      <c r="P46" s="71" t="s">
        <v>395</v>
      </c>
      <c r="Q46" s="71" t="s">
        <v>395</v>
      </c>
      <c r="R46" s="77" t="s">
        <v>635</v>
      </c>
      <c r="S46" s="103"/>
      <c r="T46" s="102"/>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row>
    <row r="47" spans="1:62" s="85" customFormat="1" ht="75" x14ac:dyDescent="0.2">
      <c r="A47" s="78">
        <v>11881</v>
      </c>
      <c r="B47" s="72">
        <f>SUBTOTAL(103,$C$2:C47)</f>
        <v>16</v>
      </c>
      <c r="C47" s="111" t="s">
        <v>2445</v>
      </c>
      <c r="D47" s="70" t="s">
        <v>2551</v>
      </c>
      <c r="E47" s="111" t="s">
        <v>283</v>
      </c>
      <c r="F47" s="71">
        <v>1</v>
      </c>
      <c r="G47" s="71"/>
      <c r="H47" s="71"/>
      <c r="I47" s="71"/>
      <c r="J47" s="71"/>
      <c r="K47" s="71"/>
      <c r="L47" s="71"/>
      <c r="M47" s="71"/>
      <c r="N47" s="71" t="s">
        <v>395</v>
      </c>
      <c r="O47" s="71" t="s">
        <v>395</v>
      </c>
      <c r="P47" s="71" t="s">
        <v>395</v>
      </c>
      <c r="Q47" s="71" t="s">
        <v>395</v>
      </c>
      <c r="R47" s="70" t="s">
        <v>1269</v>
      </c>
      <c r="S47" s="103" t="s">
        <v>1897</v>
      </c>
      <c r="T47" s="102"/>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row>
    <row r="48" spans="1:62" s="85" customFormat="1" x14ac:dyDescent="0.2">
      <c r="A48" s="78">
        <v>11881</v>
      </c>
      <c r="B48" s="72">
        <f>SUBTOTAL(103,$C$2:C48)</f>
        <v>16</v>
      </c>
      <c r="C48" s="111"/>
      <c r="D48" s="70"/>
      <c r="E48" s="111" t="s">
        <v>284</v>
      </c>
      <c r="F48" s="71">
        <v>0</v>
      </c>
      <c r="G48" s="71"/>
      <c r="H48" s="71"/>
      <c r="I48" s="71"/>
      <c r="J48" s="71"/>
      <c r="K48" s="71"/>
      <c r="L48" s="71"/>
      <c r="M48" s="71"/>
      <c r="N48" s="71" t="s">
        <v>395</v>
      </c>
      <c r="O48" s="71" t="s">
        <v>395</v>
      </c>
      <c r="P48" s="71" t="s">
        <v>395</v>
      </c>
      <c r="Q48" s="71" t="s">
        <v>395</v>
      </c>
      <c r="R48" s="70" t="s">
        <v>1269</v>
      </c>
      <c r="S48" s="103"/>
      <c r="T48" s="102"/>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row>
    <row r="49" spans="1:62" s="85" customFormat="1" ht="45.75" customHeight="1" thickBot="1" x14ac:dyDescent="0.25">
      <c r="A49" s="78">
        <v>11882</v>
      </c>
      <c r="B49" s="141">
        <f>SUBTOTAL(103,$C$2:C49)</f>
        <v>16</v>
      </c>
      <c r="C49" s="125"/>
      <c r="D49" s="125"/>
      <c r="E49" s="125" t="s">
        <v>31</v>
      </c>
      <c r="F49" s="126">
        <v>0</v>
      </c>
      <c r="G49" s="126"/>
      <c r="H49" s="126"/>
      <c r="I49" s="126"/>
      <c r="J49" s="126"/>
      <c r="K49" s="126"/>
      <c r="L49" s="126"/>
      <c r="M49" s="71"/>
      <c r="N49" s="126" t="s">
        <v>395</v>
      </c>
      <c r="O49" s="126" t="s">
        <v>395</v>
      </c>
      <c r="P49" s="126" t="s">
        <v>395</v>
      </c>
      <c r="Q49" s="126" t="s">
        <v>395</v>
      </c>
      <c r="R49" s="70" t="s">
        <v>1269</v>
      </c>
      <c r="S49" s="103"/>
      <c r="T49" s="102"/>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row>
    <row r="50" spans="1:62" s="85" customFormat="1" x14ac:dyDescent="0.2">
      <c r="A50" s="78">
        <v>11882</v>
      </c>
      <c r="B50" s="143">
        <f>SUBTOTAL(103,$C$2:C50)</f>
        <v>17</v>
      </c>
      <c r="C50" s="130" t="s">
        <v>2446</v>
      </c>
      <c r="D50" s="171"/>
      <c r="E50" s="130" t="s">
        <v>34</v>
      </c>
      <c r="F50" s="131">
        <v>0</v>
      </c>
      <c r="G50" s="131"/>
      <c r="H50" s="131"/>
      <c r="I50" s="131"/>
      <c r="J50" s="131"/>
      <c r="K50" s="131"/>
      <c r="L50" s="131"/>
      <c r="M50" s="71"/>
      <c r="N50" s="131" t="s">
        <v>395</v>
      </c>
      <c r="O50" s="131" t="s">
        <v>395</v>
      </c>
      <c r="P50" s="131" t="s">
        <v>395</v>
      </c>
      <c r="Q50" s="131" t="s">
        <v>395</v>
      </c>
      <c r="R50" s="70" t="s">
        <v>1269</v>
      </c>
      <c r="S50" s="103" t="s">
        <v>1897</v>
      </c>
      <c r="T50" s="102"/>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row>
    <row r="51" spans="1:62" s="85" customFormat="1" ht="75" x14ac:dyDescent="0.2">
      <c r="A51" s="78">
        <v>11882</v>
      </c>
      <c r="B51" s="72">
        <f>SUBTOTAL(103,$C$2:C51)</f>
        <v>17</v>
      </c>
      <c r="C51" s="120"/>
      <c r="D51" s="120" t="s">
        <v>2551</v>
      </c>
      <c r="E51" s="120" t="s">
        <v>33</v>
      </c>
      <c r="F51" s="71">
        <v>1</v>
      </c>
      <c r="G51" s="71"/>
      <c r="H51" s="71"/>
      <c r="I51" s="71"/>
      <c r="J51" s="71"/>
      <c r="K51" s="71"/>
      <c r="L51" s="71"/>
      <c r="M51" s="71"/>
      <c r="N51" s="71" t="s">
        <v>395</v>
      </c>
      <c r="O51" s="71" t="s">
        <v>395</v>
      </c>
      <c r="P51" s="71" t="s">
        <v>395</v>
      </c>
      <c r="Q51" s="71" t="s">
        <v>395</v>
      </c>
      <c r="R51" s="70" t="s">
        <v>1269</v>
      </c>
      <c r="S51" s="103"/>
      <c r="T51" s="102"/>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row>
    <row r="52" spans="1:62" s="85" customFormat="1" ht="15.75" thickBot="1" x14ac:dyDescent="0.25">
      <c r="A52" s="78">
        <v>11883</v>
      </c>
      <c r="B52" s="152">
        <f>SUBTOTAL(103,$C$2:C52)</f>
        <v>17</v>
      </c>
      <c r="C52" s="132"/>
      <c r="D52" s="132"/>
      <c r="E52" s="132" t="s">
        <v>285</v>
      </c>
      <c r="F52" s="133">
        <v>0</v>
      </c>
      <c r="G52" s="133"/>
      <c r="H52" s="133"/>
      <c r="I52" s="133"/>
      <c r="J52" s="133"/>
      <c r="K52" s="133"/>
      <c r="L52" s="133"/>
      <c r="M52" s="71"/>
      <c r="N52" s="133" t="s">
        <v>395</v>
      </c>
      <c r="O52" s="133" t="s">
        <v>395</v>
      </c>
      <c r="P52" s="133" t="s">
        <v>395</v>
      </c>
      <c r="Q52" s="133" t="s">
        <v>395</v>
      </c>
      <c r="R52" s="70" t="s">
        <v>1269</v>
      </c>
      <c r="S52" s="103"/>
      <c r="T52" s="102"/>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row>
    <row r="53" spans="1:62" s="85" customFormat="1" ht="41.25" customHeight="1" x14ac:dyDescent="0.2">
      <c r="A53" s="78">
        <v>11883</v>
      </c>
      <c r="B53" s="147">
        <f>SUBTOTAL(103,$C$2:C53)</f>
        <v>18</v>
      </c>
      <c r="C53" s="128" t="s">
        <v>2056</v>
      </c>
      <c r="D53" s="128" t="s">
        <v>2057</v>
      </c>
      <c r="E53" s="128" t="s">
        <v>283</v>
      </c>
      <c r="F53" s="129">
        <v>1</v>
      </c>
      <c r="G53" s="129" t="s">
        <v>395</v>
      </c>
      <c r="H53" s="129" t="s">
        <v>395</v>
      </c>
      <c r="I53" s="129"/>
      <c r="J53" s="129"/>
      <c r="K53" s="129"/>
      <c r="L53" s="129"/>
      <c r="M53" s="71" t="str">
        <f t="shared" si="0"/>
        <v>+</v>
      </c>
      <c r="N53" s="129"/>
      <c r="O53" s="129"/>
      <c r="P53" s="129"/>
      <c r="Q53" s="129"/>
      <c r="R53" s="70" t="s">
        <v>635</v>
      </c>
      <c r="S53" s="70"/>
      <c r="T53" s="102"/>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row>
    <row r="54" spans="1:62" s="85" customFormat="1" x14ac:dyDescent="0.2">
      <c r="A54" s="78">
        <v>11883</v>
      </c>
      <c r="B54" s="72">
        <f>SUBTOTAL(103,$C$2:C54)</f>
        <v>18</v>
      </c>
      <c r="C54" s="111"/>
      <c r="D54" s="70"/>
      <c r="E54" s="111" t="s">
        <v>284</v>
      </c>
      <c r="F54" s="71">
        <v>0</v>
      </c>
      <c r="G54" s="71" t="s">
        <v>395</v>
      </c>
      <c r="H54" s="71" t="s">
        <v>395</v>
      </c>
      <c r="I54" s="71"/>
      <c r="J54" s="71"/>
      <c r="K54" s="71"/>
      <c r="L54" s="71"/>
      <c r="M54" s="71" t="str">
        <f t="shared" si="0"/>
        <v>+</v>
      </c>
      <c r="N54" s="71"/>
      <c r="O54" s="71"/>
      <c r="P54" s="71"/>
      <c r="Q54" s="71"/>
      <c r="R54" s="70" t="s">
        <v>635</v>
      </c>
      <c r="S54" s="70"/>
      <c r="T54" s="102"/>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row>
    <row r="55" spans="1:62" ht="29.25" customHeight="1" x14ac:dyDescent="0.2">
      <c r="A55" s="78">
        <v>11885</v>
      </c>
      <c r="B55" s="72">
        <f>SUBTOTAL(103,$C$2:C55)</f>
        <v>18</v>
      </c>
      <c r="C55" s="111"/>
      <c r="D55" s="70"/>
      <c r="E55" s="111" t="s">
        <v>31</v>
      </c>
      <c r="F55" s="71">
        <v>0</v>
      </c>
      <c r="G55" s="71" t="s">
        <v>395</v>
      </c>
      <c r="H55" s="71" t="s">
        <v>395</v>
      </c>
      <c r="I55" s="71"/>
      <c r="J55" s="71"/>
      <c r="K55" s="71"/>
      <c r="L55" s="71"/>
      <c r="M55" s="71" t="str">
        <f t="shared" si="0"/>
        <v>+</v>
      </c>
      <c r="N55" s="71"/>
      <c r="O55" s="71"/>
      <c r="P55" s="71"/>
      <c r="Q55" s="71"/>
      <c r="R55" s="70" t="s">
        <v>635</v>
      </c>
      <c r="S55" s="70"/>
      <c r="T55" s="102"/>
    </row>
    <row r="56" spans="1:62" ht="50.25" customHeight="1" x14ac:dyDescent="0.2">
      <c r="A56" s="78">
        <v>11885</v>
      </c>
      <c r="B56" s="72">
        <f>SUBTOTAL(103,$C$2:C56)</f>
        <v>19</v>
      </c>
      <c r="C56" s="111" t="s">
        <v>709</v>
      </c>
      <c r="D56" s="70" t="s">
        <v>2447</v>
      </c>
      <c r="E56" s="111" t="s">
        <v>33</v>
      </c>
      <c r="F56" s="71">
        <v>1</v>
      </c>
      <c r="G56" s="71" t="s">
        <v>395</v>
      </c>
      <c r="H56" s="71" t="s">
        <v>395</v>
      </c>
      <c r="I56" s="71" t="s">
        <v>395</v>
      </c>
      <c r="J56" s="71"/>
      <c r="K56" s="71"/>
      <c r="L56" s="71"/>
      <c r="M56" s="71" t="str">
        <f t="shared" si="0"/>
        <v>+</v>
      </c>
      <c r="N56" s="71"/>
      <c r="O56" s="71"/>
      <c r="P56" s="71"/>
      <c r="Q56" s="71"/>
      <c r="R56" s="77" t="s">
        <v>635</v>
      </c>
      <c r="S56" s="103"/>
      <c r="T56" s="102"/>
    </row>
    <row r="57" spans="1:62" ht="33.75" customHeight="1" x14ac:dyDescent="0.2">
      <c r="A57" s="78">
        <v>11886</v>
      </c>
      <c r="B57" s="72">
        <f>SUBTOTAL(103,$C$2:C57)</f>
        <v>19</v>
      </c>
      <c r="C57" s="111"/>
      <c r="D57" s="70"/>
      <c r="E57" s="111" t="s">
        <v>34</v>
      </c>
      <c r="F57" s="71">
        <v>0</v>
      </c>
      <c r="G57" s="71" t="s">
        <v>395</v>
      </c>
      <c r="H57" s="71" t="s">
        <v>395</v>
      </c>
      <c r="I57" s="71" t="s">
        <v>395</v>
      </c>
      <c r="J57" s="71"/>
      <c r="K57" s="71"/>
      <c r="L57" s="71"/>
      <c r="M57" s="71" t="str">
        <f t="shared" si="0"/>
        <v>+</v>
      </c>
      <c r="N57" s="71"/>
      <c r="O57" s="71"/>
      <c r="P57" s="71"/>
      <c r="Q57" s="71"/>
      <c r="R57" s="77" t="s">
        <v>635</v>
      </c>
      <c r="S57" s="103"/>
      <c r="T57" s="102"/>
    </row>
    <row r="58" spans="1:62" x14ac:dyDescent="0.2">
      <c r="A58" s="78">
        <v>11886</v>
      </c>
      <c r="B58" s="72">
        <f>SUBTOTAL(103,$C$2:C58)</f>
        <v>19</v>
      </c>
      <c r="C58" s="111"/>
      <c r="D58" s="70"/>
      <c r="E58" s="111" t="s">
        <v>285</v>
      </c>
      <c r="F58" s="71">
        <v>0</v>
      </c>
      <c r="G58" s="71" t="s">
        <v>395</v>
      </c>
      <c r="H58" s="71" t="s">
        <v>395</v>
      </c>
      <c r="I58" s="71" t="s">
        <v>395</v>
      </c>
      <c r="J58" s="71"/>
      <c r="K58" s="71"/>
      <c r="L58" s="71"/>
      <c r="M58" s="71" t="str">
        <f t="shared" si="0"/>
        <v>+</v>
      </c>
      <c r="N58" s="71"/>
      <c r="O58" s="71"/>
      <c r="P58" s="71"/>
      <c r="Q58" s="71"/>
      <c r="R58" s="77" t="s">
        <v>635</v>
      </c>
      <c r="S58" s="103"/>
      <c r="T58" s="102"/>
    </row>
    <row r="59" spans="1:62" ht="29.65" customHeight="1" x14ac:dyDescent="0.2">
      <c r="A59" s="78">
        <v>11886</v>
      </c>
      <c r="B59" s="72">
        <f>SUBTOTAL(103,$C$2:C59)</f>
        <v>20</v>
      </c>
      <c r="C59" s="111" t="s">
        <v>710</v>
      </c>
      <c r="D59" s="70" t="s">
        <v>2448</v>
      </c>
      <c r="E59" s="111" t="s">
        <v>286</v>
      </c>
      <c r="F59" s="71">
        <v>1</v>
      </c>
      <c r="G59" s="71" t="s">
        <v>395</v>
      </c>
      <c r="H59" s="71" t="s">
        <v>395</v>
      </c>
      <c r="I59" s="71"/>
      <c r="J59" s="71"/>
      <c r="K59" s="71"/>
      <c r="L59" s="71"/>
      <c r="M59" s="71" t="str">
        <f t="shared" si="0"/>
        <v>+</v>
      </c>
      <c r="N59" s="71"/>
      <c r="O59" s="71"/>
      <c r="P59" s="71"/>
      <c r="Q59" s="71"/>
      <c r="R59" s="77" t="s">
        <v>635</v>
      </c>
      <c r="S59" s="103"/>
      <c r="T59" s="102"/>
    </row>
    <row r="60" spans="1:62" ht="34.5" customHeight="1" x14ac:dyDescent="0.2">
      <c r="A60" s="78">
        <v>11887</v>
      </c>
      <c r="B60" s="72">
        <f>SUBTOTAL(103,$C$2:C60)</f>
        <v>20</v>
      </c>
      <c r="C60" s="111"/>
      <c r="D60" s="70"/>
      <c r="E60" s="111" t="s">
        <v>287</v>
      </c>
      <c r="F60" s="71">
        <v>0</v>
      </c>
      <c r="G60" s="71" t="s">
        <v>395</v>
      </c>
      <c r="H60" s="71" t="s">
        <v>395</v>
      </c>
      <c r="I60" s="71"/>
      <c r="J60" s="71"/>
      <c r="K60" s="71"/>
      <c r="L60" s="71"/>
      <c r="M60" s="71" t="str">
        <f t="shared" si="0"/>
        <v>+</v>
      </c>
      <c r="N60" s="71"/>
      <c r="O60" s="71"/>
      <c r="P60" s="71"/>
      <c r="Q60" s="71"/>
      <c r="R60" s="77" t="s">
        <v>635</v>
      </c>
      <c r="S60" s="103"/>
      <c r="T60" s="102"/>
    </row>
    <row r="61" spans="1:62" x14ac:dyDescent="0.2">
      <c r="A61" s="78">
        <v>11887</v>
      </c>
      <c r="B61" s="72">
        <f>SUBTOTAL(103,$C$2:C61)</f>
        <v>20</v>
      </c>
      <c r="C61" s="111"/>
      <c r="D61" s="70"/>
      <c r="E61" s="111" t="s">
        <v>288</v>
      </c>
      <c r="F61" s="71">
        <v>0</v>
      </c>
      <c r="G61" s="71" t="s">
        <v>395</v>
      </c>
      <c r="H61" s="71" t="s">
        <v>395</v>
      </c>
      <c r="I61" s="71"/>
      <c r="J61" s="71"/>
      <c r="K61" s="71"/>
      <c r="L61" s="71"/>
      <c r="M61" s="71" t="str">
        <f t="shared" si="0"/>
        <v>+</v>
      </c>
      <c r="N61" s="71"/>
      <c r="O61" s="71"/>
      <c r="P61" s="71"/>
      <c r="Q61" s="71"/>
      <c r="R61" s="77" t="s">
        <v>635</v>
      </c>
      <c r="S61" s="103"/>
      <c r="T61" s="102"/>
    </row>
    <row r="62" spans="1:62" ht="28.9" customHeight="1" x14ac:dyDescent="0.2">
      <c r="A62" s="78">
        <v>11887</v>
      </c>
      <c r="B62" s="72">
        <f>SUBTOTAL(103,$C$2:C62)</f>
        <v>21</v>
      </c>
      <c r="C62" s="111" t="s">
        <v>1711</v>
      </c>
      <c r="D62" s="70" t="s">
        <v>2449</v>
      </c>
      <c r="E62" s="111" t="s">
        <v>289</v>
      </c>
      <c r="F62" s="71">
        <v>1</v>
      </c>
      <c r="G62" s="71" t="s">
        <v>395</v>
      </c>
      <c r="H62" s="71" t="s">
        <v>395</v>
      </c>
      <c r="I62" s="71"/>
      <c r="J62" s="71"/>
      <c r="K62" s="71"/>
      <c r="L62" s="71"/>
      <c r="M62" s="71" t="str">
        <f t="shared" si="0"/>
        <v>+</v>
      </c>
      <c r="N62" s="71"/>
      <c r="O62" s="71"/>
      <c r="P62" s="71"/>
      <c r="Q62" s="71"/>
      <c r="R62" s="77" t="s">
        <v>635</v>
      </c>
      <c r="S62" s="103"/>
      <c r="T62" s="102"/>
    </row>
    <row r="63" spans="1:62" ht="34.5" customHeight="1" x14ac:dyDescent="0.2">
      <c r="A63" s="78">
        <v>11888</v>
      </c>
      <c r="B63" s="72">
        <f>SUBTOTAL(103,$C$2:C63)</f>
        <v>21</v>
      </c>
      <c r="C63" s="111"/>
      <c r="D63" s="70"/>
      <c r="E63" s="111" t="s">
        <v>290</v>
      </c>
      <c r="F63" s="71">
        <v>0</v>
      </c>
      <c r="G63" s="71" t="s">
        <v>395</v>
      </c>
      <c r="H63" s="71" t="s">
        <v>395</v>
      </c>
      <c r="I63" s="71"/>
      <c r="J63" s="71"/>
      <c r="K63" s="71"/>
      <c r="L63" s="71"/>
      <c r="M63" s="71" t="str">
        <f t="shared" si="0"/>
        <v>+</v>
      </c>
      <c r="N63" s="71"/>
      <c r="O63" s="71"/>
      <c r="P63" s="71"/>
      <c r="Q63" s="71"/>
      <c r="R63" s="77" t="s">
        <v>635</v>
      </c>
      <c r="S63" s="103"/>
      <c r="T63" s="102"/>
    </row>
    <row r="64" spans="1:62" x14ac:dyDescent="0.2">
      <c r="A64" s="78">
        <v>11888</v>
      </c>
      <c r="B64" s="72">
        <f>SUBTOTAL(103,$C$2:C64)</f>
        <v>21</v>
      </c>
      <c r="C64" s="111"/>
      <c r="D64" s="70"/>
      <c r="E64" s="111" t="s">
        <v>291</v>
      </c>
      <c r="F64" s="71">
        <v>0</v>
      </c>
      <c r="G64" s="71" t="s">
        <v>395</v>
      </c>
      <c r="H64" s="71" t="s">
        <v>395</v>
      </c>
      <c r="I64" s="71"/>
      <c r="J64" s="71"/>
      <c r="K64" s="71"/>
      <c r="L64" s="71"/>
      <c r="M64" s="71" t="str">
        <f t="shared" si="0"/>
        <v>+</v>
      </c>
      <c r="N64" s="71"/>
      <c r="O64" s="71"/>
      <c r="P64" s="71"/>
      <c r="Q64" s="71"/>
      <c r="R64" s="77" t="s">
        <v>635</v>
      </c>
      <c r="S64" s="103"/>
      <c r="T64" s="102"/>
    </row>
    <row r="65" spans="1:20" ht="61.15" customHeight="1" x14ac:dyDescent="0.2">
      <c r="A65" s="78">
        <v>11888</v>
      </c>
      <c r="B65" s="72">
        <f>SUBTOTAL(103,$C$2:C65)</f>
        <v>22</v>
      </c>
      <c r="C65" s="111" t="s">
        <v>2685</v>
      </c>
      <c r="D65" s="70" t="s">
        <v>292</v>
      </c>
      <c r="E65" s="111" t="s">
        <v>293</v>
      </c>
      <c r="F65" s="71">
        <v>1</v>
      </c>
      <c r="G65" s="71" t="s">
        <v>395</v>
      </c>
      <c r="H65" s="71" t="s">
        <v>395</v>
      </c>
      <c r="I65" s="71"/>
      <c r="J65" s="71" t="s">
        <v>395</v>
      </c>
      <c r="K65" s="71"/>
      <c r="L65" s="71" t="s">
        <v>395</v>
      </c>
      <c r="M65" s="71" t="str">
        <f t="shared" si="0"/>
        <v>+</v>
      </c>
      <c r="N65" s="71"/>
      <c r="O65" s="71"/>
      <c r="P65" s="71"/>
      <c r="Q65" s="71"/>
      <c r="R65" s="77" t="s">
        <v>635</v>
      </c>
      <c r="S65" s="103" t="s">
        <v>2265</v>
      </c>
      <c r="T65" s="102"/>
    </row>
    <row r="66" spans="1:20" ht="32.25" customHeight="1" x14ac:dyDescent="0.2">
      <c r="A66" s="78">
        <v>11889</v>
      </c>
      <c r="B66" s="72">
        <f>SUBTOTAL(103,$C$2:C66)</f>
        <v>22</v>
      </c>
      <c r="C66" s="111"/>
      <c r="D66" s="70"/>
      <c r="E66" s="111" t="s">
        <v>294</v>
      </c>
      <c r="F66" s="71">
        <v>0</v>
      </c>
      <c r="G66" s="71" t="s">
        <v>395</v>
      </c>
      <c r="H66" s="71" t="s">
        <v>395</v>
      </c>
      <c r="I66" s="71"/>
      <c r="J66" s="71" t="s">
        <v>395</v>
      </c>
      <c r="K66" s="71"/>
      <c r="L66" s="71" t="s">
        <v>395</v>
      </c>
      <c r="M66" s="71" t="str">
        <f t="shared" si="0"/>
        <v>+</v>
      </c>
      <c r="N66" s="71"/>
      <c r="O66" s="71"/>
      <c r="P66" s="71"/>
      <c r="Q66" s="71"/>
      <c r="R66" s="77" t="s">
        <v>635</v>
      </c>
      <c r="S66" s="103"/>
      <c r="T66" s="102"/>
    </row>
    <row r="67" spans="1:20" x14ac:dyDescent="0.2">
      <c r="A67" s="78">
        <v>11889</v>
      </c>
      <c r="B67" s="72">
        <f>SUBTOTAL(103,$C$2:C67)</f>
        <v>22</v>
      </c>
      <c r="C67" s="111"/>
      <c r="D67" s="70"/>
      <c r="E67" s="111" t="s">
        <v>290</v>
      </c>
      <c r="F67" s="71">
        <v>0</v>
      </c>
      <c r="G67" s="71" t="s">
        <v>395</v>
      </c>
      <c r="H67" s="71" t="s">
        <v>395</v>
      </c>
      <c r="I67" s="71"/>
      <c r="J67" s="71" t="s">
        <v>395</v>
      </c>
      <c r="K67" s="71"/>
      <c r="L67" s="71" t="s">
        <v>395</v>
      </c>
      <c r="M67" s="71" t="str">
        <f t="shared" ref="M67:M130" si="1">H67</f>
        <v>+</v>
      </c>
      <c r="N67" s="71"/>
      <c r="O67" s="71"/>
      <c r="P67" s="71"/>
      <c r="Q67" s="71"/>
      <c r="R67" s="77" t="s">
        <v>635</v>
      </c>
      <c r="S67" s="103"/>
      <c r="T67" s="102"/>
    </row>
    <row r="68" spans="1:20" ht="27.4" customHeight="1" x14ac:dyDescent="0.2">
      <c r="A68" s="78">
        <v>11889</v>
      </c>
      <c r="B68" s="121">
        <f>SUBTOTAL(103,$C$2:C68)</f>
        <v>23</v>
      </c>
      <c r="C68" s="122" t="s">
        <v>2686</v>
      </c>
      <c r="D68" s="122" t="s">
        <v>2450</v>
      </c>
      <c r="E68" s="122" t="s">
        <v>294</v>
      </c>
      <c r="F68" s="121">
        <v>1</v>
      </c>
      <c r="G68" s="121" t="s">
        <v>395</v>
      </c>
      <c r="H68" s="121" t="s">
        <v>395</v>
      </c>
      <c r="I68" s="121"/>
      <c r="J68" s="121"/>
      <c r="K68" s="121"/>
      <c r="L68" s="121"/>
      <c r="M68" s="71" t="str">
        <f t="shared" si="1"/>
        <v>+</v>
      </c>
      <c r="N68" s="121"/>
      <c r="O68" s="121"/>
      <c r="P68" s="121"/>
      <c r="Q68" s="121"/>
      <c r="R68" s="123" t="s">
        <v>635</v>
      </c>
      <c r="S68" s="124"/>
      <c r="T68" s="102"/>
    </row>
    <row r="69" spans="1:20" x14ac:dyDescent="0.2">
      <c r="A69" s="78">
        <v>11890</v>
      </c>
      <c r="B69" s="72">
        <f>SUBTOTAL(103,$C$2:C69)</f>
        <v>23</v>
      </c>
      <c r="C69" s="111"/>
      <c r="D69" s="70"/>
      <c r="E69" s="111" t="s">
        <v>293</v>
      </c>
      <c r="F69" s="71">
        <v>0</v>
      </c>
      <c r="G69" s="71" t="s">
        <v>395</v>
      </c>
      <c r="H69" s="71" t="s">
        <v>395</v>
      </c>
      <c r="I69" s="71"/>
      <c r="J69" s="71"/>
      <c r="K69" s="71"/>
      <c r="L69" s="71"/>
      <c r="M69" s="71" t="str">
        <f t="shared" si="1"/>
        <v>+</v>
      </c>
      <c r="N69" s="71"/>
      <c r="O69" s="71"/>
      <c r="P69" s="71"/>
      <c r="Q69" s="71"/>
      <c r="R69" s="77" t="s">
        <v>635</v>
      </c>
      <c r="S69" s="103"/>
      <c r="T69" s="102"/>
    </row>
    <row r="70" spans="1:20" x14ac:dyDescent="0.2">
      <c r="A70" s="78">
        <v>11890</v>
      </c>
      <c r="B70" s="72">
        <f>SUBTOTAL(103,$C$2:C70)</f>
        <v>23</v>
      </c>
      <c r="C70" s="111"/>
      <c r="D70" s="70"/>
      <c r="E70" s="111" t="s">
        <v>290</v>
      </c>
      <c r="F70" s="71">
        <v>0</v>
      </c>
      <c r="G70" s="71" t="s">
        <v>395</v>
      </c>
      <c r="H70" s="71" t="s">
        <v>395</v>
      </c>
      <c r="I70" s="71"/>
      <c r="J70" s="71"/>
      <c r="K70" s="71"/>
      <c r="L70" s="71"/>
      <c r="M70" s="71" t="str">
        <f t="shared" si="1"/>
        <v>+</v>
      </c>
      <c r="N70" s="71"/>
      <c r="O70" s="71"/>
      <c r="P70" s="71"/>
      <c r="Q70" s="71"/>
      <c r="R70" s="77" t="s">
        <v>635</v>
      </c>
      <c r="S70" s="103"/>
      <c r="T70" s="102"/>
    </row>
    <row r="71" spans="1:20" ht="24" customHeight="1" x14ac:dyDescent="0.2">
      <c r="A71" s="78">
        <v>11890</v>
      </c>
      <c r="B71" s="72">
        <f>SUBTOTAL(103,$C$2:C71)</f>
        <v>24</v>
      </c>
      <c r="C71" s="111" t="s">
        <v>550</v>
      </c>
      <c r="D71" s="70" t="s">
        <v>2451</v>
      </c>
      <c r="E71" s="111" t="s">
        <v>552</v>
      </c>
      <c r="F71" s="71">
        <v>1</v>
      </c>
      <c r="G71" s="71" t="s">
        <v>395</v>
      </c>
      <c r="H71" s="71" t="s">
        <v>395</v>
      </c>
      <c r="I71" s="71"/>
      <c r="J71" s="71"/>
      <c r="K71" s="71"/>
      <c r="L71" s="71"/>
      <c r="M71" s="71" t="str">
        <f t="shared" si="1"/>
        <v>+</v>
      </c>
      <c r="N71" s="71"/>
      <c r="O71" s="71"/>
      <c r="P71" s="71"/>
      <c r="Q71" s="71"/>
      <c r="R71" s="77" t="s">
        <v>635</v>
      </c>
      <c r="S71" s="103"/>
      <c r="T71" s="102"/>
    </row>
    <row r="72" spans="1:20" s="83" customFormat="1" ht="33.75" customHeight="1" x14ac:dyDescent="0.2">
      <c r="A72" s="78">
        <v>11891</v>
      </c>
      <c r="B72" s="72">
        <f>SUBTOTAL(103,$C$2:C72)</f>
        <v>24</v>
      </c>
      <c r="C72" s="111"/>
      <c r="D72" s="70"/>
      <c r="E72" s="111" t="s">
        <v>551</v>
      </c>
      <c r="F72" s="71">
        <v>0</v>
      </c>
      <c r="G72" s="71" t="s">
        <v>395</v>
      </c>
      <c r="H72" s="71" t="s">
        <v>395</v>
      </c>
      <c r="I72" s="71"/>
      <c r="J72" s="71"/>
      <c r="K72" s="71"/>
      <c r="L72" s="71"/>
      <c r="M72" s="71" t="str">
        <f t="shared" si="1"/>
        <v>+</v>
      </c>
      <c r="N72" s="71"/>
      <c r="O72" s="71"/>
      <c r="P72" s="71"/>
      <c r="Q72" s="71"/>
      <c r="R72" s="77" t="s">
        <v>635</v>
      </c>
      <c r="S72" s="103"/>
      <c r="T72" s="102"/>
    </row>
    <row r="73" spans="1:20" x14ac:dyDescent="0.2">
      <c r="A73" s="78">
        <v>11891</v>
      </c>
      <c r="B73" s="72">
        <f>SUBTOTAL(103,$C$2:C73)</f>
        <v>24</v>
      </c>
      <c r="C73" s="111"/>
      <c r="D73" s="70"/>
      <c r="E73" s="111" t="s">
        <v>553</v>
      </c>
      <c r="F73" s="71">
        <v>0</v>
      </c>
      <c r="G73" s="71" t="s">
        <v>395</v>
      </c>
      <c r="H73" s="71" t="s">
        <v>395</v>
      </c>
      <c r="I73" s="71"/>
      <c r="J73" s="71"/>
      <c r="K73" s="71"/>
      <c r="L73" s="71"/>
      <c r="M73" s="71" t="str">
        <f t="shared" si="1"/>
        <v>+</v>
      </c>
      <c r="N73" s="71"/>
      <c r="O73" s="71"/>
      <c r="P73" s="71"/>
      <c r="Q73" s="71"/>
      <c r="R73" s="77" t="s">
        <v>635</v>
      </c>
      <c r="S73" s="103"/>
      <c r="T73" s="102"/>
    </row>
    <row r="74" spans="1:20" ht="75" x14ac:dyDescent="0.2">
      <c r="A74" s="78">
        <v>11891</v>
      </c>
      <c r="B74" s="72">
        <f>SUBTOTAL(103,$C$2:C74)</f>
        <v>25</v>
      </c>
      <c r="C74" s="111" t="s">
        <v>2452</v>
      </c>
      <c r="D74" s="70" t="s">
        <v>2558</v>
      </c>
      <c r="E74" s="111" t="s">
        <v>1040</v>
      </c>
      <c r="F74" s="71">
        <v>1</v>
      </c>
      <c r="G74" s="71"/>
      <c r="H74" s="71"/>
      <c r="I74" s="71"/>
      <c r="J74" s="71"/>
      <c r="K74" s="71"/>
      <c r="L74" s="71"/>
      <c r="M74" s="71"/>
      <c r="N74" s="71" t="s">
        <v>395</v>
      </c>
      <c r="O74" s="71" t="s">
        <v>395</v>
      </c>
      <c r="P74" s="71" t="s">
        <v>395</v>
      </c>
      <c r="Q74" s="71" t="s">
        <v>395</v>
      </c>
      <c r="R74" s="70" t="s">
        <v>1269</v>
      </c>
      <c r="S74" s="103" t="s">
        <v>1897</v>
      </c>
      <c r="T74" s="102"/>
    </row>
    <row r="75" spans="1:20" x14ac:dyDescent="0.2">
      <c r="A75" s="78">
        <v>11892</v>
      </c>
      <c r="B75" s="72">
        <f>SUBTOTAL(103,$C$2:C75)</f>
        <v>25</v>
      </c>
      <c r="C75" s="111"/>
      <c r="D75" s="70"/>
      <c r="E75" s="111" t="s">
        <v>283</v>
      </c>
      <c r="F75" s="71">
        <v>0</v>
      </c>
      <c r="G75" s="71"/>
      <c r="H75" s="71"/>
      <c r="I75" s="71"/>
      <c r="J75" s="71"/>
      <c r="K75" s="71"/>
      <c r="L75" s="71"/>
      <c r="M75" s="71"/>
      <c r="N75" s="71" t="s">
        <v>395</v>
      </c>
      <c r="O75" s="71" t="s">
        <v>395</v>
      </c>
      <c r="P75" s="71" t="s">
        <v>395</v>
      </c>
      <c r="Q75" s="71" t="s">
        <v>395</v>
      </c>
      <c r="R75" s="70" t="s">
        <v>1269</v>
      </c>
      <c r="S75" s="103"/>
      <c r="T75" s="102"/>
    </row>
    <row r="76" spans="1:20" x14ac:dyDescent="0.2">
      <c r="A76" s="78">
        <v>11892</v>
      </c>
      <c r="B76" s="72">
        <f>SUBTOTAL(103,$C$2:C76)</f>
        <v>25</v>
      </c>
      <c r="C76" s="111"/>
      <c r="D76" s="70"/>
      <c r="E76" s="111" t="s">
        <v>31</v>
      </c>
      <c r="F76" s="71">
        <v>0</v>
      </c>
      <c r="G76" s="71"/>
      <c r="H76" s="71"/>
      <c r="I76" s="71"/>
      <c r="J76" s="71"/>
      <c r="K76" s="71"/>
      <c r="L76" s="71"/>
      <c r="M76" s="71"/>
      <c r="N76" s="71" t="s">
        <v>395</v>
      </c>
      <c r="O76" s="71" t="s">
        <v>395</v>
      </c>
      <c r="P76" s="71" t="s">
        <v>395</v>
      </c>
      <c r="Q76" s="71" t="s">
        <v>395</v>
      </c>
      <c r="R76" s="70" t="s">
        <v>1269</v>
      </c>
      <c r="S76" s="103"/>
      <c r="T76" s="102"/>
    </row>
    <row r="77" spans="1:20" ht="41.65" customHeight="1" x14ac:dyDescent="0.2">
      <c r="A77" s="78">
        <v>11893</v>
      </c>
      <c r="B77" s="72">
        <f>SUBTOTAL(103,$C$2:C77)</f>
        <v>26</v>
      </c>
      <c r="C77" s="111" t="s">
        <v>711</v>
      </c>
      <c r="D77" s="70" t="s">
        <v>295</v>
      </c>
      <c r="E77" s="111" t="s">
        <v>31</v>
      </c>
      <c r="F77" s="71">
        <v>1</v>
      </c>
      <c r="G77" s="71" t="s">
        <v>395</v>
      </c>
      <c r="H77" s="71" t="s">
        <v>395</v>
      </c>
      <c r="I77" s="71"/>
      <c r="J77" s="71"/>
      <c r="K77" s="71"/>
      <c r="L77" s="71"/>
      <c r="M77" s="71" t="str">
        <f t="shared" si="1"/>
        <v>+</v>
      </c>
      <c r="N77" s="71"/>
      <c r="O77" s="71"/>
      <c r="P77" s="71"/>
      <c r="Q77" s="71"/>
      <c r="R77" s="77" t="s">
        <v>635</v>
      </c>
      <c r="S77" s="103"/>
      <c r="T77" s="102"/>
    </row>
    <row r="78" spans="1:20" x14ac:dyDescent="0.2">
      <c r="A78" s="78">
        <v>11893</v>
      </c>
      <c r="B78" s="72">
        <f>SUBTOTAL(103,$C$2:C78)</f>
        <v>26</v>
      </c>
      <c r="C78" s="111"/>
      <c r="D78" s="70"/>
      <c r="E78" s="111" t="s">
        <v>283</v>
      </c>
      <c r="F78" s="71">
        <v>0</v>
      </c>
      <c r="G78" s="71" t="s">
        <v>395</v>
      </c>
      <c r="H78" s="71" t="s">
        <v>395</v>
      </c>
      <c r="I78" s="71"/>
      <c r="J78" s="71"/>
      <c r="K78" s="71"/>
      <c r="L78" s="71"/>
      <c r="M78" s="71" t="str">
        <f t="shared" si="1"/>
        <v>+</v>
      </c>
      <c r="N78" s="71"/>
      <c r="O78" s="71"/>
      <c r="P78" s="71"/>
      <c r="Q78" s="71"/>
      <c r="R78" s="77" t="s">
        <v>635</v>
      </c>
      <c r="S78" s="103"/>
      <c r="T78" s="102"/>
    </row>
    <row r="79" spans="1:20" x14ac:dyDescent="0.2">
      <c r="A79" s="78">
        <v>11893</v>
      </c>
      <c r="B79" s="72">
        <f>SUBTOTAL(103,$C$2:C79)</f>
        <v>26</v>
      </c>
      <c r="C79" s="111"/>
      <c r="D79" s="70"/>
      <c r="E79" s="111" t="s">
        <v>284</v>
      </c>
      <c r="F79" s="71">
        <v>0</v>
      </c>
      <c r="G79" s="71" t="s">
        <v>395</v>
      </c>
      <c r="H79" s="71" t="s">
        <v>395</v>
      </c>
      <c r="I79" s="71"/>
      <c r="J79" s="71"/>
      <c r="K79" s="71"/>
      <c r="L79" s="71"/>
      <c r="M79" s="71" t="str">
        <f t="shared" si="1"/>
        <v>+</v>
      </c>
      <c r="N79" s="71"/>
      <c r="O79" s="71"/>
      <c r="P79" s="71"/>
      <c r="Q79" s="71"/>
      <c r="R79" s="77" t="s">
        <v>635</v>
      </c>
      <c r="S79" s="103"/>
      <c r="T79" s="102"/>
    </row>
    <row r="80" spans="1:20" ht="34.5" customHeight="1" x14ac:dyDescent="0.2">
      <c r="A80" s="78">
        <v>11894</v>
      </c>
      <c r="B80" s="72">
        <f>SUBTOTAL(103,$C$2:C80)</f>
        <v>27</v>
      </c>
      <c r="C80" s="111" t="s">
        <v>1728</v>
      </c>
      <c r="D80" s="70" t="s">
        <v>1722</v>
      </c>
      <c r="E80" s="111" t="s">
        <v>296</v>
      </c>
      <c r="F80" s="71">
        <v>1</v>
      </c>
      <c r="G80" s="71"/>
      <c r="H80" s="71"/>
      <c r="I80" s="71"/>
      <c r="J80" s="71"/>
      <c r="K80" s="71"/>
      <c r="L80" s="71"/>
      <c r="M80" s="71"/>
      <c r="N80" s="71" t="s">
        <v>395</v>
      </c>
      <c r="O80" s="71" t="s">
        <v>395</v>
      </c>
      <c r="P80" s="71" t="s">
        <v>395</v>
      </c>
      <c r="Q80" s="71" t="s">
        <v>395</v>
      </c>
      <c r="R80" s="70" t="s">
        <v>1269</v>
      </c>
      <c r="S80" s="103" t="s">
        <v>1897</v>
      </c>
      <c r="T80" s="102"/>
    </row>
    <row r="81" spans="1:20" x14ac:dyDescent="0.2">
      <c r="A81" s="78">
        <v>11894</v>
      </c>
      <c r="B81" s="72">
        <f>SUBTOTAL(103,$C$2:C81)</f>
        <v>27</v>
      </c>
      <c r="C81" s="111"/>
      <c r="D81" s="70"/>
      <c r="E81" s="111" t="s">
        <v>297</v>
      </c>
      <c r="F81" s="71">
        <v>0</v>
      </c>
      <c r="G81" s="71"/>
      <c r="H81" s="71"/>
      <c r="I81" s="71"/>
      <c r="J81" s="71"/>
      <c r="K81" s="71"/>
      <c r="L81" s="71"/>
      <c r="M81" s="71"/>
      <c r="N81" s="71" t="s">
        <v>395</v>
      </c>
      <c r="O81" s="71" t="s">
        <v>395</v>
      </c>
      <c r="P81" s="71" t="s">
        <v>395</v>
      </c>
      <c r="Q81" s="71" t="s">
        <v>395</v>
      </c>
      <c r="R81" s="70" t="s">
        <v>1269</v>
      </c>
      <c r="S81" s="103"/>
      <c r="T81" s="102"/>
    </row>
    <row r="82" spans="1:20" x14ac:dyDescent="0.2">
      <c r="A82" s="78">
        <v>11894</v>
      </c>
      <c r="B82" s="72">
        <f>SUBTOTAL(103,$C$2:C82)</f>
        <v>27</v>
      </c>
      <c r="C82" s="111"/>
      <c r="D82" s="70"/>
      <c r="E82" s="111" t="s">
        <v>298</v>
      </c>
      <c r="F82" s="71">
        <v>0</v>
      </c>
      <c r="G82" s="71"/>
      <c r="H82" s="71"/>
      <c r="I82" s="71"/>
      <c r="J82" s="71"/>
      <c r="K82" s="71"/>
      <c r="L82" s="71"/>
      <c r="M82" s="71"/>
      <c r="N82" s="71" t="s">
        <v>395</v>
      </c>
      <c r="O82" s="71" t="s">
        <v>395</v>
      </c>
      <c r="P82" s="71" t="s">
        <v>395</v>
      </c>
      <c r="Q82" s="71" t="s">
        <v>395</v>
      </c>
      <c r="R82" s="70" t="s">
        <v>1269</v>
      </c>
      <c r="S82" s="103"/>
      <c r="T82" s="102"/>
    </row>
    <row r="83" spans="1:20" ht="39.75" customHeight="1" x14ac:dyDescent="0.2">
      <c r="A83" s="78">
        <v>11895</v>
      </c>
      <c r="B83" s="72">
        <f>SUBTOTAL(103,$C$2:C83)</f>
        <v>28</v>
      </c>
      <c r="C83" s="111" t="s">
        <v>299</v>
      </c>
      <c r="D83" s="70" t="s">
        <v>2453</v>
      </c>
      <c r="E83" s="111" t="s">
        <v>300</v>
      </c>
      <c r="F83" s="71">
        <v>1</v>
      </c>
      <c r="G83" s="71" t="s">
        <v>395</v>
      </c>
      <c r="H83" s="71" t="s">
        <v>395</v>
      </c>
      <c r="I83" s="71" t="s">
        <v>395</v>
      </c>
      <c r="J83" s="71"/>
      <c r="K83" s="71"/>
      <c r="L83" s="71"/>
      <c r="M83" s="71" t="str">
        <f t="shared" si="1"/>
        <v>+</v>
      </c>
      <c r="N83" s="71"/>
      <c r="O83" s="71"/>
      <c r="P83" s="71"/>
      <c r="Q83" s="71"/>
      <c r="R83" s="77" t="s">
        <v>635</v>
      </c>
      <c r="S83" s="103"/>
      <c r="T83" s="102"/>
    </row>
    <row r="84" spans="1:20" x14ac:dyDescent="0.2">
      <c r="A84" s="78">
        <v>11895</v>
      </c>
      <c r="B84" s="72">
        <f>SUBTOTAL(103,$C$2:C84)</f>
        <v>28</v>
      </c>
      <c r="C84" s="111"/>
      <c r="D84" s="70"/>
      <c r="E84" s="111" t="s">
        <v>301</v>
      </c>
      <c r="F84" s="71">
        <v>0</v>
      </c>
      <c r="G84" s="71" t="s">
        <v>395</v>
      </c>
      <c r="H84" s="71" t="s">
        <v>395</v>
      </c>
      <c r="I84" s="71" t="s">
        <v>395</v>
      </c>
      <c r="J84" s="71"/>
      <c r="K84" s="71"/>
      <c r="L84" s="71"/>
      <c r="M84" s="71" t="str">
        <f t="shared" si="1"/>
        <v>+</v>
      </c>
      <c r="N84" s="71"/>
      <c r="O84" s="71"/>
      <c r="P84" s="71"/>
      <c r="Q84" s="71"/>
      <c r="R84" s="77" t="s">
        <v>635</v>
      </c>
      <c r="S84" s="103"/>
      <c r="T84" s="102"/>
    </row>
    <row r="85" spans="1:20" ht="36" customHeight="1" x14ac:dyDescent="0.2">
      <c r="A85" s="78">
        <v>11896</v>
      </c>
      <c r="B85" s="72">
        <f>SUBTOTAL(103,$C$2:C85)</f>
        <v>28</v>
      </c>
      <c r="C85" s="111"/>
      <c r="D85" s="70"/>
      <c r="E85" s="111" t="s">
        <v>302</v>
      </c>
      <c r="F85" s="71">
        <v>0</v>
      </c>
      <c r="G85" s="71" t="s">
        <v>395</v>
      </c>
      <c r="H85" s="71" t="s">
        <v>395</v>
      </c>
      <c r="I85" s="71" t="s">
        <v>395</v>
      </c>
      <c r="J85" s="71"/>
      <c r="K85" s="71"/>
      <c r="L85" s="71"/>
      <c r="M85" s="71" t="str">
        <f t="shared" si="1"/>
        <v>+</v>
      </c>
      <c r="N85" s="71"/>
      <c r="O85" s="71"/>
      <c r="P85" s="71"/>
      <c r="Q85" s="71"/>
      <c r="R85" s="77" t="s">
        <v>635</v>
      </c>
      <c r="S85" s="103"/>
      <c r="T85" s="102"/>
    </row>
    <row r="86" spans="1:20" ht="45" customHeight="1" x14ac:dyDescent="0.2">
      <c r="A86" s="78">
        <v>11896</v>
      </c>
      <c r="B86" s="72">
        <f>SUBTOTAL(103,$C$2:C86)</f>
        <v>29</v>
      </c>
      <c r="C86" s="111" t="s">
        <v>303</v>
      </c>
      <c r="D86" s="70" t="s">
        <v>2692</v>
      </c>
      <c r="E86" s="111" t="s">
        <v>301</v>
      </c>
      <c r="F86" s="71">
        <v>1</v>
      </c>
      <c r="G86" s="71" t="s">
        <v>395</v>
      </c>
      <c r="H86" s="71" t="s">
        <v>395</v>
      </c>
      <c r="I86" s="71" t="s">
        <v>395</v>
      </c>
      <c r="J86" s="71"/>
      <c r="K86" s="71"/>
      <c r="L86" s="71"/>
      <c r="M86" s="71" t="str">
        <f t="shared" si="1"/>
        <v>+</v>
      </c>
      <c r="N86" s="71"/>
      <c r="O86" s="71"/>
      <c r="P86" s="71"/>
      <c r="Q86" s="71"/>
      <c r="R86" s="77" t="s">
        <v>635</v>
      </c>
      <c r="S86" s="103"/>
      <c r="T86" s="102"/>
    </row>
    <row r="87" spans="1:20" x14ac:dyDescent="0.2">
      <c r="A87" s="78">
        <v>11896</v>
      </c>
      <c r="B87" s="72">
        <f>SUBTOTAL(103,$C$2:C87)</f>
        <v>29</v>
      </c>
      <c r="C87" s="111"/>
      <c r="D87" s="70"/>
      <c r="E87" s="111" t="s">
        <v>302</v>
      </c>
      <c r="F87" s="71">
        <v>0</v>
      </c>
      <c r="G87" s="71" t="s">
        <v>395</v>
      </c>
      <c r="H87" s="71" t="s">
        <v>395</v>
      </c>
      <c r="I87" s="71" t="s">
        <v>395</v>
      </c>
      <c r="J87" s="71"/>
      <c r="K87" s="71"/>
      <c r="L87" s="71"/>
      <c r="M87" s="71" t="str">
        <f t="shared" si="1"/>
        <v>+</v>
      </c>
      <c r="N87" s="71"/>
      <c r="O87" s="71"/>
      <c r="P87" s="71"/>
      <c r="Q87" s="71"/>
      <c r="R87" s="77" t="s">
        <v>635</v>
      </c>
      <c r="S87" s="103"/>
      <c r="T87" s="102"/>
    </row>
    <row r="88" spans="1:20" x14ac:dyDescent="0.2">
      <c r="A88" s="78">
        <v>11897</v>
      </c>
      <c r="B88" s="72">
        <f>SUBTOTAL(103,$C$2:C88)</f>
        <v>29</v>
      </c>
      <c r="C88" s="111"/>
      <c r="D88" s="70"/>
      <c r="E88" s="111" t="s">
        <v>300</v>
      </c>
      <c r="F88" s="71">
        <v>0</v>
      </c>
      <c r="G88" s="71" t="s">
        <v>395</v>
      </c>
      <c r="H88" s="71" t="s">
        <v>395</v>
      </c>
      <c r="I88" s="71" t="s">
        <v>395</v>
      </c>
      <c r="J88" s="71"/>
      <c r="K88" s="71"/>
      <c r="L88" s="71"/>
      <c r="M88" s="71" t="str">
        <f t="shared" si="1"/>
        <v>+</v>
      </c>
      <c r="N88" s="71"/>
      <c r="O88" s="71"/>
      <c r="P88" s="71"/>
      <c r="Q88" s="71"/>
      <c r="R88" s="77" t="s">
        <v>635</v>
      </c>
      <c r="S88" s="103"/>
      <c r="T88" s="102"/>
    </row>
    <row r="89" spans="1:20" ht="39" customHeight="1" x14ac:dyDescent="0.2">
      <c r="A89" s="78">
        <v>11897</v>
      </c>
      <c r="B89" s="72">
        <f>SUBTOTAL(103,$C$2:C89)</f>
        <v>30</v>
      </c>
      <c r="C89" s="111" t="s">
        <v>304</v>
      </c>
      <c r="D89" s="70" t="s">
        <v>2694</v>
      </c>
      <c r="E89" s="111" t="s">
        <v>301</v>
      </c>
      <c r="F89" s="71">
        <v>1</v>
      </c>
      <c r="G89" s="71" t="s">
        <v>395</v>
      </c>
      <c r="H89" s="71" t="s">
        <v>395</v>
      </c>
      <c r="I89" s="71"/>
      <c r="J89" s="71"/>
      <c r="K89" s="71"/>
      <c r="L89" s="71"/>
      <c r="M89" s="71" t="str">
        <f t="shared" si="1"/>
        <v>+</v>
      </c>
      <c r="N89" s="71"/>
      <c r="O89" s="71"/>
      <c r="P89" s="71"/>
      <c r="Q89" s="71"/>
      <c r="R89" s="77" t="s">
        <v>635</v>
      </c>
      <c r="S89" s="103"/>
      <c r="T89" s="102"/>
    </row>
    <row r="90" spans="1:20" x14ac:dyDescent="0.2">
      <c r="A90" s="78">
        <v>11897</v>
      </c>
      <c r="B90" s="72">
        <f>SUBTOTAL(103,$C$2:C90)</f>
        <v>30</v>
      </c>
      <c r="C90" s="111"/>
      <c r="D90" s="70"/>
      <c r="E90" s="111" t="s">
        <v>302</v>
      </c>
      <c r="F90" s="71">
        <v>0</v>
      </c>
      <c r="G90" s="71" t="s">
        <v>395</v>
      </c>
      <c r="H90" s="71" t="s">
        <v>395</v>
      </c>
      <c r="I90" s="71"/>
      <c r="J90" s="71"/>
      <c r="K90" s="71"/>
      <c r="L90" s="71"/>
      <c r="M90" s="71" t="str">
        <f t="shared" si="1"/>
        <v>+</v>
      </c>
      <c r="N90" s="71"/>
      <c r="O90" s="71"/>
      <c r="P90" s="71"/>
      <c r="Q90" s="71"/>
      <c r="R90" s="77" t="s">
        <v>635</v>
      </c>
      <c r="S90" s="103"/>
      <c r="T90" s="102"/>
    </row>
    <row r="91" spans="1:20" x14ac:dyDescent="0.2">
      <c r="A91" s="78">
        <v>11898</v>
      </c>
      <c r="B91" s="72">
        <f>SUBTOTAL(103,$C$2:C91)</f>
        <v>30</v>
      </c>
      <c r="C91" s="111"/>
      <c r="D91" s="70"/>
      <c r="E91" s="111" t="s">
        <v>300</v>
      </c>
      <c r="F91" s="71">
        <v>0</v>
      </c>
      <c r="G91" s="71" t="s">
        <v>395</v>
      </c>
      <c r="H91" s="71" t="s">
        <v>395</v>
      </c>
      <c r="I91" s="71"/>
      <c r="J91" s="71"/>
      <c r="K91" s="71"/>
      <c r="L91" s="71"/>
      <c r="M91" s="71" t="str">
        <f t="shared" si="1"/>
        <v>+</v>
      </c>
      <c r="N91" s="71"/>
      <c r="O91" s="71"/>
      <c r="P91" s="71"/>
      <c r="Q91" s="71"/>
      <c r="R91" s="77" t="s">
        <v>635</v>
      </c>
      <c r="S91" s="103"/>
      <c r="T91" s="102"/>
    </row>
    <row r="92" spans="1:20" ht="40.15" customHeight="1" x14ac:dyDescent="0.2">
      <c r="A92" s="78">
        <v>11898</v>
      </c>
      <c r="B92" s="72">
        <f>SUBTOTAL(103,$C$2:C92)</f>
        <v>31</v>
      </c>
      <c r="C92" s="111" t="s">
        <v>921</v>
      </c>
      <c r="D92" s="70" t="s">
        <v>305</v>
      </c>
      <c r="E92" s="111" t="s">
        <v>306</v>
      </c>
      <c r="F92" s="71">
        <v>1</v>
      </c>
      <c r="G92" s="71" t="s">
        <v>395</v>
      </c>
      <c r="H92" s="71" t="s">
        <v>395</v>
      </c>
      <c r="I92" s="71" t="s">
        <v>395</v>
      </c>
      <c r="J92" s="71"/>
      <c r="K92" s="71"/>
      <c r="L92" s="71"/>
      <c r="M92" s="71" t="str">
        <f t="shared" si="1"/>
        <v>+</v>
      </c>
      <c r="N92" s="71"/>
      <c r="O92" s="71"/>
      <c r="P92" s="71"/>
      <c r="Q92" s="71"/>
      <c r="R92" s="77" t="s">
        <v>635</v>
      </c>
      <c r="S92" s="103"/>
      <c r="T92" s="102"/>
    </row>
    <row r="93" spans="1:20" ht="30" x14ac:dyDescent="0.2">
      <c r="A93" s="78">
        <v>11898</v>
      </c>
      <c r="B93" s="72">
        <f>SUBTOTAL(103,$C$2:C93)</f>
        <v>31</v>
      </c>
      <c r="C93" s="111"/>
      <c r="D93" s="70"/>
      <c r="E93" s="111" t="s">
        <v>307</v>
      </c>
      <c r="F93" s="71">
        <v>0</v>
      </c>
      <c r="G93" s="71" t="s">
        <v>395</v>
      </c>
      <c r="H93" s="71" t="s">
        <v>395</v>
      </c>
      <c r="I93" s="71" t="s">
        <v>395</v>
      </c>
      <c r="J93" s="71"/>
      <c r="K93" s="71"/>
      <c r="L93" s="71"/>
      <c r="M93" s="71" t="str">
        <f t="shared" si="1"/>
        <v>+</v>
      </c>
      <c r="N93" s="71"/>
      <c r="O93" s="71"/>
      <c r="P93" s="71"/>
      <c r="Q93" s="71"/>
      <c r="R93" s="77" t="s">
        <v>635</v>
      </c>
      <c r="S93" s="103"/>
      <c r="T93" s="102"/>
    </row>
    <row r="94" spans="1:20" ht="53.25" customHeight="1" x14ac:dyDescent="0.2">
      <c r="A94" s="78">
        <v>11900</v>
      </c>
      <c r="B94" s="72">
        <f>SUBTOTAL(103,$C$2:C94)</f>
        <v>31</v>
      </c>
      <c r="C94" s="111"/>
      <c r="D94" s="70"/>
      <c r="E94" s="111" t="s">
        <v>308</v>
      </c>
      <c r="F94" s="71">
        <v>0</v>
      </c>
      <c r="G94" s="71" t="s">
        <v>395</v>
      </c>
      <c r="H94" s="71" t="s">
        <v>395</v>
      </c>
      <c r="I94" s="71" t="s">
        <v>395</v>
      </c>
      <c r="J94" s="71"/>
      <c r="K94" s="71"/>
      <c r="L94" s="71"/>
      <c r="M94" s="71" t="str">
        <f t="shared" si="1"/>
        <v>+</v>
      </c>
      <c r="N94" s="71"/>
      <c r="O94" s="71"/>
      <c r="P94" s="71"/>
      <c r="Q94" s="71"/>
      <c r="R94" s="77" t="s">
        <v>635</v>
      </c>
      <c r="S94" s="103"/>
      <c r="T94" s="102"/>
    </row>
    <row r="95" spans="1:20" ht="39" customHeight="1" x14ac:dyDescent="0.2">
      <c r="A95" s="78">
        <v>11900</v>
      </c>
      <c r="B95" s="72">
        <f>SUBTOTAL(103,$C$2:C95)</f>
        <v>32</v>
      </c>
      <c r="C95" s="111" t="s">
        <v>712</v>
      </c>
      <c r="D95" s="70" t="s">
        <v>309</v>
      </c>
      <c r="E95" s="111" t="s">
        <v>301</v>
      </c>
      <c r="F95" s="71">
        <v>1</v>
      </c>
      <c r="G95" s="71" t="s">
        <v>395</v>
      </c>
      <c r="H95" s="71" t="s">
        <v>395</v>
      </c>
      <c r="I95" s="71" t="s">
        <v>395</v>
      </c>
      <c r="J95" s="71"/>
      <c r="K95" s="71"/>
      <c r="L95" s="71"/>
      <c r="M95" s="71" t="str">
        <f t="shared" si="1"/>
        <v>+</v>
      </c>
      <c r="N95" s="71"/>
      <c r="O95" s="71"/>
      <c r="P95" s="71"/>
      <c r="Q95" s="71"/>
      <c r="R95" s="77" t="s">
        <v>635</v>
      </c>
      <c r="S95" s="103"/>
      <c r="T95" s="102"/>
    </row>
    <row r="96" spans="1:20" x14ac:dyDescent="0.2">
      <c r="A96" s="78">
        <v>11900</v>
      </c>
      <c r="B96" s="72">
        <f>SUBTOTAL(103,$C$2:C96)</f>
        <v>32</v>
      </c>
      <c r="C96" s="111"/>
      <c r="D96" s="70"/>
      <c r="E96" s="111" t="s">
        <v>302</v>
      </c>
      <c r="F96" s="71">
        <v>0</v>
      </c>
      <c r="G96" s="71" t="s">
        <v>395</v>
      </c>
      <c r="H96" s="71" t="s">
        <v>395</v>
      </c>
      <c r="I96" s="71" t="s">
        <v>395</v>
      </c>
      <c r="J96" s="71"/>
      <c r="K96" s="71"/>
      <c r="L96" s="71"/>
      <c r="M96" s="71" t="str">
        <f t="shared" si="1"/>
        <v>+</v>
      </c>
      <c r="N96" s="71"/>
      <c r="O96" s="71"/>
      <c r="P96" s="71"/>
      <c r="Q96" s="71"/>
      <c r="R96" s="77" t="s">
        <v>635</v>
      </c>
      <c r="S96" s="103"/>
      <c r="T96" s="102"/>
    </row>
    <row r="97" spans="1:20" x14ac:dyDescent="0.2">
      <c r="A97" s="78">
        <v>11901</v>
      </c>
      <c r="B97" s="72">
        <f>SUBTOTAL(103,$C$2:C97)</f>
        <v>32</v>
      </c>
      <c r="C97" s="111"/>
      <c r="D97" s="70"/>
      <c r="E97" s="111" t="s">
        <v>300</v>
      </c>
      <c r="F97" s="71">
        <v>0</v>
      </c>
      <c r="G97" s="71" t="s">
        <v>395</v>
      </c>
      <c r="H97" s="71" t="s">
        <v>395</v>
      </c>
      <c r="I97" s="71" t="s">
        <v>395</v>
      </c>
      <c r="J97" s="71"/>
      <c r="K97" s="71"/>
      <c r="L97" s="71"/>
      <c r="M97" s="71" t="str">
        <f t="shared" si="1"/>
        <v>+</v>
      </c>
      <c r="N97" s="71"/>
      <c r="O97" s="71"/>
      <c r="P97" s="71"/>
      <c r="Q97" s="71"/>
      <c r="R97" s="77" t="s">
        <v>635</v>
      </c>
      <c r="S97" s="103"/>
      <c r="T97" s="102"/>
    </row>
    <row r="98" spans="1:20" ht="38.65" customHeight="1" x14ac:dyDescent="0.2">
      <c r="A98" s="78">
        <v>11901</v>
      </c>
      <c r="B98" s="72">
        <f>SUBTOTAL(103,$C$2:C98)</f>
        <v>33</v>
      </c>
      <c r="C98" s="111" t="s">
        <v>713</v>
      </c>
      <c r="D98" s="70" t="s">
        <v>310</v>
      </c>
      <c r="E98" s="111" t="s">
        <v>302</v>
      </c>
      <c r="F98" s="71">
        <v>1</v>
      </c>
      <c r="G98" s="71" t="s">
        <v>395</v>
      </c>
      <c r="H98" s="71" t="s">
        <v>395</v>
      </c>
      <c r="I98" s="71" t="s">
        <v>395</v>
      </c>
      <c r="J98" s="71"/>
      <c r="K98" s="71"/>
      <c r="L98" s="71"/>
      <c r="M98" s="71" t="str">
        <f t="shared" si="1"/>
        <v>+</v>
      </c>
      <c r="N98" s="71"/>
      <c r="O98" s="71"/>
      <c r="P98" s="71"/>
      <c r="Q98" s="71"/>
      <c r="R98" s="77" t="s">
        <v>635</v>
      </c>
      <c r="S98" s="103"/>
      <c r="T98" s="102"/>
    </row>
    <row r="99" spans="1:20" x14ac:dyDescent="0.2">
      <c r="A99" s="78">
        <v>11901</v>
      </c>
      <c r="B99" s="72">
        <f>SUBTOTAL(103,$C$2:C99)</f>
        <v>33</v>
      </c>
      <c r="C99" s="111"/>
      <c r="D99" s="70"/>
      <c r="E99" s="111" t="s">
        <v>301</v>
      </c>
      <c r="F99" s="71">
        <v>0</v>
      </c>
      <c r="G99" s="71" t="s">
        <v>395</v>
      </c>
      <c r="H99" s="71" t="s">
        <v>395</v>
      </c>
      <c r="I99" s="71" t="s">
        <v>395</v>
      </c>
      <c r="J99" s="71"/>
      <c r="K99" s="71"/>
      <c r="L99" s="71"/>
      <c r="M99" s="71" t="str">
        <f t="shared" si="1"/>
        <v>+</v>
      </c>
      <c r="N99" s="71"/>
      <c r="O99" s="71"/>
      <c r="P99" s="71"/>
      <c r="Q99" s="71"/>
      <c r="R99" s="77" t="s">
        <v>635</v>
      </c>
      <c r="S99" s="103"/>
      <c r="T99" s="102"/>
    </row>
    <row r="100" spans="1:20" x14ac:dyDescent="0.2">
      <c r="A100" s="78">
        <v>11904</v>
      </c>
      <c r="B100" s="72">
        <f>SUBTOTAL(103,$C$2:C100)</f>
        <v>33</v>
      </c>
      <c r="C100" s="111"/>
      <c r="D100" s="70"/>
      <c r="E100" s="111" t="s">
        <v>300</v>
      </c>
      <c r="F100" s="71">
        <v>0</v>
      </c>
      <c r="G100" s="71" t="s">
        <v>395</v>
      </c>
      <c r="H100" s="71" t="s">
        <v>395</v>
      </c>
      <c r="I100" s="71" t="s">
        <v>395</v>
      </c>
      <c r="J100" s="71"/>
      <c r="K100" s="71"/>
      <c r="L100" s="71"/>
      <c r="M100" s="71" t="str">
        <f t="shared" si="1"/>
        <v>+</v>
      </c>
      <c r="N100" s="71"/>
      <c r="O100" s="71"/>
      <c r="P100" s="71"/>
      <c r="Q100" s="71"/>
      <c r="R100" s="77" t="s">
        <v>635</v>
      </c>
      <c r="S100" s="103"/>
      <c r="T100" s="102"/>
    </row>
    <row r="101" spans="1:20" ht="49.9" customHeight="1" x14ac:dyDescent="0.2">
      <c r="A101" s="78">
        <v>11904</v>
      </c>
      <c r="B101" s="72">
        <f>SUBTOTAL(103,$C$2:C101)</f>
        <v>34</v>
      </c>
      <c r="C101" s="111" t="s">
        <v>312</v>
      </c>
      <c r="D101" s="70" t="s">
        <v>311</v>
      </c>
      <c r="E101" s="111" t="s">
        <v>37</v>
      </c>
      <c r="F101" s="71">
        <v>1</v>
      </c>
      <c r="G101" s="71" t="s">
        <v>395</v>
      </c>
      <c r="H101" s="71" t="s">
        <v>395</v>
      </c>
      <c r="I101" s="71" t="s">
        <v>395</v>
      </c>
      <c r="J101" s="71"/>
      <c r="K101" s="71"/>
      <c r="L101" s="71"/>
      <c r="M101" s="71" t="str">
        <f t="shared" si="1"/>
        <v>+</v>
      </c>
      <c r="N101" s="71"/>
      <c r="O101" s="71"/>
      <c r="P101" s="71"/>
      <c r="Q101" s="71"/>
      <c r="R101" s="77" t="s">
        <v>635</v>
      </c>
      <c r="S101" s="103"/>
      <c r="T101" s="102"/>
    </row>
    <row r="102" spans="1:20" x14ac:dyDescent="0.2">
      <c r="A102" s="78">
        <v>11904</v>
      </c>
      <c r="B102" s="72">
        <f>SUBTOTAL(103,$C$2:C102)</f>
        <v>34</v>
      </c>
      <c r="C102" s="111"/>
      <c r="D102" s="70"/>
      <c r="E102" s="111" t="s">
        <v>279</v>
      </c>
      <c r="F102" s="71">
        <v>0</v>
      </c>
      <c r="G102" s="71" t="s">
        <v>395</v>
      </c>
      <c r="H102" s="71" t="s">
        <v>395</v>
      </c>
      <c r="I102" s="71" t="s">
        <v>395</v>
      </c>
      <c r="J102" s="71"/>
      <c r="K102" s="71"/>
      <c r="L102" s="71"/>
      <c r="M102" s="71" t="str">
        <f t="shared" si="1"/>
        <v>+</v>
      </c>
      <c r="N102" s="71"/>
      <c r="O102" s="71"/>
      <c r="P102" s="71"/>
      <c r="Q102" s="71"/>
      <c r="R102" s="77" t="s">
        <v>635</v>
      </c>
      <c r="S102" s="103"/>
      <c r="T102" s="102"/>
    </row>
    <row r="103" spans="1:20" x14ac:dyDescent="0.2">
      <c r="A103" s="78">
        <v>11906</v>
      </c>
      <c r="B103" s="72">
        <f>SUBTOTAL(103,$C$2:C103)</f>
        <v>34</v>
      </c>
      <c r="C103" s="111"/>
      <c r="D103" s="70"/>
      <c r="E103" s="111" t="s">
        <v>272</v>
      </c>
      <c r="F103" s="71">
        <v>0</v>
      </c>
      <c r="G103" s="71" t="s">
        <v>395</v>
      </c>
      <c r="H103" s="71" t="s">
        <v>395</v>
      </c>
      <c r="I103" s="71" t="s">
        <v>395</v>
      </c>
      <c r="J103" s="71"/>
      <c r="K103" s="71"/>
      <c r="L103" s="71"/>
      <c r="M103" s="71" t="str">
        <f t="shared" si="1"/>
        <v>+</v>
      </c>
      <c r="N103" s="71"/>
      <c r="O103" s="71"/>
      <c r="P103" s="71"/>
      <c r="Q103" s="71"/>
      <c r="R103" s="77" t="s">
        <v>635</v>
      </c>
      <c r="S103" s="103"/>
      <c r="T103" s="102"/>
    </row>
    <row r="104" spans="1:20" ht="56.25" customHeight="1" x14ac:dyDescent="0.2">
      <c r="A104" s="78">
        <v>11906</v>
      </c>
      <c r="B104" s="72">
        <f>SUBTOTAL(103,$C$2:C104)</f>
        <v>35</v>
      </c>
      <c r="C104" s="111" t="s">
        <v>554</v>
      </c>
      <c r="D104" s="70" t="s">
        <v>311</v>
      </c>
      <c r="E104" s="111" t="s">
        <v>35</v>
      </c>
      <c r="F104" s="71">
        <v>1</v>
      </c>
      <c r="G104" s="71" t="s">
        <v>395</v>
      </c>
      <c r="H104" s="71" t="s">
        <v>395</v>
      </c>
      <c r="I104" s="71"/>
      <c r="J104" s="71"/>
      <c r="K104" s="71"/>
      <c r="L104" s="71"/>
      <c r="M104" s="71" t="str">
        <f t="shared" si="1"/>
        <v>+</v>
      </c>
      <c r="N104" s="71"/>
      <c r="O104" s="71"/>
      <c r="P104" s="71"/>
      <c r="Q104" s="71"/>
      <c r="R104" s="77" t="s">
        <v>635</v>
      </c>
      <c r="S104" s="103"/>
      <c r="T104" s="102"/>
    </row>
    <row r="105" spans="1:20" x14ac:dyDescent="0.2">
      <c r="A105" s="78">
        <v>11906</v>
      </c>
      <c r="B105" s="72">
        <f>SUBTOTAL(103,$C$2:C105)</f>
        <v>35</v>
      </c>
      <c r="C105" s="111"/>
      <c r="D105" s="70"/>
      <c r="E105" s="111" t="s">
        <v>37</v>
      </c>
      <c r="F105" s="71">
        <v>0</v>
      </c>
      <c r="G105" s="71" t="s">
        <v>395</v>
      </c>
      <c r="H105" s="71" t="s">
        <v>395</v>
      </c>
      <c r="I105" s="71"/>
      <c r="J105" s="71"/>
      <c r="K105" s="71"/>
      <c r="L105" s="71"/>
      <c r="M105" s="71" t="str">
        <f t="shared" si="1"/>
        <v>+</v>
      </c>
      <c r="N105" s="71"/>
      <c r="O105" s="71"/>
      <c r="P105" s="71"/>
      <c r="Q105" s="71"/>
      <c r="R105" s="77" t="s">
        <v>635</v>
      </c>
      <c r="S105" s="103"/>
      <c r="T105" s="102"/>
    </row>
    <row r="106" spans="1:20" ht="16.149999999999999" customHeight="1" x14ac:dyDescent="0.2">
      <c r="A106" s="78">
        <v>11907</v>
      </c>
      <c r="B106" s="72">
        <f>SUBTOTAL(103,$C$2:C106)</f>
        <v>35</v>
      </c>
      <c r="C106" s="111"/>
      <c r="D106" s="70"/>
      <c r="E106" s="111" t="s">
        <v>279</v>
      </c>
      <c r="F106" s="71">
        <v>0</v>
      </c>
      <c r="G106" s="71" t="s">
        <v>395</v>
      </c>
      <c r="H106" s="71" t="s">
        <v>395</v>
      </c>
      <c r="I106" s="71"/>
      <c r="J106" s="71"/>
      <c r="K106" s="71"/>
      <c r="L106" s="71"/>
      <c r="M106" s="71" t="str">
        <f t="shared" si="1"/>
        <v>+</v>
      </c>
      <c r="N106" s="71"/>
      <c r="O106" s="71"/>
      <c r="P106" s="71"/>
      <c r="Q106" s="71"/>
      <c r="R106" s="77" t="s">
        <v>635</v>
      </c>
      <c r="S106" s="103"/>
      <c r="T106" s="102"/>
    </row>
    <row r="107" spans="1:20" ht="32.65" customHeight="1" x14ac:dyDescent="0.2">
      <c r="A107" s="78">
        <v>11907</v>
      </c>
      <c r="B107" s="72">
        <f>SUBTOTAL(103,$C$2:C107)</f>
        <v>36</v>
      </c>
      <c r="C107" s="111" t="s">
        <v>714</v>
      </c>
      <c r="D107" s="70" t="s">
        <v>313</v>
      </c>
      <c r="E107" s="111" t="s">
        <v>314</v>
      </c>
      <c r="F107" s="71">
        <v>1</v>
      </c>
      <c r="G107" s="71" t="s">
        <v>395</v>
      </c>
      <c r="H107" s="71" t="s">
        <v>395</v>
      </c>
      <c r="I107" s="71" t="s">
        <v>395</v>
      </c>
      <c r="J107" s="71"/>
      <c r="K107" s="71"/>
      <c r="L107" s="71"/>
      <c r="M107" s="71" t="str">
        <f t="shared" si="1"/>
        <v>+</v>
      </c>
      <c r="N107" s="71"/>
      <c r="O107" s="71"/>
      <c r="P107" s="71"/>
      <c r="Q107" s="71"/>
      <c r="R107" s="77" t="s">
        <v>635</v>
      </c>
      <c r="S107" s="103"/>
      <c r="T107" s="102"/>
    </row>
    <row r="108" spans="1:20" x14ac:dyDescent="0.2">
      <c r="A108" s="78">
        <v>11907</v>
      </c>
      <c r="B108" s="72">
        <f>SUBTOTAL(103,$C$2:C108)</f>
        <v>36</v>
      </c>
      <c r="C108" s="111"/>
      <c r="D108" s="70"/>
      <c r="E108" s="111" t="s">
        <v>315</v>
      </c>
      <c r="F108" s="71">
        <v>0</v>
      </c>
      <c r="G108" s="71" t="s">
        <v>395</v>
      </c>
      <c r="H108" s="71" t="s">
        <v>395</v>
      </c>
      <c r="I108" s="71" t="s">
        <v>395</v>
      </c>
      <c r="J108" s="71"/>
      <c r="K108" s="71"/>
      <c r="L108" s="71"/>
      <c r="M108" s="71" t="str">
        <f t="shared" si="1"/>
        <v>+</v>
      </c>
      <c r="N108" s="71"/>
      <c r="O108" s="71"/>
      <c r="P108" s="71"/>
      <c r="Q108" s="71"/>
      <c r="R108" s="77" t="s">
        <v>635</v>
      </c>
      <c r="S108" s="103"/>
      <c r="T108" s="102"/>
    </row>
    <row r="109" spans="1:20" x14ac:dyDescent="0.2">
      <c r="A109" s="78">
        <v>11908</v>
      </c>
      <c r="B109" s="72">
        <f>SUBTOTAL(103,$C$2:C109)</f>
        <v>36</v>
      </c>
      <c r="C109" s="111"/>
      <c r="D109" s="70"/>
      <c r="E109" s="111" t="s">
        <v>316</v>
      </c>
      <c r="F109" s="71">
        <v>0</v>
      </c>
      <c r="G109" s="71" t="s">
        <v>395</v>
      </c>
      <c r="H109" s="71" t="s">
        <v>395</v>
      </c>
      <c r="I109" s="71" t="s">
        <v>395</v>
      </c>
      <c r="J109" s="71"/>
      <c r="K109" s="71"/>
      <c r="L109" s="71"/>
      <c r="M109" s="71" t="str">
        <f t="shared" si="1"/>
        <v>+</v>
      </c>
      <c r="N109" s="71"/>
      <c r="O109" s="71"/>
      <c r="P109" s="71"/>
      <c r="Q109" s="71"/>
      <c r="R109" s="77" t="s">
        <v>635</v>
      </c>
      <c r="S109" s="103"/>
      <c r="T109" s="102"/>
    </row>
    <row r="110" spans="1:20" ht="49.15" customHeight="1" x14ac:dyDescent="0.2">
      <c r="A110" s="78">
        <v>11908</v>
      </c>
      <c r="B110" s="72">
        <f>SUBTOTAL(103,$C$2:C110)</f>
        <v>37</v>
      </c>
      <c r="C110" s="111" t="s">
        <v>922</v>
      </c>
      <c r="D110" s="70" t="s">
        <v>2454</v>
      </c>
      <c r="E110" s="111" t="s">
        <v>317</v>
      </c>
      <c r="F110" s="71">
        <v>1</v>
      </c>
      <c r="G110" s="71" t="s">
        <v>395</v>
      </c>
      <c r="H110" s="71" t="s">
        <v>395</v>
      </c>
      <c r="I110" s="71" t="s">
        <v>395</v>
      </c>
      <c r="J110" s="71"/>
      <c r="K110" s="71"/>
      <c r="L110" s="71"/>
      <c r="M110" s="71" t="str">
        <f t="shared" si="1"/>
        <v>+</v>
      </c>
      <c r="N110" s="71"/>
      <c r="O110" s="71"/>
      <c r="P110" s="71"/>
      <c r="Q110" s="71"/>
      <c r="R110" s="77" t="s">
        <v>635</v>
      </c>
      <c r="S110" s="103"/>
      <c r="T110" s="102"/>
    </row>
    <row r="111" spans="1:20" x14ac:dyDescent="0.2">
      <c r="A111" s="78">
        <v>11908</v>
      </c>
      <c r="B111" s="72">
        <f>SUBTOTAL(103,$C$2:C111)</f>
        <v>37</v>
      </c>
      <c r="C111" s="111"/>
      <c r="D111" s="70"/>
      <c r="E111" s="111" t="s">
        <v>555</v>
      </c>
      <c r="F111" s="71">
        <v>0</v>
      </c>
      <c r="G111" s="71" t="s">
        <v>395</v>
      </c>
      <c r="H111" s="71" t="s">
        <v>395</v>
      </c>
      <c r="I111" s="71" t="s">
        <v>395</v>
      </c>
      <c r="J111" s="71"/>
      <c r="K111" s="71"/>
      <c r="L111" s="71"/>
      <c r="M111" s="71" t="str">
        <f t="shared" si="1"/>
        <v>+</v>
      </c>
      <c r="N111" s="71"/>
      <c r="O111" s="71"/>
      <c r="P111" s="71"/>
      <c r="Q111" s="71"/>
      <c r="R111" s="77" t="s">
        <v>635</v>
      </c>
      <c r="S111" s="103"/>
      <c r="T111" s="102"/>
    </row>
    <row r="112" spans="1:20" x14ac:dyDescent="0.2">
      <c r="A112" s="78">
        <v>11909</v>
      </c>
      <c r="B112" s="72">
        <f>SUBTOTAL(103,$C$2:C112)</f>
        <v>37</v>
      </c>
      <c r="C112" s="111"/>
      <c r="D112" s="70"/>
      <c r="E112" s="111" t="s">
        <v>556</v>
      </c>
      <c r="F112" s="71">
        <v>0</v>
      </c>
      <c r="G112" s="71" t="s">
        <v>395</v>
      </c>
      <c r="H112" s="71" t="s">
        <v>395</v>
      </c>
      <c r="I112" s="71" t="s">
        <v>395</v>
      </c>
      <c r="J112" s="71"/>
      <c r="K112" s="71"/>
      <c r="L112" s="71"/>
      <c r="M112" s="71" t="str">
        <f t="shared" si="1"/>
        <v>+</v>
      </c>
      <c r="N112" s="71"/>
      <c r="O112" s="71"/>
      <c r="P112" s="71"/>
      <c r="Q112" s="71"/>
      <c r="R112" s="77" t="s">
        <v>635</v>
      </c>
      <c r="S112" s="103"/>
      <c r="T112" s="102"/>
    </row>
    <row r="113" spans="1:20" ht="32.25" customHeight="1" x14ac:dyDescent="0.2">
      <c r="A113" s="78">
        <v>11909</v>
      </c>
      <c r="B113" s="72">
        <f>SUBTOTAL(103,$C$2:C113)</f>
        <v>38</v>
      </c>
      <c r="C113" s="111" t="s">
        <v>318</v>
      </c>
      <c r="D113" s="70" t="s">
        <v>319</v>
      </c>
      <c r="E113" s="111" t="s">
        <v>320</v>
      </c>
      <c r="F113" s="71">
        <v>1</v>
      </c>
      <c r="G113" s="71" t="s">
        <v>395</v>
      </c>
      <c r="H113" s="71" t="s">
        <v>395</v>
      </c>
      <c r="I113" s="71" t="s">
        <v>395</v>
      </c>
      <c r="J113" s="71"/>
      <c r="K113" s="71"/>
      <c r="L113" s="71"/>
      <c r="M113" s="71" t="str">
        <f t="shared" si="1"/>
        <v>+</v>
      </c>
      <c r="N113" s="71"/>
      <c r="O113" s="71"/>
      <c r="P113" s="71"/>
      <c r="Q113" s="71"/>
      <c r="R113" s="77" t="s">
        <v>635</v>
      </c>
      <c r="S113" s="103"/>
      <c r="T113" s="102"/>
    </row>
    <row r="114" spans="1:20" x14ac:dyDescent="0.2">
      <c r="A114" s="78">
        <v>11909</v>
      </c>
      <c r="B114" s="72">
        <f>SUBTOTAL(103,$C$2:C114)</f>
        <v>38</v>
      </c>
      <c r="C114" s="111"/>
      <c r="D114" s="70"/>
      <c r="E114" s="111" t="s">
        <v>321</v>
      </c>
      <c r="F114" s="71">
        <v>0</v>
      </c>
      <c r="G114" s="71" t="s">
        <v>395</v>
      </c>
      <c r="H114" s="71" t="s">
        <v>395</v>
      </c>
      <c r="I114" s="71" t="s">
        <v>395</v>
      </c>
      <c r="J114" s="71"/>
      <c r="K114" s="71"/>
      <c r="L114" s="71"/>
      <c r="M114" s="71" t="str">
        <f t="shared" si="1"/>
        <v>+</v>
      </c>
      <c r="N114" s="71"/>
      <c r="O114" s="71"/>
      <c r="P114" s="71"/>
      <c r="Q114" s="71"/>
      <c r="R114" s="77" t="s">
        <v>635</v>
      </c>
      <c r="S114" s="103"/>
      <c r="T114" s="102"/>
    </row>
    <row r="115" spans="1:20" x14ac:dyDescent="0.2">
      <c r="A115" s="78">
        <v>11910</v>
      </c>
      <c r="B115" s="72">
        <f>SUBTOTAL(103,$C$2:C115)</f>
        <v>38</v>
      </c>
      <c r="C115" s="111"/>
      <c r="D115" s="70"/>
      <c r="E115" s="111" t="s">
        <v>322</v>
      </c>
      <c r="F115" s="71">
        <v>0</v>
      </c>
      <c r="G115" s="71" t="s">
        <v>395</v>
      </c>
      <c r="H115" s="71" t="s">
        <v>395</v>
      </c>
      <c r="I115" s="71" t="s">
        <v>395</v>
      </c>
      <c r="J115" s="71"/>
      <c r="K115" s="71"/>
      <c r="L115" s="71"/>
      <c r="M115" s="71" t="str">
        <f t="shared" si="1"/>
        <v>+</v>
      </c>
      <c r="N115" s="71"/>
      <c r="O115" s="71"/>
      <c r="P115" s="71"/>
      <c r="Q115" s="71"/>
      <c r="R115" s="77" t="s">
        <v>635</v>
      </c>
      <c r="S115" s="103"/>
      <c r="T115" s="102"/>
    </row>
    <row r="116" spans="1:20" ht="36.4" customHeight="1" x14ac:dyDescent="0.2">
      <c r="A116" s="78">
        <v>11910</v>
      </c>
      <c r="B116" s="72">
        <f>SUBTOTAL(103,$C$2:C116)</f>
        <v>39</v>
      </c>
      <c r="C116" s="111" t="s">
        <v>1729</v>
      </c>
      <c r="D116" s="70" t="s">
        <v>2558</v>
      </c>
      <c r="E116" s="111" t="s">
        <v>321</v>
      </c>
      <c r="F116" s="71">
        <v>1</v>
      </c>
      <c r="G116" s="71"/>
      <c r="H116" s="71"/>
      <c r="I116" s="71"/>
      <c r="J116" s="71"/>
      <c r="K116" s="71"/>
      <c r="L116" s="71"/>
      <c r="M116" s="71"/>
      <c r="N116" s="71" t="s">
        <v>395</v>
      </c>
      <c r="O116" s="71" t="s">
        <v>395</v>
      </c>
      <c r="P116" s="71" t="s">
        <v>395</v>
      </c>
      <c r="Q116" s="71" t="s">
        <v>395</v>
      </c>
      <c r="R116" s="70" t="s">
        <v>1269</v>
      </c>
      <c r="S116" s="103" t="s">
        <v>1897</v>
      </c>
      <c r="T116" s="102"/>
    </row>
    <row r="117" spans="1:20" x14ac:dyDescent="0.2">
      <c r="A117" s="78">
        <v>11910</v>
      </c>
      <c r="B117" s="72">
        <f>SUBTOTAL(103,$C$2:C117)</f>
        <v>39</v>
      </c>
      <c r="C117" s="111"/>
      <c r="D117" s="70"/>
      <c r="E117" s="111" t="s">
        <v>322</v>
      </c>
      <c r="F117" s="71">
        <v>0</v>
      </c>
      <c r="G117" s="71"/>
      <c r="H117" s="71"/>
      <c r="I117" s="71"/>
      <c r="J117" s="71"/>
      <c r="K117" s="71"/>
      <c r="L117" s="71"/>
      <c r="M117" s="71"/>
      <c r="N117" s="71" t="s">
        <v>395</v>
      </c>
      <c r="O117" s="71" t="s">
        <v>395</v>
      </c>
      <c r="P117" s="71" t="s">
        <v>395</v>
      </c>
      <c r="Q117" s="71" t="s">
        <v>395</v>
      </c>
      <c r="R117" s="70" t="s">
        <v>1269</v>
      </c>
      <c r="S117" s="103"/>
      <c r="T117" s="102"/>
    </row>
    <row r="118" spans="1:20" ht="36" customHeight="1" x14ac:dyDescent="0.2">
      <c r="A118" s="78">
        <v>11911</v>
      </c>
      <c r="B118" s="72">
        <f>SUBTOTAL(103,$C$2:C118)</f>
        <v>39</v>
      </c>
      <c r="C118" s="111"/>
      <c r="D118" s="70"/>
      <c r="E118" s="111" t="s">
        <v>320</v>
      </c>
      <c r="F118" s="71">
        <v>0</v>
      </c>
      <c r="G118" s="71"/>
      <c r="H118" s="71"/>
      <c r="I118" s="71"/>
      <c r="J118" s="71"/>
      <c r="K118" s="71"/>
      <c r="L118" s="71"/>
      <c r="M118" s="71"/>
      <c r="N118" s="71" t="s">
        <v>395</v>
      </c>
      <c r="O118" s="71" t="s">
        <v>395</v>
      </c>
      <c r="P118" s="71" t="s">
        <v>395</v>
      </c>
      <c r="Q118" s="71" t="s">
        <v>395</v>
      </c>
      <c r="R118" s="70" t="s">
        <v>1269</v>
      </c>
      <c r="S118" s="103"/>
      <c r="T118" s="102"/>
    </row>
    <row r="119" spans="1:20" ht="26.25" customHeight="1" x14ac:dyDescent="0.2">
      <c r="A119" s="78">
        <v>11911</v>
      </c>
      <c r="B119" s="72">
        <f>SUBTOTAL(103,$C$2:C119)</f>
        <v>40</v>
      </c>
      <c r="C119" s="111" t="s">
        <v>1730</v>
      </c>
      <c r="D119" s="70" t="s">
        <v>2551</v>
      </c>
      <c r="E119" s="111" t="s">
        <v>323</v>
      </c>
      <c r="F119" s="71">
        <v>1</v>
      </c>
      <c r="G119" s="71"/>
      <c r="H119" s="71"/>
      <c r="I119" s="71"/>
      <c r="J119" s="71"/>
      <c r="K119" s="71"/>
      <c r="L119" s="71"/>
      <c r="M119" s="71"/>
      <c r="N119" s="71" t="s">
        <v>395</v>
      </c>
      <c r="O119" s="71" t="s">
        <v>395</v>
      </c>
      <c r="P119" s="71" t="s">
        <v>395</v>
      </c>
      <c r="Q119" s="71" t="s">
        <v>395</v>
      </c>
      <c r="R119" s="70" t="s">
        <v>1269</v>
      </c>
      <c r="S119" s="103" t="s">
        <v>1897</v>
      </c>
      <c r="T119" s="102"/>
    </row>
    <row r="120" spans="1:20" x14ac:dyDescent="0.2">
      <c r="A120" s="78">
        <v>11911</v>
      </c>
      <c r="B120" s="72">
        <f>SUBTOTAL(103,$C$2:C120)</f>
        <v>40</v>
      </c>
      <c r="C120" s="111"/>
      <c r="D120" s="70"/>
      <c r="E120" s="111" t="s">
        <v>715</v>
      </c>
      <c r="F120" s="71">
        <v>0</v>
      </c>
      <c r="G120" s="71"/>
      <c r="H120" s="71"/>
      <c r="I120" s="71"/>
      <c r="J120" s="71"/>
      <c r="K120" s="71"/>
      <c r="L120" s="71"/>
      <c r="M120" s="71"/>
      <c r="N120" s="71" t="s">
        <v>395</v>
      </c>
      <c r="O120" s="71" t="s">
        <v>395</v>
      </c>
      <c r="P120" s="71" t="s">
        <v>395</v>
      </c>
      <c r="Q120" s="71" t="s">
        <v>395</v>
      </c>
      <c r="R120" s="70" t="s">
        <v>1269</v>
      </c>
      <c r="S120" s="103"/>
      <c r="T120" s="102"/>
    </row>
    <row r="121" spans="1:20" x14ac:dyDescent="0.2">
      <c r="A121" s="78">
        <v>11912</v>
      </c>
      <c r="B121" s="72">
        <f>SUBTOTAL(103,$C$2:C121)</f>
        <v>40</v>
      </c>
      <c r="C121" s="111"/>
      <c r="D121" s="70"/>
      <c r="E121" s="111" t="s">
        <v>325</v>
      </c>
      <c r="F121" s="71">
        <v>0</v>
      </c>
      <c r="G121" s="71"/>
      <c r="H121" s="71"/>
      <c r="I121" s="71"/>
      <c r="J121" s="71"/>
      <c r="K121" s="71"/>
      <c r="L121" s="71"/>
      <c r="M121" s="71"/>
      <c r="N121" s="71" t="s">
        <v>395</v>
      </c>
      <c r="O121" s="71" t="s">
        <v>395</v>
      </c>
      <c r="P121" s="71" t="s">
        <v>395</v>
      </c>
      <c r="Q121" s="71" t="s">
        <v>395</v>
      </c>
      <c r="R121" s="70" t="s">
        <v>1269</v>
      </c>
      <c r="S121" s="103"/>
      <c r="T121" s="102"/>
    </row>
    <row r="122" spans="1:20" ht="36.4" customHeight="1" x14ac:dyDescent="0.2">
      <c r="A122" s="78">
        <v>11912</v>
      </c>
      <c r="B122" s="72">
        <f>SUBTOTAL(103,$C$2:C122)</f>
        <v>41</v>
      </c>
      <c r="C122" s="111" t="s">
        <v>1667</v>
      </c>
      <c r="D122" s="70" t="s">
        <v>2455</v>
      </c>
      <c r="E122" s="111" t="s">
        <v>323</v>
      </c>
      <c r="F122" s="71">
        <v>1</v>
      </c>
      <c r="G122" s="71" t="s">
        <v>395</v>
      </c>
      <c r="H122" s="71" t="s">
        <v>395</v>
      </c>
      <c r="I122" s="71" t="s">
        <v>395</v>
      </c>
      <c r="J122" s="71"/>
      <c r="K122" s="71"/>
      <c r="L122" s="71"/>
      <c r="M122" s="71" t="str">
        <f t="shared" si="1"/>
        <v>+</v>
      </c>
      <c r="N122" s="71"/>
      <c r="O122" s="71"/>
      <c r="P122" s="71"/>
      <c r="Q122" s="71"/>
      <c r="R122" s="77" t="s">
        <v>635</v>
      </c>
      <c r="S122" s="103"/>
      <c r="T122" s="102"/>
    </row>
    <row r="123" spans="1:20" ht="34.5" customHeight="1" x14ac:dyDescent="0.2">
      <c r="A123" s="78">
        <v>11913</v>
      </c>
      <c r="B123" s="72">
        <f>SUBTOTAL(103,$C$2:C123)</f>
        <v>41</v>
      </c>
      <c r="C123" s="111"/>
      <c r="D123" s="70"/>
      <c r="E123" s="111" t="s">
        <v>557</v>
      </c>
      <c r="F123" s="71">
        <v>0</v>
      </c>
      <c r="G123" s="71" t="s">
        <v>395</v>
      </c>
      <c r="H123" s="71" t="s">
        <v>395</v>
      </c>
      <c r="I123" s="71" t="s">
        <v>395</v>
      </c>
      <c r="J123" s="71"/>
      <c r="K123" s="71"/>
      <c r="L123" s="71"/>
      <c r="M123" s="71" t="str">
        <f t="shared" si="1"/>
        <v>+</v>
      </c>
      <c r="N123" s="71"/>
      <c r="O123" s="71"/>
      <c r="P123" s="71"/>
      <c r="Q123" s="71"/>
      <c r="R123" s="77" t="s">
        <v>635</v>
      </c>
      <c r="S123" s="103"/>
      <c r="T123" s="102"/>
    </row>
    <row r="124" spans="1:20" x14ac:dyDescent="0.2">
      <c r="A124" s="78">
        <v>11913</v>
      </c>
      <c r="B124" s="72">
        <f>SUBTOTAL(103,$C$2:C124)</f>
        <v>41</v>
      </c>
      <c r="C124" s="111"/>
      <c r="D124" s="70"/>
      <c r="E124" s="111" t="s">
        <v>325</v>
      </c>
      <c r="F124" s="71">
        <v>0</v>
      </c>
      <c r="G124" s="71" t="s">
        <v>395</v>
      </c>
      <c r="H124" s="71" t="s">
        <v>395</v>
      </c>
      <c r="I124" s="71" t="s">
        <v>395</v>
      </c>
      <c r="J124" s="71"/>
      <c r="K124" s="71"/>
      <c r="L124" s="71"/>
      <c r="M124" s="71" t="str">
        <f t="shared" si="1"/>
        <v>+</v>
      </c>
      <c r="N124" s="71"/>
      <c r="O124" s="71"/>
      <c r="P124" s="71"/>
      <c r="Q124" s="71"/>
      <c r="R124" s="77" t="s">
        <v>635</v>
      </c>
      <c r="S124" s="103"/>
      <c r="T124" s="102"/>
    </row>
    <row r="125" spans="1:20" ht="75" x14ac:dyDescent="0.2">
      <c r="A125" s="78">
        <v>11913</v>
      </c>
      <c r="B125" s="72">
        <f>SUBTOTAL(103,$C$2:C125)</f>
        <v>42</v>
      </c>
      <c r="C125" s="111" t="s">
        <v>1731</v>
      </c>
      <c r="D125" s="70" t="s">
        <v>2558</v>
      </c>
      <c r="E125" s="111" t="s">
        <v>324</v>
      </c>
      <c r="F125" s="71">
        <v>1</v>
      </c>
      <c r="G125" s="71"/>
      <c r="H125" s="71"/>
      <c r="I125" s="71"/>
      <c r="J125" s="71"/>
      <c r="K125" s="71"/>
      <c r="L125" s="71"/>
      <c r="M125" s="71"/>
      <c r="N125" s="71" t="s">
        <v>395</v>
      </c>
      <c r="O125" s="71" t="s">
        <v>395</v>
      </c>
      <c r="P125" s="71" t="s">
        <v>395</v>
      </c>
      <c r="Q125" s="71" t="s">
        <v>395</v>
      </c>
      <c r="R125" s="70" t="s">
        <v>1269</v>
      </c>
      <c r="S125" s="103" t="s">
        <v>1897</v>
      </c>
      <c r="T125" s="102"/>
    </row>
    <row r="126" spans="1:20" x14ac:dyDescent="0.2">
      <c r="A126" s="78">
        <v>11914</v>
      </c>
      <c r="B126" s="72">
        <f>SUBTOTAL(103,$C$2:C126)</f>
        <v>42</v>
      </c>
      <c r="C126" s="111"/>
      <c r="D126" s="70"/>
      <c r="E126" s="111" t="s">
        <v>323</v>
      </c>
      <c r="F126" s="71">
        <v>0</v>
      </c>
      <c r="G126" s="71"/>
      <c r="H126" s="71"/>
      <c r="I126" s="71"/>
      <c r="J126" s="71"/>
      <c r="K126" s="71"/>
      <c r="L126" s="71"/>
      <c r="M126" s="71"/>
      <c r="N126" s="71" t="s">
        <v>395</v>
      </c>
      <c r="O126" s="71" t="s">
        <v>395</v>
      </c>
      <c r="P126" s="71" t="s">
        <v>395</v>
      </c>
      <c r="Q126" s="71" t="s">
        <v>395</v>
      </c>
      <c r="R126" s="70" t="s">
        <v>1269</v>
      </c>
      <c r="S126" s="103"/>
      <c r="T126" s="102"/>
    </row>
    <row r="127" spans="1:20" x14ac:dyDescent="0.2">
      <c r="A127" s="78">
        <v>11914</v>
      </c>
      <c r="B127" s="72">
        <f>SUBTOTAL(103,$C$2:C127)</f>
        <v>42</v>
      </c>
      <c r="C127" s="111"/>
      <c r="D127" s="70"/>
      <c r="E127" s="111" t="s">
        <v>325</v>
      </c>
      <c r="F127" s="71">
        <v>0</v>
      </c>
      <c r="G127" s="71"/>
      <c r="H127" s="71"/>
      <c r="I127" s="71"/>
      <c r="J127" s="71"/>
      <c r="K127" s="71"/>
      <c r="L127" s="71"/>
      <c r="M127" s="71"/>
      <c r="N127" s="71" t="s">
        <v>395</v>
      </c>
      <c r="O127" s="71" t="s">
        <v>395</v>
      </c>
      <c r="P127" s="71" t="s">
        <v>395</v>
      </c>
      <c r="Q127" s="71" t="s">
        <v>395</v>
      </c>
      <c r="R127" s="70" t="s">
        <v>1269</v>
      </c>
      <c r="S127" s="103"/>
      <c r="T127" s="102"/>
    </row>
    <row r="128" spans="1:20" ht="33" customHeight="1" x14ac:dyDescent="0.2">
      <c r="A128" s="86">
        <v>11915</v>
      </c>
      <c r="B128" s="72">
        <f>SUBTOTAL(103,$C$2:C128)</f>
        <v>43</v>
      </c>
      <c r="C128" s="111" t="s">
        <v>716</v>
      </c>
      <c r="D128" s="70" t="s">
        <v>2456</v>
      </c>
      <c r="E128" s="111" t="s">
        <v>326</v>
      </c>
      <c r="F128" s="71">
        <v>1</v>
      </c>
      <c r="G128" s="71" t="s">
        <v>395</v>
      </c>
      <c r="H128" s="71" t="s">
        <v>395</v>
      </c>
      <c r="I128" s="71" t="s">
        <v>395</v>
      </c>
      <c r="J128" s="71"/>
      <c r="K128" s="71"/>
      <c r="L128" s="71"/>
      <c r="M128" s="71" t="str">
        <f t="shared" si="1"/>
        <v>+</v>
      </c>
      <c r="N128" s="71"/>
      <c r="O128" s="71"/>
      <c r="P128" s="71"/>
      <c r="Q128" s="71"/>
      <c r="R128" s="77" t="s">
        <v>635</v>
      </c>
      <c r="S128" s="103"/>
      <c r="T128" s="102"/>
    </row>
    <row r="129" spans="1:20" x14ac:dyDescent="0.2">
      <c r="A129" s="86">
        <v>11915</v>
      </c>
      <c r="B129" s="72">
        <f>SUBTOTAL(103,$C$2:C129)</f>
        <v>43</v>
      </c>
      <c r="C129" s="111"/>
      <c r="D129" s="70"/>
      <c r="E129" s="111" t="s">
        <v>327</v>
      </c>
      <c r="F129" s="71">
        <v>0</v>
      </c>
      <c r="G129" s="71" t="s">
        <v>395</v>
      </c>
      <c r="H129" s="71" t="s">
        <v>395</v>
      </c>
      <c r="I129" s="71" t="s">
        <v>395</v>
      </c>
      <c r="J129" s="71"/>
      <c r="K129" s="71"/>
      <c r="L129" s="71"/>
      <c r="M129" s="71" t="str">
        <f t="shared" si="1"/>
        <v>+</v>
      </c>
      <c r="N129" s="71"/>
      <c r="O129" s="71"/>
      <c r="P129" s="71"/>
      <c r="Q129" s="71"/>
      <c r="R129" s="77" t="s">
        <v>635</v>
      </c>
      <c r="S129" s="103"/>
      <c r="T129" s="102"/>
    </row>
    <row r="130" spans="1:20" x14ac:dyDescent="0.2">
      <c r="A130" s="86">
        <v>11915</v>
      </c>
      <c r="B130" s="72">
        <f>SUBTOTAL(103,$C$2:C130)</f>
        <v>43</v>
      </c>
      <c r="C130" s="111"/>
      <c r="D130" s="70"/>
      <c r="E130" s="111" t="s">
        <v>328</v>
      </c>
      <c r="F130" s="71">
        <v>0</v>
      </c>
      <c r="G130" s="71" t="s">
        <v>395</v>
      </c>
      <c r="H130" s="71" t="s">
        <v>395</v>
      </c>
      <c r="I130" s="71" t="s">
        <v>395</v>
      </c>
      <c r="J130" s="71"/>
      <c r="K130" s="71"/>
      <c r="L130" s="71"/>
      <c r="M130" s="71" t="str">
        <f t="shared" si="1"/>
        <v>+</v>
      </c>
      <c r="N130" s="71"/>
      <c r="O130" s="71"/>
      <c r="P130" s="71"/>
      <c r="Q130" s="71"/>
      <c r="R130" s="77" t="s">
        <v>635</v>
      </c>
      <c r="S130" s="103"/>
      <c r="T130" s="102"/>
    </row>
    <row r="131" spans="1:20" ht="52.5" customHeight="1" x14ac:dyDescent="0.2">
      <c r="A131" s="78">
        <v>11916</v>
      </c>
      <c r="B131" s="72">
        <f>SUBTOTAL(103,$C$2:C131)</f>
        <v>44</v>
      </c>
      <c r="C131" s="111" t="s">
        <v>923</v>
      </c>
      <c r="D131" s="70" t="s">
        <v>2457</v>
      </c>
      <c r="E131" s="111" t="s">
        <v>931</v>
      </c>
      <c r="F131" s="71">
        <v>1</v>
      </c>
      <c r="G131" s="71" t="s">
        <v>395</v>
      </c>
      <c r="H131" s="71" t="s">
        <v>395</v>
      </c>
      <c r="I131" s="71" t="s">
        <v>395</v>
      </c>
      <c r="J131" s="71"/>
      <c r="K131" s="71"/>
      <c r="L131" s="71"/>
      <c r="M131" s="71" t="str">
        <f t="shared" ref="M131:M194" si="2">H131</f>
        <v>+</v>
      </c>
      <c r="N131" s="71"/>
      <c r="O131" s="71"/>
      <c r="P131" s="71"/>
      <c r="Q131" s="71"/>
      <c r="R131" s="77" t="s">
        <v>635</v>
      </c>
      <c r="S131" s="103"/>
      <c r="T131" s="102"/>
    </row>
    <row r="132" spans="1:20" x14ac:dyDescent="0.2">
      <c r="A132" s="78">
        <v>11916</v>
      </c>
      <c r="B132" s="72">
        <f>SUBTOTAL(103,$C$2:C132)</f>
        <v>44</v>
      </c>
      <c r="C132" s="111"/>
      <c r="D132" s="70"/>
      <c r="E132" s="111" t="s">
        <v>932</v>
      </c>
      <c r="F132" s="71">
        <v>0</v>
      </c>
      <c r="G132" s="71" t="s">
        <v>395</v>
      </c>
      <c r="H132" s="71" t="s">
        <v>395</v>
      </c>
      <c r="I132" s="71" t="s">
        <v>395</v>
      </c>
      <c r="J132" s="71"/>
      <c r="K132" s="71"/>
      <c r="L132" s="71"/>
      <c r="M132" s="71" t="str">
        <f t="shared" si="2"/>
        <v>+</v>
      </c>
      <c r="N132" s="71"/>
      <c r="O132" s="71"/>
      <c r="P132" s="71"/>
      <c r="Q132" s="71"/>
      <c r="R132" s="77" t="s">
        <v>635</v>
      </c>
      <c r="S132" s="103"/>
      <c r="T132" s="102"/>
    </row>
    <row r="133" spans="1:20" ht="37.5" customHeight="1" x14ac:dyDescent="0.2">
      <c r="A133" s="78">
        <v>11916</v>
      </c>
      <c r="B133" s="72">
        <f>SUBTOTAL(103,$C$2:C133)</f>
        <v>44</v>
      </c>
      <c r="C133" s="111"/>
      <c r="D133" s="70"/>
      <c r="E133" s="111" t="s">
        <v>717</v>
      </c>
      <c r="F133" s="71">
        <v>0</v>
      </c>
      <c r="G133" s="71" t="s">
        <v>395</v>
      </c>
      <c r="H133" s="71" t="s">
        <v>395</v>
      </c>
      <c r="I133" s="71" t="s">
        <v>395</v>
      </c>
      <c r="J133" s="71"/>
      <c r="K133" s="71"/>
      <c r="L133" s="71"/>
      <c r="M133" s="71" t="str">
        <f t="shared" si="2"/>
        <v>+</v>
      </c>
      <c r="N133" s="71"/>
      <c r="O133" s="71"/>
      <c r="P133" s="71"/>
      <c r="Q133" s="71"/>
      <c r="R133" s="77" t="s">
        <v>635</v>
      </c>
      <c r="S133" s="103"/>
      <c r="T133" s="102"/>
    </row>
    <row r="134" spans="1:20" ht="38.25" customHeight="1" x14ac:dyDescent="0.2">
      <c r="A134" s="78">
        <v>11917</v>
      </c>
      <c r="B134" s="72">
        <f>SUBTOTAL(103,$C$2:C134)</f>
        <v>45</v>
      </c>
      <c r="C134" s="111" t="s">
        <v>558</v>
      </c>
      <c r="D134" s="70" t="s">
        <v>329</v>
      </c>
      <c r="E134" s="111" t="s">
        <v>330</v>
      </c>
      <c r="F134" s="71">
        <v>1</v>
      </c>
      <c r="G134" s="71" t="s">
        <v>395</v>
      </c>
      <c r="H134" s="71" t="s">
        <v>395</v>
      </c>
      <c r="I134" s="71" t="s">
        <v>395</v>
      </c>
      <c r="J134" s="71"/>
      <c r="K134" s="71"/>
      <c r="L134" s="71"/>
      <c r="M134" s="71" t="str">
        <f t="shared" si="2"/>
        <v>+</v>
      </c>
      <c r="N134" s="71"/>
      <c r="O134" s="71"/>
      <c r="P134" s="71"/>
      <c r="Q134" s="71"/>
      <c r="R134" s="77" t="s">
        <v>635</v>
      </c>
      <c r="S134" s="103"/>
      <c r="T134" s="102"/>
    </row>
    <row r="135" spans="1:20" x14ac:dyDescent="0.2">
      <c r="A135" s="78">
        <v>11917</v>
      </c>
      <c r="B135" s="72">
        <f>SUBTOTAL(103,$C$2:C135)</f>
        <v>45</v>
      </c>
      <c r="C135" s="111"/>
      <c r="D135" s="70"/>
      <c r="E135" s="111" t="s">
        <v>331</v>
      </c>
      <c r="F135" s="71">
        <v>0</v>
      </c>
      <c r="G135" s="71" t="s">
        <v>395</v>
      </c>
      <c r="H135" s="71" t="s">
        <v>395</v>
      </c>
      <c r="I135" s="71" t="s">
        <v>395</v>
      </c>
      <c r="J135" s="71"/>
      <c r="K135" s="71"/>
      <c r="L135" s="71"/>
      <c r="M135" s="71" t="str">
        <f t="shared" si="2"/>
        <v>+</v>
      </c>
      <c r="N135" s="71"/>
      <c r="O135" s="71"/>
      <c r="P135" s="71"/>
      <c r="Q135" s="71"/>
      <c r="R135" s="77" t="s">
        <v>635</v>
      </c>
      <c r="S135" s="103"/>
      <c r="T135" s="102"/>
    </row>
    <row r="136" spans="1:20" x14ac:dyDescent="0.2">
      <c r="A136" s="78">
        <v>11917</v>
      </c>
      <c r="B136" s="72">
        <f>SUBTOTAL(103,$C$2:C136)</f>
        <v>45</v>
      </c>
      <c r="C136" s="111"/>
      <c r="D136" s="70"/>
      <c r="E136" s="111" t="s">
        <v>328</v>
      </c>
      <c r="F136" s="71">
        <v>0</v>
      </c>
      <c r="G136" s="71" t="s">
        <v>395</v>
      </c>
      <c r="H136" s="71" t="s">
        <v>395</v>
      </c>
      <c r="I136" s="71" t="s">
        <v>395</v>
      </c>
      <c r="J136" s="71"/>
      <c r="K136" s="71"/>
      <c r="L136" s="71"/>
      <c r="M136" s="71" t="str">
        <f t="shared" si="2"/>
        <v>+</v>
      </c>
      <c r="N136" s="71"/>
      <c r="O136" s="71"/>
      <c r="P136" s="71"/>
      <c r="Q136" s="71"/>
      <c r="R136" s="77" t="s">
        <v>635</v>
      </c>
      <c r="S136" s="103"/>
      <c r="T136" s="102"/>
    </row>
    <row r="137" spans="1:20" ht="75" x14ac:dyDescent="0.2">
      <c r="A137" s="78">
        <v>11919</v>
      </c>
      <c r="B137" s="72">
        <f>SUBTOTAL(103,$C$2:C137)</f>
        <v>46</v>
      </c>
      <c r="C137" s="111" t="s">
        <v>1732</v>
      </c>
      <c r="D137" s="70" t="s">
        <v>2558</v>
      </c>
      <c r="E137" s="111" t="s">
        <v>324</v>
      </c>
      <c r="F137" s="71">
        <v>1</v>
      </c>
      <c r="G137" s="71" t="s">
        <v>395</v>
      </c>
      <c r="H137" s="71" t="s">
        <v>395</v>
      </c>
      <c r="I137" s="71" t="s">
        <v>395</v>
      </c>
      <c r="J137" s="71"/>
      <c r="K137" s="71"/>
      <c r="L137" s="71"/>
      <c r="M137" s="71" t="str">
        <f t="shared" si="2"/>
        <v>+</v>
      </c>
      <c r="N137" s="71" t="s">
        <v>395</v>
      </c>
      <c r="O137" s="71" t="s">
        <v>395</v>
      </c>
      <c r="P137" s="71" t="s">
        <v>395</v>
      </c>
      <c r="Q137" s="71" t="s">
        <v>395</v>
      </c>
      <c r="R137" s="70" t="s">
        <v>1269</v>
      </c>
      <c r="S137" s="103" t="s">
        <v>1897</v>
      </c>
      <c r="T137" s="102"/>
    </row>
    <row r="138" spans="1:20" x14ac:dyDescent="0.2">
      <c r="A138" s="78">
        <v>11919</v>
      </c>
      <c r="B138" s="72">
        <f>SUBTOTAL(103,$C$2:C138)</f>
        <v>46</v>
      </c>
      <c r="C138" s="111"/>
      <c r="D138" s="70"/>
      <c r="E138" s="111" t="s">
        <v>1733</v>
      </c>
      <c r="F138" s="71">
        <v>0</v>
      </c>
      <c r="G138" s="71" t="s">
        <v>395</v>
      </c>
      <c r="H138" s="71" t="s">
        <v>395</v>
      </c>
      <c r="I138" s="71" t="s">
        <v>395</v>
      </c>
      <c r="J138" s="71"/>
      <c r="K138" s="71"/>
      <c r="L138" s="71"/>
      <c r="M138" s="71" t="str">
        <f t="shared" si="2"/>
        <v>+</v>
      </c>
      <c r="N138" s="71" t="s">
        <v>395</v>
      </c>
      <c r="O138" s="71" t="s">
        <v>395</v>
      </c>
      <c r="P138" s="71" t="s">
        <v>395</v>
      </c>
      <c r="Q138" s="71" t="s">
        <v>395</v>
      </c>
      <c r="R138" s="70" t="s">
        <v>1269</v>
      </c>
      <c r="S138" s="103"/>
      <c r="T138" s="102"/>
    </row>
    <row r="139" spans="1:20" x14ac:dyDescent="0.2">
      <c r="A139" s="78">
        <v>11919</v>
      </c>
      <c r="B139" s="72">
        <f>SUBTOTAL(103,$C$2:C139)</f>
        <v>46</v>
      </c>
      <c r="C139" s="111"/>
      <c r="D139" s="70"/>
      <c r="E139" s="111" t="s">
        <v>1734</v>
      </c>
      <c r="F139" s="71">
        <v>0</v>
      </c>
      <c r="G139" s="71" t="s">
        <v>395</v>
      </c>
      <c r="H139" s="71" t="s">
        <v>395</v>
      </c>
      <c r="I139" s="71" t="s">
        <v>395</v>
      </c>
      <c r="J139" s="71"/>
      <c r="K139" s="71"/>
      <c r="L139" s="71"/>
      <c r="M139" s="71" t="str">
        <f t="shared" si="2"/>
        <v>+</v>
      </c>
      <c r="N139" s="71" t="s">
        <v>395</v>
      </c>
      <c r="O139" s="71" t="s">
        <v>395</v>
      </c>
      <c r="P139" s="71" t="s">
        <v>395</v>
      </c>
      <c r="Q139" s="71" t="s">
        <v>395</v>
      </c>
      <c r="R139" s="70" t="s">
        <v>1269</v>
      </c>
      <c r="S139" s="103"/>
      <c r="T139" s="102"/>
    </row>
    <row r="140" spans="1:20" ht="39.75" customHeight="1" x14ac:dyDescent="0.2">
      <c r="A140" s="78">
        <v>11920</v>
      </c>
      <c r="B140" s="72">
        <f>SUBTOTAL(103,$C$2:C140)</f>
        <v>47</v>
      </c>
      <c r="C140" s="111" t="s">
        <v>332</v>
      </c>
      <c r="D140" s="70" t="s">
        <v>333</v>
      </c>
      <c r="E140" s="111" t="s">
        <v>626</v>
      </c>
      <c r="F140" s="71">
        <v>1</v>
      </c>
      <c r="G140" s="71" t="s">
        <v>395</v>
      </c>
      <c r="H140" s="71" t="s">
        <v>395</v>
      </c>
      <c r="I140" s="71"/>
      <c r="J140" s="71"/>
      <c r="K140" s="71"/>
      <c r="L140" s="71"/>
      <c r="M140" s="71" t="str">
        <f t="shared" si="2"/>
        <v>+</v>
      </c>
      <c r="N140" s="71"/>
      <c r="O140" s="71"/>
      <c r="P140" s="71"/>
      <c r="Q140" s="71"/>
      <c r="R140" s="77" t="s">
        <v>635</v>
      </c>
      <c r="S140" s="103"/>
      <c r="T140" s="102"/>
    </row>
    <row r="141" spans="1:20" x14ac:dyDescent="0.2">
      <c r="A141" s="78">
        <v>11920</v>
      </c>
      <c r="B141" s="72">
        <f>SUBTOTAL(103,$C$2:C141)</f>
        <v>47</v>
      </c>
      <c r="C141" s="111"/>
      <c r="D141" s="70"/>
      <c r="E141" s="111" t="s">
        <v>627</v>
      </c>
      <c r="F141" s="71">
        <v>0</v>
      </c>
      <c r="G141" s="71" t="s">
        <v>395</v>
      </c>
      <c r="H141" s="71" t="s">
        <v>395</v>
      </c>
      <c r="I141" s="71"/>
      <c r="J141" s="71"/>
      <c r="K141" s="71"/>
      <c r="L141" s="71"/>
      <c r="M141" s="71" t="str">
        <f t="shared" si="2"/>
        <v>+</v>
      </c>
      <c r="N141" s="71"/>
      <c r="O141" s="71"/>
      <c r="P141" s="71"/>
      <c r="Q141" s="71"/>
      <c r="R141" s="77" t="s">
        <v>635</v>
      </c>
      <c r="S141" s="103"/>
      <c r="T141" s="102"/>
    </row>
    <row r="142" spans="1:20" ht="37.9" customHeight="1" thickBot="1" x14ac:dyDescent="0.25">
      <c r="A142" s="78">
        <v>11922</v>
      </c>
      <c r="B142" s="141">
        <f>SUBTOTAL(103,$C$2:C142)</f>
        <v>47</v>
      </c>
      <c r="C142" s="125"/>
      <c r="D142" s="125"/>
      <c r="E142" s="125" t="s">
        <v>718</v>
      </c>
      <c r="F142" s="126">
        <v>0</v>
      </c>
      <c r="G142" s="126" t="s">
        <v>395</v>
      </c>
      <c r="H142" s="126" t="s">
        <v>395</v>
      </c>
      <c r="I142" s="126"/>
      <c r="J142" s="126"/>
      <c r="K142" s="126"/>
      <c r="L142" s="126"/>
      <c r="M142" s="71" t="str">
        <f t="shared" si="2"/>
        <v>+</v>
      </c>
      <c r="N142" s="126"/>
      <c r="O142" s="126"/>
      <c r="P142" s="126"/>
      <c r="Q142" s="126"/>
      <c r="R142" s="77" t="s">
        <v>635</v>
      </c>
      <c r="S142" s="103"/>
      <c r="T142" s="102"/>
    </row>
    <row r="143" spans="1:20" ht="90" x14ac:dyDescent="0.2">
      <c r="A143" s="78">
        <v>11922</v>
      </c>
      <c r="B143" s="143">
        <f>SUBTOTAL(103,$C$2:C143)</f>
        <v>48</v>
      </c>
      <c r="C143" s="130" t="s">
        <v>1735</v>
      </c>
      <c r="D143" s="130" t="s">
        <v>1722</v>
      </c>
      <c r="E143" s="130" t="s">
        <v>334</v>
      </c>
      <c r="F143" s="131">
        <v>1</v>
      </c>
      <c r="G143" s="131"/>
      <c r="H143" s="131"/>
      <c r="I143" s="131"/>
      <c r="J143" s="131"/>
      <c r="K143" s="131"/>
      <c r="L143" s="131"/>
      <c r="M143" s="71"/>
      <c r="N143" s="131" t="s">
        <v>395</v>
      </c>
      <c r="O143" s="131" t="s">
        <v>395</v>
      </c>
      <c r="P143" s="131" t="s">
        <v>395</v>
      </c>
      <c r="Q143" s="131" t="s">
        <v>395</v>
      </c>
      <c r="R143" s="70" t="s">
        <v>1269</v>
      </c>
      <c r="S143" s="103" t="s">
        <v>1897</v>
      </c>
      <c r="T143" s="102"/>
    </row>
    <row r="144" spans="1:20" x14ac:dyDescent="0.2">
      <c r="A144" s="78">
        <v>11922</v>
      </c>
      <c r="B144" s="72">
        <f>SUBTOTAL(103,$C$2:C144)</f>
        <v>48</v>
      </c>
      <c r="C144" s="120"/>
      <c r="D144" s="120"/>
      <c r="E144" s="120" t="s">
        <v>335</v>
      </c>
      <c r="F144" s="71">
        <v>0</v>
      </c>
      <c r="G144" s="71"/>
      <c r="H144" s="71"/>
      <c r="I144" s="71"/>
      <c r="J144" s="71"/>
      <c r="K144" s="71"/>
      <c r="L144" s="71"/>
      <c r="M144" s="71"/>
      <c r="N144" s="71" t="s">
        <v>395</v>
      </c>
      <c r="O144" s="71" t="s">
        <v>395</v>
      </c>
      <c r="P144" s="71" t="s">
        <v>395</v>
      </c>
      <c r="Q144" s="71" t="s">
        <v>395</v>
      </c>
      <c r="R144" s="70" t="s">
        <v>1269</v>
      </c>
      <c r="S144" s="103"/>
      <c r="T144" s="102"/>
    </row>
    <row r="145" spans="1:20" ht="15.75" thickBot="1" x14ac:dyDescent="0.25">
      <c r="A145" s="78">
        <v>11923</v>
      </c>
      <c r="B145" s="152">
        <f>SUBTOTAL(103,$C$2:C145)</f>
        <v>48</v>
      </c>
      <c r="C145" s="132"/>
      <c r="D145" s="132"/>
      <c r="E145" s="132" t="s">
        <v>336</v>
      </c>
      <c r="F145" s="133">
        <v>0</v>
      </c>
      <c r="G145" s="133"/>
      <c r="H145" s="133"/>
      <c r="I145" s="133"/>
      <c r="J145" s="133"/>
      <c r="K145" s="133"/>
      <c r="L145" s="133"/>
      <c r="M145" s="71"/>
      <c r="N145" s="133" t="s">
        <v>395</v>
      </c>
      <c r="O145" s="133" t="s">
        <v>395</v>
      </c>
      <c r="P145" s="133" t="s">
        <v>395</v>
      </c>
      <c r="Q145" s="133" t="s">
        <v>395</v>
      </c>
      <c r="R145" s="70" t="s">
        <v>1269</v>
      </c>
      <c r="S145" s="103"/>
      <c r="T145" s="102"/>
    </row>
    <row r="146" spans="1:20" ht="75" x14ac:dyDescent="0.2">
      <c r="A146" s="78">
        <v>11923</v>
      </c>
      <c r="B146" s="147">
        <f>SUBTOTAL(103,$C$2:C146)</f>
        <v>49</v>
      </c>
      <c r="C146" s="128" t="s">
        <v>1465</v>
      </c>
      <c r="D146" s="128" t="s">
        <v>2551</v>
      </c>
      <c r="E146" s="128" t="s">
        <v>719</v>
      </c>
      <c r="F146" s="129">
        <v>1</v>
      </c>
      <c r="G146" s="129"/>
      <c r="H146" s="129"/>
      <c r="I146" s="129"/>
      <c r="J146" s="129"/>
      <c r="K146" s="129"/>
      <c r="L146" s="129"/>
      <c r="M146" s="71"/>
      <c r="N146" s="129" t="s">
        <v>395</v>
      </c>
      <c r="O146" s="129" t="s">
        <v>395</v>
      </c>
      <c r="P146" s="129" t="s">
        <v>395</v>
      </c>
      <c r="Q146" s="129" t="s">
        <v>395</v>
      </c>
      <c r="R146" s="70" t="s">
        <v>1269</v>
      </c>
      <c r="S146" s="103" t="s">
        <v>1897</v>
      </c>
      <c r="T146" s="102"/>
    </row>
    <row r="147" spans="1:20" x14ac:dyDescent="0.2">
      <c r="A147" s="78">
        <v>11923</v>
      </c>
      <c r="B147" s="72">
        <f>SUBTOTAL(103,$C$2:C147)</f>
        <v>49</v>
      </c>
      <c r="C147" s="111"/>
      <c r="D147" s="70"/>
      <c r="E147" s="111" t="s">
        <v>337</v>
      </c>
      <c r="F147" s="71">
        <v>0</v>
      </c>
      <c r="G147" s="71"/>
      <c r="H147" s="71"/>
      <c r="I147" s="71"/>
      <c r="J147" s="71"/>
      <c r="K147" s="71"/>
      <c r="L147" s="71"/>
      <c r="M147" s="71"/>
      <c r="N147" s="71" t="s">
        <v>395</v>
      </c>
      <c r="O147" s="71" t="s">
        <v>395</v>
      </c>
      <c r="P147" s="71" t="s">
        <v>395</v>
      </c>
      <c r="Q147" s="71" t="s">
        <v>395</v>
      </c>
      <c r="R147" s="70" t="s">
        <v>1269</v>
      </c>
      <c r="S147" s="103"/>
      <c r="T147" s="102"/>
    </row>
    <row r="148" spans="1:20" x14ac:dyDescent="0.2">
      <c r="A148" s="78">
        <v>11924</v>
      </c>
      <c r="B148" s="72">
        <f>SUBTOTAL(103,$C$2:C148)</f>
        <v>49</v>
      </c>
      <c r="C148" s="111"/>
      <c r="D148" s="70"/>
      <c r="E148" s="111" t="s">
        <v>338</v>
      </c>
      <c r="F148" s="71">
        <v>0</v>
      </c>
      <c r="G148" s="71"/>
      <c r="H148" s="71"/>
      <c r="I148" s="71"/>
      <c r="J148" s="71"/>
      <c r="K148" s="71"/>
      <c r="L148" s="71"/>
      <c r="M148" s="71"/>
      <c r="N148" s="71" t="s">
        <v>395</v>
      </c>
      <c r="O148" s="71" t="s">
        <v>395</v>
      </c>
      <c r="P148" s="71" t="s">
        <v>395</v>
      </c>
      <c r="Q148" s="71" t="s">
        <v>395</v>
      </c>
      <c r="R148" s="70" t="s">
        <v>1269</v>
      </c>
      <c r="S148" s="103"/>
      <c r="T148" s="102"/>
    </row>
    <row r="149" spans="1:20" ht="33.75" customHeight="1" x14ac:dyDescent="0.2">
      <c r="A149" s="78">
        <v>11924</v>
      </c>
      <c r="B149" s="72">
        <f>SUBTOTAL(103,$C$2:C149)</f>
        <v>50</v>
      </c>
      <c r="C149" s="111" t="s">
        <v>720</v>
      </c>
      <c r="D149" s="70" t="s">
        <v>339</v>
      </c>
      <c r="E149" s="111" t="s">
        <v>340</v>
      </c>
      <c r="F149" s="71">
        <v>1</v>
      </c>
      <c r="G149" s="71" t="s">
        <v>395</v>
      </c>
      <c r="H149" s="71" t="s">
        <v>395</v>
      </c>
      <c r="I149" s="71" t="s">
        <v>395</v>
      </c>
      <c r="J149" s="71"/>
      <c r="K149" s="71"/>
      <c r="L149" s="71"/>
      <c r="M149" s="71" t="str">
        <f t="shared" si="2"/>
        <v>+</v>
      </c>
      <c r="N149" s="71"/>
      <c r="O149" s="71"/>
      <c r="P149" s="71"/>
      <c r="Q149" s="71"/>
      <c r="R149" s="77" t="s">
        <v>635</v>
      </c>
      <c r="S149" s="103"/>
      <c r="T149" s="102"/>
    </row>
    <row r="150" spans="1:20" ht="38.25" customHeight="1" x14ac:dyDescent="0.2">
      <c r="A150" s="78">
        <v>11925</v>
      </c>
      <c r="B150" s="72">
        <f>SUBTOTAL(103,$C$2:C150)</f>
        <v>50</v>
      </c>
      <c r="C150" s="111"/>
      <c r="D150" s="70"/>
      <c r="E150" s="111" t="s">
        <v>341</v>
      </c>
      <c r="F150" s="71">
        <v>0</v>
      </c>
      <c r="G150" s="71" t="s">
        <v>395</v>
      </c>
      <c r="H150" s="71" t="s">
        <v>395</v>
      </c>
      <c r="I150" s="71" t="s">
        <v>395</v>
      </c>
      <c r="J150" s="71"/>
      <c r="K150" s="71"/>
      <c r="L150" s="71"/>
      <c r="M150" s="71" t="str">
        <f t="shared" si="2"/>
        <v>+</v>
      </c>
      <c r="N150" s="71"/>
      <c r="O150" s="71"/>
      <c r="P150" s="71"/>
      <c r="Q150" s="71"/>
      <c r="R150" s="77" t="s">
        <v>635</v>
      </c>
      <c r="S150" s="103"/>
      <c r="T150" s="102"/>
    </row>
    <row r="151" spans="1:20" x14ac:dyDescent="0.2">
      <c r="A151" s="78">
        <v>11925</v>
      </c>
      <c r="B151" s="72">
        <f>SUBTOTAL(103,$C$2:C151)</f>
        <v>50</v>
      </c>
      <c r="C151" s="111"/>
      <c r="D151" s="70"/>
      <c r="E151" s="111" t="s">
        <v>342</v>
      </c>
      <c r="F151" s="71">
        <v>0</v>
      </c>
      <c r="G151" s="71" t="s">
        <v>395</v>
      </c>
      <c r="H151" s="71" t="s">
        <v>395</v>
      </c>
      <c r="I151" s="71" t="s">
        <v>395</v>
      </c>
      <c r="J151" s="71"/>
      <c r="K151" s="71"/>
      <c r="L151" s="71"/>
      <c r="M151" s="71" t="str">
        <f t="shared" si="2"/>
        <v>+</v>
      </c>
      <c r="N151" s="71"/>
      <c r="O151" s="71"/>
      <c r="P151" s="71"/>
      <c r="Q151" s="71"/>
      <c r="R151" s="77" t="s">
        <v>635</v>
      </c>
      <c r="S151" s="103"/>
      <c r="T151" s="102"/>
    </row>
    <row r="152" spans="1:20" ht="75" x14ac:dyDescent="0.2">
      <c r="A152" s="78">
        <v>11925</v>
      </c>
      <c r="B152" s="72">
        <f>SUBTOTAL(103,$C$2:C152)</f>
        <v>51</v>
      </c>
      <c r="C152" s="111" t="s">
        <v>1736</v>
      </c>
      <c r="D152" s="70" t="s">
        <v>2551</v>
      </c>
      <c r="E152" s="111" t="s">
        <v>343</v>
      </c>
      <c r="F152" s="71">
        <v>1</v>
      </c>
      <c r="G152" s="71"/>
      <c r="H152" s="71"/>
      <c r="I152" s="71"/>
      <c r="J152" s="71"/>
      <c r="K152" s="71"/>
      <c r="L152" s="71"/>
      <c r="M152" s="71"/>
      <c r="N152" s="71" t="s">
        <v>395</v>
      </c>
      <c r="O152" s="71" t="s">
        <v>395</v>
      </c>
      <c r="P152" s="71" t="s">
        <v>395</v>
      </c>
      <c r="Q152" s="71" t="s">
        <v>395</v>
      </c>
      <c r="R152" s="70" t="s">
        <v>1269</v>
      </c>
      <c r="S152" s="103" t="s">
        <v>1897</v>
      </c>
      <c r="T152" s="102"/>
    </row>
    <row r="153" spans="1:20" x14ac:dyDescent="0.2">
      <c r="A153" s="78">
        <v>11928</v>
      </c>
      <c r="B153" s="72">
        <f>SUBTOTAL(103,$C$2:C153)</f>
        <v>51</v>
      </c>
      <c r="C153" s="111"/>
      <c r="D153" s="70"/>
      <c r="E153" s="111" t="s">
        <v>344</v>
      </c>
      <c r="F153" s="71">
        <v>0</v>
      </c>
      <c r="G153" s="71"/>
      <c r="H153" s="71"/>
      <c r="I153" s="71"/>
      <c r="J153" s="71"/>
      <c r="K153" s="71"/>
      <c r="L153" s="71"/>
      <c r="M153" s="71"/>
      <c r="N153" s="71" t="s">
        <v>395</v>
      </c>
      <c r="O153" s="71" t="s">
        <v>395</v>
      </c>
      <c r="P153" s="71" t="s">
        <v>395</v>
      </c>
      <c r="Q153" s="71" t="s">
        <v>395</v>
      </c>
      <c r="R153" s="70" t="s">
        <v>1269</v>
      </c>
      <c r="S153" s="103"/>
      <c r="T153" s="102"/>
    </row>
    <row r="154" spans="1:20" x14ac:dyDescent="0.2">
      <c r="A154" s="78">
        <v>11928</v>
      </c>
      <c r="B154" s="72">
        <f>SUBTOTAL(103,$C$2:C154)</f>
        <v>51</v>
      </c>
      <c r="C154" s="111"/>
      <c r="D154" s="70"/>
      <c r="E154" s="111" t="s">
        <v>345</v>
      </c>
      <c r="F154" s="71">
        <v>0</v>
      </c>
      <c r="G154" s="71"/>
      <c r="H154" s="71"/>
      <c r="I154" s="71"/>
      <c r="J154" s="71"/>
      <c r="K154" s="71"/>
      <c r="L154" s="71"/>
      <c r="M154" s="71"/>
      <c r="N154" s="71" t="s">
        <v>395</v>
      </c>
      <c r="O154" s="71" t="s">
        <v>395</v>
      </c>
      <c r="P154" s="71" t="s">
        <v>395</v>
      </c>
      <c r="Q154" s="71" t="s">
        <v>395</v>
      </c>
      <c r="R154" s="70" t="s">
        <v>1269</v>
      </c>
      <c r="S154" s="103"/>
      <c r="T154" s="102"/>
    </row>
    <row r="155" spans="1:20" ht="48.75" customHeight="1" x14ac:dyDescent="0.2">
      <c r="A155" s="78">
        <v>11928</v>
      </c>
      <c r="B155" s="72">
        <f>SUBTOTAL(103,$C$2:C155)</f>
        <v>52</v>
      </c>
      <c r="C155" s="111" t="s">
        <v>2510</v>
      </c>
      <c r="D155" s="70" t="s">
        <v>1722</v>
      </c>
      <c r="E155" s="111" t="s">
        <v>12</v>
      </c>
      <c r="F155" s="71">
        <v>1</v>
      </c>
      <c r="G155" s="71"/>
      <c r="H155" s="71"/>
      <c r="I155" s="71"/>
      <c r="J155" s="71"/>
      <c r="K155" s="71"/>
      <c r="L155" s="71"/>
      <c r="M155" s="71"/>
      <c r="N155" s="71" t="s">
        <v>395</v>
      </c>
      <c r="O155" s="71" t="s">
        <v>395</v>
      </c>
      <c r="P155" s="71" t="s">
        <v>395</v>
      </c>
      <c r="Q155" s="71" t="s">
        <v>395</v>
      </c>
      <c r="R155" s="70" t="s">
        <v>1269</v>
      </c>
      <c r="S155" s="103" t="s">
        <v>1897</v>
      </c>
      <c r="T155" s="102"/>
    </row>
    <row r="156" spans="1:20" ht="19.5" customHeight="1" x14ac:dyDescent="0.2">
      <c r="A156" s="78">
        <v>11929</v>
      </c>
      <c r="B156" s="72">
        <f>SUBTOTAL(103,$C$2:C156)</f>
        <v>52</v>
      </c>
      <c r="C156" s="111"/>
      <c r="D156" s="70"/>
      <c r="E156" s="111" t="s">
        <v>346</v>
      </c>
      <c r="F156" s="71">
        <v>0</v>
      </c>
      <c r="G156" s="71"/>
      <c r="H156" s="71"/>
      <c r="I156" s="71"/>
      <c r="J156" s="71"/>
      <c r="K156" s="71"/>
      <c r="L156" s="71"/>
      <c r="M156" s="71"/>
      <c r="N156" s="71" t="s">
        <v>395</v>
      </c>
      <c r="O156" s="71" t="s">
        <v>395</v>
      </c>
      <c r="P156" s="71" t="s">
        <v>395</v>
      </c>
      <c r="Q156" s="71" t="s">
        <v>395</v>
      </c>
      <c r="R156" s="70" t="s">
        <v>1269</v>
      </c>
      <c r="S156" s="103"/>
      <c r="T156" s="102"/>
    </row>
    <row r="157" spans="1:20" x14ac:dyDescent="0.2">
      <c r="A157" s="78">
        <v>11929</v>
      </c>
      <c r="B157" s="72">
        <f>SUBTOTAL(103,$C$2:C157)</f>
        <v>52</v>
      </c>
      <c r="C157" s="111"/>
      <c r="D157" s="70"/>
      <c r="E157" s="111" t="s">
        <v>347</v>
      </c>
      <c r="F157" s="71">
        <v>0</v>
      </c>
      <c r="G157" s="71"/>
      <c r="H157" s="71"/>
      <c r="I157" s="71"/>
      <c r="J157" s="71"/>
      <c r="K157" s="71"/>
      <c r="L157" s="71"/>
      <c r="M157" s="71"/>
      <c r="N157" s="71" t="s">
        <v>395</v>
      </c>
      <c r="O157" s="71" t="s">
        <v>395</v>
      </c>
      <c r="P157" s="71" t="s">
        <v>395</v>
      </c>
      <c r="Q157" s="71" t="s">
        <v>395</v>
      </c>
      <c r="R157" s="70" t="s">
        <v>1269</v>
      </c>
      <c r="S157" s="103"/>
      <c r="T157" s="102"/>
    </row>
    <row r="158" spans="1:20" ht="48.75" customHeight="1" x14ac:dyDescent="0.2">
      <c r="A158" s="78">
        <v>11929</v>
      </c>
      <c r="B158" s="72">
        <f>SUBTOTAL(103,$C$2:C158)</f>
        <v>53</v>
      </c>
      <c r="C158" s="111" t="s">
        <v>2511</v>
      </c>
      <c r="D158" s="70" t="s">
        <v>1722</v>
      </c>
      <c r="E158" s="111" t="s">
        <v>346</v>
      </c>
      <c r="F158" s="71">
        <v>1</v>
      </c>
      <c r="G158" s="71"/>
      <c r="H158" s="71"/>
      <c r="I158" s="71"/>
      <c r="J158" s="71"/>
      <c r="K158" s="71"/>
      <c r="L158" s="71"/>
      <c r="M158" s="71"/>
      <c r="N158" s="71" t="s">
        <v>395</v>
      </c>
      <c r="O158" s="71" t="s">
        <v>395</v>
      </c>
      <c r="P158" s="71" t="s">
        <v>395</v>
      </c>
      <c r="Q158" s="71" t="s">
        <v>395</v>
      </c>
      <c r="R158" s="70" t="s">
        <v>1269</v>
      </c>
      <c r="S158" s="103" t="s">
        <v>1897</v>
      </c>
      <c r="T158" s="102"/>
    </row>
    <row r="159" spans="1:20" ht="16.5" customHeight="1" x14ac:dyDescent="0.2">
      <c r="A159" s="78">
        <v>11930</v>
      </c>
      <c r="B159" s="72">
        <f>SUBTOTAL(103,$C$2:C159)</f>
        <v>53</v>
      </c>
      <c r="C159" s="111"/>
      <c r="D159" s="70"/>
      <c r="E159" s="111" t="s">
        <v>12</v>
      </c>
      <c r="F159" s="71">
        <v>0</v>
      </c>
      <c r="G159" s="71"/>
      <c r="H159" s="71"/>
      <c r="I159" s="71"/>
      <c r="J159" s="71"/>
      <c r="K159" s="71"/>
      <c r="L159" s="71"/>
      <c r="M159" s="71"/>
      <c r="N159" s="71" t="s">
        <v>395</v>
      </c>
      <c r="O159" s="71" t="s">
        <v>395</v>
      </c>
      <c r="P159" s="71" t="s">
        <v>395</v>
      </c>
      <c r="Q159" s="71" t="s">
        <v>395</v>
      </c>
      <c r="R159" s="70" t="s">
        <v>1269</v>
      </c>
      <c r="S159" s="103"/>
      <c r="T159" s="102"/>
    </row>
    <row r="160" spans="1:20" x14ac:dyDescent="0.2">
      <c r="A160" s="78">
        <v>11930</v>
      </c>
      <c r="B160" s="72">
        <f>SUBTOTAL(103,$C$2:C160)</f>
        <v>53</v>
      </c>
      <c r="C160" s="111"/>
      <c r="D160" s="70"/>
      <c r="E160" s="111" t="s">
        <v>347</v>
      </c>
      <c r="F160" s="71">
        <v>0</v>
      </c>
      <c r="G160" s="71"/>
      <c r="H160" s="71"/>
      <c r="I160" s="71"/>
      <c r="J160" s="71"/>
      <c r="K160" s="71"/>
      <c r="L160" s="71"/>
      <c r="M160" s="71"/>
      <c r="N160" s="71" t="s">
        <v>395</v>
      </c>
      <c r="O160" s="71" t="s">
        <v>395</v>
      </c>
      <c r="P160" s="71" t="s">
        <v>395</v>
      </c>
      <c r="Q160" s="71" t="s">
        <v>395</v>
      </c>
      <c r="R160" s="70" t="s">
        <v>1269</v>
      </c>
      <c r="S160" s="103"/>
      <c r="T160" s="102"/>
    </row>
    <row r="161" spans="1:20" ht="63" customHeight="1" x14ac:dyDescent="0.2">
      <c r="A161" s="78">
        <v>11934</v>
      </c>
      <c r="B161" s="72">
        <f>SUBTOTAL(103,$C$2:C161)</f>
        <v>54</v>
      </c>
      <c r="C161" s="111" t="s">
        <v>924</v>
      </c>
      <c r="D161" s="70" t="s">
        <v>349</v>
      </c>
      <c r="E161" s="111" t="s">
        <v>1668</v>
      </c>
      <c r="F161" s="71">
        <v>1</v>
      </c>
      <c r="G161" s="71" t="s">
        <v>395</v>
      </c>
      <c r="H161" s="71" t="s">
        <v>395</v>
      </c>
      <c r="I161" s="71" t="s">
        <v>395</v>
      </c>
      <c r="J161" s="71"/>
      <c r="K161" s="71"/>
      <c r="L161" s="71"/>
      <c r="M161" s="71" t="str">
        <f t="shared" si="2"/>
        <v>+</v>
      </c>
      <c r="N161" s="71"/>
      <c r="O161" s="71"/>
      <c r="P161" s="71"/>
      <c r="Q161" s="71"/>
      <c r="R161" s="77" t="s">
        <v>635</v>
      </c>
      <c r="S161" s="103"/>
      <c r="T161" s="102"/>
    </row>
    <row r="162" spans="1:20" ht="30" x14ac:dyDescent="0.2">
      <c r="A162" s="78">
        <v>11934</v>
      </c>
      <c r="B162" s="72">
        <f>SUBTOTAL(103,$C$2:C162)</f>
        <v>54</v>
      </c>
      <c r="C162" s="111"/>
      <c r="D162" s="70"/>
      <c r="E162" s="111" t="s">
        <v>350</v>
      </c>
      <c r="F162" s="71">
        <v>0</v>
      </c>
      <c r="G162" s="71" t="s">
        <v>395</v>
      </c>
      <c r="H162" s="71" t="s">
        <v>395</v>
      </c>
      <c r="I162" s="71" t="s">
        <v>395</v>
      </c>
      <c r="J162" s="71"/>
      <c r="K162" s="71"/>
      <c r="L162" s="71"/>
      <c r="M162" s="71" t="str">
        <f t="shared" si="2"/>
        <v>+</v>
      </c>
      <c r="N162" s="71"/>
      <c r="O162" s="71"/>
      <c r="P162" s="71"/>
      <c r="Q162" s="71"/>
      <c r="R162" s="77" t="s">
        <v>635</v>
      </c>
      <c r="S162" s="103"/>
      <c r="T162" s="102"/>
    </row>
    <row r="163" spans="1:20" ht="65.25" customHeight="1" x14ac:dyDescent="0.2">
      <c r="A163" s="78">
        <v>11934</v>
      </c>
      <c r="B163" s="72">
        <f>SUBTOTAL(103,$C$2:C163)</f>
        <v>54</v>
      </c>
      <c r="C163" s="111"/>
      <c r="D163" s="70"/>
      <c r="E163" s="111" t="s">
        <v>933</v>
      </c>
      <c r="F163" s="71">
        <v>0</v>
      </c>
      <c r="G163" s="71" t="s">
        <v>395</v>
      </c>
      <c r="H163" s="71" t="s">
        <v>395</v>
      </c>
      <c r="I163" s="71" t="s">
        <v>395</v>
      </c>
      <c r="J163" s="71"/>
      <c r="K163" s="71"/>
      <c r="L163" s="71"/>
      <c r="M163" s="71" t="str">
        <f t="shared" si="2"/>
        <v>+</v>
      </c>
      <c r="N163" s="71"/>
      <c r="O163" s="71"/>
      <c r="P163" s="71"/>
      <c r="Q163" s="71"/>
      <c r="R163" s="77" t="s">
        <v>635</v>
      </c>
      <c r="S163" s="103"/>
      <c r="T163" s="102"/>
    </row>
    <row r="164" spans="1:20" ht="63.75" customHeight="1" x14ac:dyDescent="0.2">
      <c r="A164" s="78">
        <v>11936</v>
      </c>
      <c r="B164" s="72">
        <f>SUBTOTAL(103,$C$2:C164)</f>
        <v>55</v>
      </c>
      <c r="C164" s="111" t="s">
        <v>925</v>
      </c>
      <c r="D164" s="70" t="s">
        <v>351</v>
      </c>
      <c r="E164" s="111" t="s">
        <v>934</v>
      </c>
      <c r="F164" s="71">
        <v>1</v>
      </c>
      <c r="G164" s="71" t="s">
        <v>395</v>
      </c>
      <c r="H164" s="71" t="s">
        <v>395</v>
      </c>
      <c r="I164" s="71" t="s">
        <v>395</v>
      </c>
      <c r="J164" s="71"/>
      <c r="K164" s="71"/>
      <c r="L164" s="71"/>
      <c r="M164" s="71" t="str">
        <f t="shared" si="2"/>
        <v>+</v>
      </c>
      <c r="N164" s="71"/>
      <c r="O164" s="71"/>
      <c r="P164" s="71"/>
      <c r="Q164" s="71"/>
      <c r="R164" s="77" t="s">
        <v>635</v>
      </c>
      <c r="S164" s="103"/>
      <c r="T164" s="102"/>
    </row>
    <row r="165" spans="1:20" x14ac:dyDescent="0.2">
      <c r="A165" s="78">
        <v>11936</v>
      </c>
      <c r="B165" s="72">
        <f>SUBTOTAL(103,$C$2:C165)</f>
        <v>55</v>
      </c>
      <c r="C165" s="111"/>
      <c r="D165" s="70"/>
      <c r="E165" s="111" t="s">
        <v>4</v>
      </c>
      <c r="F165" s="71">
        <v>0</v>
      </c>
      <c r="G165" s="71" t="s">
        <v>395</v>
      </c>
      <c r="H165" s="71" t="s">
        <v>395</v>
      </c>
      <c r="I165" s="71" t="s">
        <v>395</v>
      </c>
      <c r="J165" s="71"/>
      <c r="K165" s="71"/>
      <c r="L165" s="71"/>
      <c r="M165" s="71" t="str">
        <f t="shared" si="2"/>
        <v>+</v>
      </c>
      <c r="N165" s="71"/>
      <c r="O165" s="71"/>
      <c r="P165" s="71"/>
      <c r="Q165" s="71"/>
      <c r="R165" s="77" t="s">
        <v>635</v>
      </c>
      <c r="S165" s="103"/>
      <c r="T165" s="102"/>
    </row>
    <row r="166" spans="1:20" ht="135" x14ac:dyDescent="0.2">
      <c r="A166" s="78">
        <v>11936</v>
      </c>
      <c r="B166" s="72">
        <f>SUBTOTAL(103,$C$2:C166)</f>
        <v>55</v>
      </c>
      <c r="C166" s="111"/>
      <c r="D166" s="70"/>
      <c r="E166" s="111" t="s">
        <v>935</v>
      </c>
      <c r="F166" s="71">
        <v>0</v>
      </c>
      <c r="G166" s="71" t="s">
        <v>395</v>
      </c>
      <c r="H166" s="71" t="s">
        <v>395</v>
      </c>
      <c r="I166" s="71" t="s">
        <v>395</v>
      </c>
      <c r="J166" s="71"/>
      <c r="K166" s="71"/>
      <c r="L166" s="71"/>
      <c r="M166" s="71" t="str">
        <f t="shared" si="2"/>
        <v>+</v>
      </c>
      <c r="N166" s="71"/>
      <c r="O166" s="71"/>
      <c r="P166" s="71"/>
      <c r="Q166" s="71"/>
      <c r="R166" s="77" t="s">
        <v>635</v>
      </c>
      <c r="S166" s="103"/>
      <c r="T166" s="102"/>
    </row>
    <row r="167" spans="1:20" ht="80.25" customHeight="1" x14ac:dyDescent="0.2">
      <c r="A167" s="78">
        <v>11938</v>
      </c>
      <c r="B167" s="72">
        <f>SUBTOTAL(103,$C$2:C167)</f>
        <v>56</v>
      </c>
      <c r="C167" s="111" t="s">
        <v>1737</v>
      </c>
      <c r="D167" s="70" t="s">
        <v>1722</v>
      </c>
      <c r="E167" s="111" t="s">
        <v>936</v>
      </c>
      <c r="F167" s="71">
        <v>1</v>
      </c>
      <c r="G167" s="71"/>
      <c r="H167" s="71"/>
      <c r="I167" s="71"/>
      <c r="J167" s="71"/>
      <c r="K167" s="71"/>
      <c r="L167" s="71"/>
      <c r="M167" s="71"/>
      <c r="N167" s="71" t="s">
        <v>395</v>
      </c>
      <c r="O167" s="71" t="s">
        <v>395</v>
      </c>
      <c r="P167" s="71" t="s">
        <v>395</v>
      </c>
      <c r="Q167" s="71" t="s">
        <v>395</v>
      </c>
      <c r="R167" s="70" t="s">
        <v>1269</v>
      </c>
      <c r="S167" s="103" t="s">
        <v>1897</v>
      </c>
      <c r="T167" s="102"/>
    </row>
    <row r="168" spans="1:20" ht="75" x14ac:dyDescent="0.2">
      <c r="A168" s="78">
        <v>11938</v>
      </c>
      <c r="B168" s="72">
        <f>SUBTOTAL(103,$C$2:C168)</f>
        <v>56</v>
      </c>
      <c r="C168" s="111"/>
      <c r="D168" s="70"/>
      <c r="E168" s="111" t="s">
        <v>721</v>
      </c>
      <c r="F168" s="71">
        <v>0</v>
      </c>
      <c r="G168" s="71"/>
      <c r="H168" s="71"/>
      <c r="I168" s="71"/>
      <c r="J168" s="71"/>
      <c r="K168" s="71"/>
      <c r="L168" s="71"/>
      <c r="M168" s="71"/>
      <c r="N168" s="71" t="s">
        <v>395</v>
      </c>
      <c r="O168" s="71" t="s">
        <v>395</v>
      </c>
      <c r="P168" s="71" t="s">
        <v>395</v>
      </c>
      <c r="Q168" s="71" t="s">
        <v>395</v>
      </c>
      <c r="R168" s="70" t="s">
        <v>1269</v>
      </c>
      <c r="S168" s="103"/>
      <c r="T168" s="102"/>
    </row>
    <row r="169" spans="1:20" ht="45" x14ac:dyDescent="0.2">
      <c r="A169" s="78">
        <v>11938</v>
      </c>
      <c r="B169" s="72">
        <f>SUBTOTAL(103,$C$2:C169)</f>
        <v>56</v>
      </c>
      <c r="C169" s="111"/>
      <c r="D169" s="70"/>
      <c r="E169" s="111" t="s">
        <v>937</v>
      </c>
      <c r="F169" s="71">
        <v>0</v>
      </c>
      <c r="G169" s="71"/>
      <c r="H169" s="71"/>
      <c r="I169" s="71"/>
      <c r="J169" s="71"/>
      <c r="K169" s="71"/>
      <c r="L169" s="71"/>
      <c r="M169" s="71"/>
      <c r="N169" s="71" t="s">
        <v>395</v>
      </c>
      <c r="O169" s="71" t="s">
        <v>395</v>
      </c>
      <c r="P169" s="71" t="s">
        <v>395</v>
      </c>
      <c r="Q169" s="71" t="s">
        <v>395</v>
      </c>
      <c r="R169" s="70" t="s">
        <v>1269</v>
      </c>
      <c r="S169" s="103"/>
      <c r="T169" s="102"/>
    </row>
    <row r="170" spans="1:20" ht="120" x14ac:dyDescent="0.2">
      <c r="A170" s="78">
        <v>11942</v>
      </c>
      <c r="B170" s="72">
        <f>SUBTOTAL(103,$C$2:C170)</f>
        <v>57</v>
      </c>
      <c r="C170" s="111" t="s">
        <v>926</v>
      </c>
      <c r="D170" s="70" t="s">
        <v>352</v>
      </c>
      <c r="E170" s="111" t="s">
        <v>938</v>
      </c>
      <c r="F170" s="71">
        <v>1</v>
      </c>
      <c r="G170" s="71" t="s">
        <v>395</v>
      </c>
      <c r="H170" s="71" t="s">
        <v>395</v>
      </c>
      <c r="I170" s="71" t="s">
        <v>395</v>
      </c>
      <c r="J170" s="71"/>
      <c r="K170" s="71"/>
      <c r="L170" s="71"/>
      <c r="M170" s="71" t="str">
        <f t="shared" si="2"/>
        <v>+</v>
      </c>
      <c r="N170" s="71"/>
      <c r="O170" s="71"/>
      <c r="P170" s="71"/>
      <c r="Q170" s="71"/>
      <c r="R170" s="77" t="s">
        <v>635</v>
      </c>
      <c r="S170" s="103"/>
      <c r="T170" s="102"/>
    </row>
    <row r="171" spans="1:20" x14ac:dyDescent="0.2">
      <c r="A171" s="78">
        <v>11942</v>
      </c>
      <c r="B171" s="72">
        <f>SUBTOTAL(103,$C$2:C171)</f>
        <v>57</v>
      </c>
      <c r="C171" s="111"/>
      <c r="D171" s="70"/>
      <c r="E171" s="111" t="s">
        <v>559</v>
      </c>
      <c r="F171" s="71">
        <v>0</v>
      </c>
      <c r="G171" s="71" t="s">
        <v>395</v>
      </c>
      <c r="H171" s="71" t="s">
        <v>395</v>
      </c>
      <c r="I171" s="71" t="s">
        <v>395</v>
      </c>
      <c r="J171" s="71"/>
      <c r="K171" s="71"/>
      <c r="L171" s="71"/>
      <c r="M171" s="71" t="str">
        <f t="shared" si="2"/>
        <v>+</v>
      </c>
      <c r="N171" s="71"/>
      <c r="O171" s="71"/>
      <c r="P171" s="71"/>
      <c r="Q171" s="71"/>
      <c r="R171" s="77" t="s">
        <v>635</v>
      </c>
      <c r="S171" s="103"/>
      <c r="T171" s="102"/>
    </row>
    <row r="172" spans="1:20" x14ac:dyDescent="0.2">
      <c r="A172" s="78">
        <v>11943</v>
      </c>
      <c r="B172" s="72">
        <f>SUBTOTAL(103,$C$2:C172)</f>
        <v>57</v>
      </c>
      <c r="C172" s="111"/>
      <c r="D172" s="70"/>
      <c r="E172" s="111" t="s">
        <v>328</v>
      </c>
      <c r="F172" s="71">
        <v>0</v>
      </c>
      <c r="G172" s="71" t="s">
        <v>395</v>
      </c>
      <c r="H172" s="71" t="s">
        <v>395</v>
      </c>
      <c r="I172" s="71" t="s">
        <v>395</v>
      </c>
      <c r="J172" s="71"/>
      <c r="K172" s="71"/>
      <c r="L172" s="71"/>
      <c r="M172" s="71" t="str">
        <f t="shared" si="2"/>
        <v>+</v>
      </c>
      <c r="N172" s="71"/>
      <c r="O172" s="71"/>
      <c r="P172" s="71"/>
      <c r="Q172" s="71"/>
      <c r="R172" s="77" t="s">
        <v>635</v>
      </c>
      <c r="S172" s="103"/>
      <c r="T172" s="102"/>
    </row>
    <row r="173" spans="1:20" ht="120" x14ac:dyDescent="0.2">
      <c r="A173" s="78">
        <v>11943</v>
      </c>
      <c r="B173" s="72">
        <f>SUBTOTAL(103,$C$2:C173)</f>
        <v>58</v>
      </c>
      <c r="C173" s="111" t="s">
        <v>722</v>
      </c>
      <c r="D173" s="70" t="s">
        <v>353</v>
      </c>
      <c r="E173" s="111" t="s">
        <v>354</v>
      </c>
      <c r="F173" s="71">
        <v>1</v>
      </c>
      <c r="G173" s="71" t="s">
        <v>395</v>
      </c>
      <c r="H173" s="71" t="s">
        <v>395</v>
      </c>
      <c r="I173" s="71" t="s">
        <v>395</v>
      </c>
      <c r="J173" s="71"/>
      <c r="K173" s="71"/>
      <c r="L173" s="71"/>
      <c r="M173" s="71" t="str">
        <f t="shared" si="2"/>
        <v>+</v>
      </c>
      <c r="N173" s="71"/>
      <c r="O173" s="71"/>
      <c r="P173" s="71"/>
      <c r="Q173" s="71"/>
      <c r="R173" s="77" t="s">
        <v>635</v>
      </c>
      <c r="S173" s="103"/>
      <c r="T173" s="102"/>
    </row>
    <row r="174" spans="1:20" ht="60" x14ac:dyDescent="0.2">
      <c r="A174" s="78">
        <v>11943</v>
      </c>
      <c r="B174" s="72">
        <f>SUBTOTAL(103,$C$2:C174)</f>
        <v>58</v>
      </c>
      <c r="C174" s="111"/>
      <c r="D174" s="70"/>
      <c r="E174" s="111" t="s">
        <v>939</v>
      </c>
      <c r="F174" s="71">
        <v>0</v>
      </c>
      <c r="G174" s="71" t="s">
        <v>395</v>
      </c>
      <c r="H174" s="71" t="s">
        <v>395</v>
      </c>
      <c r="I174" s="71" t="s">
        <v>395</v>
      </c>
      <c r="J174" s="71"/>
      <c r="K174" s="71"/>
      <c r="L174" s="71"/>
      <c r="M174" s="71" t="str">
        <f t="shared" si="2"/>
        <v>+</v>
      </c>
      <c r="N174" s="71"/>
      <c r="O174" s="71"/>
      <c r="P174" s="71"/>
      <c r="Q174" s="71"/>
      <c r="R174" s="77" t="s">
        <v>635</v>
      </c>
      <c r="S174" s="103"/>
      <c r="T174" s="102"/>
    </row>
    <row r="175" spans="1:20" ht="65.25" customHeight="1" x14ac:dyDescent="0.2">
      <c r="A175" s="78">
        <v>11944</v>
      </c>
      <c r="B175" s="72">
        <f>SUBTOTAL(103,$C$2:C175)</f>
        <v>58</v>
      </c>
      <c r="C175" s="111"/>
      <c r="D175" s="70"/>
      <c r="E175" s="111" t="s">
        <v>940</v>
      </c>
      <c r="F175" s="71">
        <v>0</v>
      </c>
      <c r="G175" s="71" t="s">
        <v>395</v>
      </c>
      <c r="H175" s="71" t="s">
        <v>395</v>
      </c>
      <c r="I175" s="71" t="s">
        <v>395</v>
      </c>
      <c r="J175" s="71"/>
      <c r="K175" s="71"/>
      <c r="L175" s="71"/>
      <c r="M175" s="71" t="str">
        <f t="shared" si="2"/>
        <v>+</v>
      </c>
      <c r="N175" s="71"/>
      <c r="O175" s="71"/>
      <c r="P175" s="71"/>
      <c r="Q175" s="71"/>
      <c r="R175" s="77" t="s">
        <v>635</v>
      </c>
      <c r="S175" s="103"/>
      <c r="T175" s="102"/>
    </row>
    <row r="176" spans="1:20" ht="135" x14ac:dyDescent="0.2">
      <c r="A176" s="78">
        <v>11944</v>
      </c>
      <c r="B176" s="72">
        <f>SUBTOTAL(103,$C$2:C176)</f>
        <v>59</v>
      </c>
      <c r="C176" s="111" t="s">
        <v>723</v>
      </c>
      <c r="D176" s="70" t="s">
        <v>355</v>
      </c>
      <c r="E176" s="111" t="s">
        <v>941</v>
      </c>
      <c r="F176" s="71">
        <v>1</v>
      </c>
      <c r="G176" s="71" t="s">
        <v>395</v>
      </c>
      <c r="H176" s="71" t="s">
        <v>395</v>
      </c>
      <c r="I176" s="71" t="s">
        <v>395</v>
      </c>
      <c r="J176" s="71"/>
      <c r="K176" s="71"/>
      <c r="L176" s="71"/>
      <c r="M176" s="71" t="str">
        <f t="shared" si="2"/>
        <v>+</v>
      </c>
      <c r="N176" s="71"/>
      <c r="O176" s="71"/>
      <c r="P176" s="71"/>
      <c r="Q176" s="71"/>
      <c r="R176" s="77" t="s">
        <v>635</v>
      </c>
      <c r="S176" s="103"/>
      <c r="T176" s="102"/>
    </row>
    <row r="177" spans="1:20" ht="45" x14ac:dyDescent="0.2">
      <c r="A177" s="78">
        <v>11944</v>
      </c>
      <c r="B177" s="72">
        <f>SUBTOTAL(103,$C$2:C177)</f>
        <v>59</v>
      </c>
      <c r="C177" s="111"/>
      <c r="D177" s="70"/>
      <c r="E177" s="111" t="s">
        <v>942</v>
      </c>
      <c r="F177" s="71">
        <v>0</v>
      </c>
      <c r="G177" s="71" t="s">
        <v>395</v>
      </c>
      <c r="H177" s="71" t="s">
        <v>395</v>
      </c>
      <c r="I177" s="71" t="s">
        <v>395</v>
      </c>
      <c r="J177" s="71"/>
      <c r="K177" s="71"/>
      <c r="L177" s="71"/>
      <c r="M177" s="71" t="str">
        <f t="shared" si="2"/>
        <v>+</v>
      </c>
      <c r="N177" s="71"/>
      <c r="O177" s="71"/>
      <c r="P177" s="71"/>
      <c r="Q177" s="71"/>
      <c r="R177" s="77" t="s">
        <v>635</v>
      </c>
      <c r="S177" s="103"/>
      <c r="T177" s="102"/>
    </row>
    <row r="178" spans="1:20" ht="48.75" customHeight="1" x14ac:dyDescent="0.2">
      <c r="A178" s="78">
        <v>11945</v>
      </c>
      <c r="B178" s="72">
        <f>SUBTOTAL(103,$C$2:C178)</f>
        <v>59</v>
      </c>
      <c r="C178" s="111"/>
      <c r="D178" s="70"/>
      <c r="E178" s="111" t="s">
        <v>356</v>
      </c>
      <c r="F178" s="71">
        <v>0</v>
      </c>
      <c r="G178" s="71" t="s">
        <v>395</v>
      </c>
      <c r="H178" s="71" t="s">
        <v>395</v>
      </c>
      <c r="I178" s="71" t="s">
        <v>395</v>
      </c>
      <c r="J178" s="71"/>
      <c r="K178" s="71"/>
      <c r="L178" s="71"/>
      <c r="M178" s="71" t="str">
        <f t="shared" si="2"/>
        <v>+</v>
      </c>
      <c r="N178" s="71"/>
      <c r="O178" s="71"/>
      <c r="P178" s="71"/>
      <c r="Q178" s="71"/>
      <c r="R178" s="77" t="s">
        <v>635</v>
      </c>
      <c r="S178" s="103"/>
      <c r="T178" s="102"/>
    </row>
    <row r="179" spans="1:20" ht="120" x14ac:dyDescent="0.2">
      <c r="A179" s="78">
        <v>11945</v>
      </c>
      <c r="B179" s="72">
        <f>SUBTOTAL(103,$C$2:C179)</f>
        <v>60</v>
      </c>
      <c r="C179" s="111" t="s">
        <v>724</v>
      </c>
      <c r="D179" s="70" t="s">
        <v>357</v>
      </c>
      <c r="E179" s="111" t="s">
        <v>323</v>
      </c>
      <c r="F179" s="71">
        <v>1</v>
      </c>
      <c r="G179" s="71" t="s">
        <v>395</v>
      </c>
      <c r="H179" s="71" t="s">
        <v>395</v>
      </c>
      <c r="I179" s="71" t="s">
        <v>395</v>
      </c>
      <c r="J179" s="71"/>
      <c r="K179" s="71"/>
      <c r="L179" s="71"/>
      <c r="M179" s="71" t="str">
        <f t="shared" si="2"/>
        <v>+</v>
      </c>
      <c r="N179" s="71"/>
      <c r="O179" s="71"/>
      <c r="P179" s="71"/>
      <c r="Q179" s="71"/>
      <c r="R179" s="77" t="s">
        <v>635</v>
      </c>
      <c r="S179" s="103"/>
      <c r="T179" s="102"/>
    </row>
    <row r="180" spans="1:20" x14ac:dyDescent="0.2">
      <c r="A180" s="78">
        <v>11945</v>
      </c>
      <c r="B180" s="72">
        <f>SUBTOTAL(103,$C$2:C180)</f>
        <v>60</v>
      </c>
      <c r="C180" s="111"/>
      <c r="D180" s="70"/>
      <c r="E180" s="111" t="s">
        <v>324</v>
      </c>
      <c r="F180" s="71">
        <v>0</v>
      </c>
      <c r="G180" s="71" t="s">
        <v>395</v>
      </c>
      <c r="H180" s="71" t="s">
        <v>395</v>
      </c>
      <c r="I180" s="71" t="s">
        <v>395</v>
      </c>
      <c r="J180" s="71"/>
      <c r="K180" s="71"/>
      <c r="L180" s="71"/>
      <c r="M180" s="71" t="str">
        <f t="shared" si="2"/>
        <v>+</v>
      </c>
      <c r="N180" s="71"/>
      <c r="O180" s="71"/>
      <c r="P180" s="71"/>
      <c r="Q180" s="71"/>
      <c r="R180" s="77" t="s">
        <v>635</v>
      </c>
      <c r="S180" s="103"/>
      <c r="T180" s="102"/>
    </row>
    <row r="181" spans="1:20" ht="65.25" customHeight="1" x14ac:dyDescent="0.2">
      <c r="A181" s="78">
        <v>11946</v>
      </c>
      <c r="B181" s="72">
        <f>SUBTOTAL(103,$C$2:C181)</f>
        <v>60</v>
      </c>
      <c r="C181" s="111"/>
      <c r="D181" s="70"/>
      <c r="E181" s="111" t="s">
        <v>943</v>
      </c>
      <c r="F181" s="71">
        <v>0</v>
      </c>
      <c r="G181" s="71" t="s">
        <v>395</v>
      </c>
      <c r="H181" s="71" t="s">
        <v>395</v>
      </c>
      <c r="I181" s="71" t="s">
        <v>395</v>
      </c>
      <c r="J181" s="71"/>
      <c r="K181" s="71"/>
      <c r="L181" s="71"/>
      <c r="M181" s="71" t="str">
        <f t="shared" si="2"/>
        <v>+</v>
      </c>
      <c r="N181" s="71"/>
      <c r="O181" s="71"/>
      <c r="P181" s="71"/>
      <c r="Q181" s="71"/>
      <c r="R181" s="77" t="s">
        <v>635</v>
      </c>
      <c r="S181" s="103"/>
      <c r="T181" s="102"/>
    </row>
    <row r="182" spans="1:20" ht="120" x14ac:dyDescent="0.2">
      <c r="A182" s="78">
        <v>11946</v>
      </c>
      <c r="B182" s="72">
        <f>SUBTOTAL(103,$C$2:C182)</f>
        <v>61</v>
      </c>
      <c r="C182" s="111" t="s">
        <v>726</v>
      </c>
      <c r="D182" s="70" t="s">
        <v>358</v>
      </c>
      <c r="E182" s="111" t="s">
        <v>944</v>
      </c>
      <c r="F182" s="71">
        <v>1</v>
      </c>
      <c r="G182" s="71" t="s">
        <v>395</v>
      </c>
      <c r="H182" s="71" t="s">
        <v>395</v>
      </c>
      <c r="I182" s="71" t="s">
        <v>395</v>
      </c>
      <c r="J182" s="71"/>
      <c r="K182" s="71"/>
      <c r="L182" s="71"/>
      <c r="M182" s="71" t="str">
        <f t="shared" si="2"/>
        <v>+</v>
      </c>
      <c r="N182" s="71"/>
      <c r="O182" s="71"/>
      <c r="P182" s="71"/>
      <c r="Q182" s="71"/>
      <c r="R182" s="77" t="s">
        <v>635</v>
      </c>
      <c r="S182" s="103"/>
      <c r="T182" s="102"/>
    </row>
    <row r="183" spans="1:20" x14ac:dyDescent="0.2">
      <c r="A183" s="78">
        <v>11946</v>
      </c>
      <c r="B183" s="72">
        <f>SUBTOTAL(103,$C$2:C183)</f>
        <v>61</v>
      </c>
      <c r="C183" s="111"/>
      <c r="D183" s="70"/>
      <c r="E183" s="111" t="s">
        <v>6</v>
      </c>
      <c r="F183" s="71">
        <v>0</v>
      </c>
      <c r="G183" s="71" t="s">
        <v>395</v>
      </c>
      <c r="H183" s="71" t="s">
        <v>395</v>
      </c>
      <c r="I183" s="71" t="s">
        <v>395</v>
      </c>
      <c r="J183" s="71"/>
      <c r="K183" s="71"/>
      <c r="L183" s="71"/>
      <c r="M183" s="71" t="str">
        <f t="shared" si="2"/>
        <v>+</v>
      </c>
      <c r="N183" s="71"/>
      <c r="O183" s="71"/>
      <c r="P183" s="71"/>
      <c r="Q183" s="71"/>
      <c r="R183" s="77" t="s">
        <v>635</v>
      </c>
      <c r="S183" s="103"/>
      <c r="T183" s="102"/>
    </row>
    <row r="184" spans="1:20" ht="84.75" customHeight="1" x14ac:dyDescent="0.2">
      <c r="A184" s="78">
        <v>11984</v>
      </c>
      <c r="B184" s="72">
        <f>SUBTOTAL(103,$C$2:C184)</f>
        <v>61</v>
      </c>
      <c r="C184" s="111"/>
      <c r="D184" s="70"/>
      <c r="E184" s="111" t="s">
        <v>359</v>
      </c>
      <c r="F184" s="71">
        <v>0</v>
      </c>
      <c r="G184" s="71" t="s">
        <v>395</v>
      </c>
      <c r="H184" s="71" t="s">
        <v>395</v>
      </c>
      <c r="I184" s="71" t="s">
        <v>395</v>
      </c>
      <c r="J184" s="71"/>
      <c r="K184" s="71"/>
      <c r="L184" s="71"/>
      <c r="M184" s="71" t="str">
        <f t="shared" si="2"/>
        <v>+</v>
      </c>
      <c r="N184" s="71"/>
      <c r="O184" s="71"/>
      <c r="P184" s="71"/>
      <c r="Q184" s="71"/>
      <c r="R184" s="77" t="s">
        <v>635</v>
      </c>
      <c r="S184" s="103"/>
      <c r="T184" s="102"/>
    </row>
    <row r="185" spans="1:20" ht="78" customHeight="1" x14ac:dyDescent="0.2">
      <c r="A185" s="78">
        <v>11984</v>
      </c>
      <c r="B185" s="72">
        <f>SUBTOTAL(103,$C$2:C185)</f>
        <v>62</v>
      </c>
      <c r="C185" s="111" t="s">
        <v>725</v>
      </c>
      <c r="D185" s="70" t="s">
        <v>2458</v>
      </c>
      <c r="E185" s="111" t="s">
        <v>945</v>
      </c>
      <c r="F185" s="71">
        <v>1</v>
      </c>
      <c r="G185" s="71" t="s">
        <v>395</v>
      </c>
      <c r="H185" s="71" t="s">
        <v>395</v>
      </c>
      <c r="I185" s="71" t="s">
        <v>395</v>
      </c>
      <c r="J185" s="71"/>
      <c r="K185" s="71"/>
      <c r="L185" s="71"/>
      <c r="M185" s="71" t="str">
        <f t="shared" si="2"/>
        <v>+</v>
      </c>
      <c r="N185" s="71"/>
      <c r="O185" s="71"/>
      <c r="P185" s="71"/>
      <c r="Q185" s="71"/>
      <c r="R185" s="77" t="s">
        <v>635</v>
      </c>
      <c r="S185" s="103"/>
      <c r="T185" s="102"/>
    </row>
    <row r="186" spans="1:20" x14ac:dyDescent="0.2">
      <c r="A186" s="78">
        <v>11984</v>
      </c>
      <c r="B186" s="72">
        <f>SUBTOTAL(103,$C$2:C186)</f>
        <v>62</v>
      </c>
      <c r="C186" s="111"/>
      <c r="D186" s="70"/>
      <c r="E186" s="111" t="s">
        <v>946</v>
      </c>
      <c r="F186" s="71">
        <v>0</v>
      </c>
      <c r="G186" s="71" t="s">
        <v>395</v>
      </c>
      <c r="H186" s="71" t="s">
        <v>395</v>
      </c>
      <c r="I186" s="71" t="s">
        <v>395</v>
      </c>
      <c r="J186" s="71"/>
      <c r="K186" s="71"/>
      <c r="L186" s="71"/>
      <c r="M186" s="71" t="str">
        <f t="shared" si="2"/>
        <v>+</v>
      </c>
      <c r="N186" s="71"/>
      <c r="O186" s="71"/>
      <c r="P186" s="71"/>
      <c r="Q186" s="71"/>
      <c r="R186" s="77" t="s">
        <v>635</v>
      </c>
      <c r="S186" s="103"/>
      <c r="T186" s="102"/>
    </row>
    <row r="187" spans="1:20" ht="93.75" customHeight="1" x14ac:dyDescent="0.2">
      <c r="A187" s="78">
        <v>11988</v>
      </c>
      <c r="B187" s="72">
        <f>SUBTOTAL(103,$C$2:C187)</f>
        <v>62</v>
      </c>
      <c r="C187" s="111"/>
      <c r="D187" s="70"/>
      <c r="E187" s="111" t="s">
        <v>727</v>
      </c>
      <c r="F187" s="71">
        <v>0</v>
      </c>
      <c r="G187" s="71" t="s">
        <v>395</v>
      </c>
      <c r="H187" s="71" t="s">
        <v>395</v>
      </c>
      <c r="I187" s="71" t="s">
        <v>395</v>
      </c>
      <c r="J187" s="71"/>
      <c r="K187" s="71"/>
      <c r="L187" s="71"/>
      <c r="M187" s="71" t="str">
        <f t="shared" si="2"/>
        <v>+</v>
      </c>
      <c r="N187" s="71"/>
      <c r="O187" s="71"/>
      <c r="P187" s="71"/>
      <c r="Q187" s="71"/>
      <c r="R187" s="77" t="s">
        <v>635</v>
      </c>
      <c r="S187" s="103"/>
      <c r="T187" s="102"/>
    </row>
    <row r="188" spans="1:20" ht="38.25" customHeight="1" x14ac:dyDescent="0.2">
      <c r="A188" s="78">
        <v>11988</v>
      </c>
      <c r="B188" s="72">
        <f>SUBTOTAL(103,$C$2:C188)</f>
        <v>63</v>
      </c>
      <c r="C188" s="111" t="s">
        <v>927</v>
      </c>
      <c r="D188" s="70" t="s">
        <v>363</v>
      </c>
      <c r="E188" s="111" t="s">
        <v>945</v>
      </c>
      <c r="F188" s="71">
        <v>1</v>
      </c>
      <c r="G188" s="71" t="s">
        <v>395</v>
      </c>
      <c r="H188" s="71" t="s">
        <v>395</v>
      </c>
      <c r="I188" s="71" t="s">
        <v>395</v>
      </c>
      <c r="J188" s="71"/>
      <c r="K188" s="71"/>
      <c r="L188" s="71"/>
      <c r="M188" s="71" t="str">
        <f t="shared" si="2"/>
        <v>+</v>
      </c>
      <c r="N188" s="71"/>
      <c r="O188" s="71"/>
      <c r="P188" s="71"/>
      <c r="Q188" s="71"/>
      <c r="R188" s="77" t="s">
        <v>635</v>
      </c>
      <c r="S188" s="103"/>
      <c r="T188" s="102"/>
    </row>
    <row r="189" spans="1:20" x14ac:dyDescent="0.2">
      <c r="A189" s="78">
        <v>11988</v>
      </c>
      <c r="B189" s="72">
        <f>SUBTOTAL(103,$C$2:C189)</f>
        <v>63</v>
      </c>
      <c r="C189" s="111"/>
      <c r="D189" s="70"/>
      <c r="E189" s="111" t="s">
        <v>946</v>
      </c>
      <c r="F189" s="71">
        <v>0</v>
      </c>
      <c r="G189" s="71" t="s">
        <v>395</v>
      </c>
      <c r="H189" s="71" t="s">
        <v>395</v>
      </c>
      <c r="I189" s="71" t="s">
        <v>395</v>
      </c>
      <c r="J189" s="71"/>
      <c r="K189" s="71"/>
      <c r="L189" s="71"/>
      <c r="M189" s="71" t="str">
        <f t="shared" si="2"/>
        <v>+</v>
      </c>
      <c r="N189" s="71"/>
      <c r="O189" s="71"/>
      <c r="P189" s="71"/>
      <c r="Q189" s="71"/>
      <c r="R189" s="77" t="s">
        <v>635</v>
      </c>
      <c r="S189" s="103"/>
      <c r="T189" s="102"/>
    </row>
    <row r="190" spans="1:20" ht="48" customHeight="1" x14ac:dyDescent="0.2">
      <c r="A190" s="78">
        <v>11990</v>
      </c>
      <c r="B190" s="72">
        <f>SUBTOTAL(103,$C$2:C190)</f>
        <v>63</v>
      </c>
      <c r="C190" s="111"/>
      <c r="D190" s="70"/>
      <c r="E190" s="111" t="s">
        <v>727</v>
      </c>
      <c r="F190" s="71">
        <v>0</v>
      </c>
      <c r="G190" s="71" t="s">
        <v>395</v>
      </c>
      <c r="H190" s="71" t="s">
        <v>395</v>
      </c>
      <c r="I190" s="71" t="s">
        <v>395</v>
      </c>
      <c r="J190" s="71"/>
      <c r="K190" s="71"/>
      <c r="L190" s="71"/>
      <c r="M190" s="71" t="str">
        <f t="shared" si="2"/>
        <v>+</v>
      </c>
      <c r="N190" s="71"/>
      <c r="O190" s="71"/>
      <c r="P190" s="71"/>
      <c r="Q190" s="71"/>
      <c r="R190" s="77" t="s">
        <v>635</v>
      </c>
      <c r="S190" s="103"/>
      <c r="T190" s="102"/>
    </row>
    <row r="191" spans="1:20" ht="120" x14ac:dyDescent="0.2">
      <c r="A191" s="78">
        <v>11990</v>
      </c>
      <c r="B191" s="72">
        <f>SUBTOTAL(103,$C$2:C191)</f>
        <v>64</v>
      </c>
      <c r="C191" s="111" t="s">
        <v>766</v>
      </c>
      <c r="D191" s="70" t="s">
        <v>363</v>
      </c>
      <c r="E191" s="111" t="s">
        <v>362</v>
      </c>
      <c r="F191" s="71">
        <v>1</v>
      </c>
      <c r="G191" s="71" t="s">
        <v>395</v>
      </c>
      <c r="H191" s="71" t="s">
        <v>395</v>
      </c>
      <c r="I191" s="71" t="s">
        <v>395</v>
      </c>
      <c r="J191" s="71"/>
      <c r="K191" s="71"/>
      <c r="L191" s="71"/>
      <c r="M191" s="71" t="str">
        <f t="shared" si="2"/>
        <v>+</v>
      </c>
      <c r="N191" s="71"/>
      <c r="O191" s="71"/>
      <c r="P191" s="71"/>
      <c r="Q191" s="71"/>
      <c r="R191" s="77" t="s">
        <v>635</v>
      </c>
      <c r="S191" s="103"/>
      <c r="T191" s="102"/>
    </row>
    <row r="192" spans="1:20" ht="30" x14ac:dyDescent="0.2">
      <c r="A192" s="78">
        <v>11990</v>
      </c>
      <c r="B192" s="72">
        <f>SUBTOTAL(103,$C$2:C192)</f>
        <v>64</v>
      </c>
      <c r="C192" s="111"/>
      <c r="D192" s="70"/>
      <c r="E192" s="111" t="s">
        <v>360</v>
      </c>
      <c r="F192" s="71">
        <v>0</v>
      </c>
      <c r="G192" s="71" t="s">
        <v>395</v>
      </c>
      <c r="H192" s="71" t="s">
        <v>395</v>
      </c>
      <c r="I192" s="71" t="s">
        <v>395</v>
      </c>
      <c r="J192" s="71"/>
      <c r="K192" s="71"/>
      <c r="L192" s="71"/>
      <c r="M192" s="71" t="str">
        <f t="shared" si="2"/>
        <v>+</v>
      </c>
      <c r="N192" s="71"/>
      <c r="O192" s="71"/>
      <c r="P192" s="71"/>
      <c r="Q192" s="71"/>
      <c r="R192" s="77" t="s">
        <v>635</v>
      </c>
      <c r="S192" s="103"/>
      <c r="T192" s="102"/>
    </row>
    <row r="193" spans="1:20" ht="63.75" customHeight="1" x14ac:dyDescent="0.2">
      <c r="A193" s="78">
        <v>11991</v>
      </c>
      <c r="B193" s="72">
        <f>SUBTOTAL(103,$C$2:C193)</f>
        <v>64</v>
      </c>
      <c r="C193" s="111"/>
      <c r="D193" s="70"/>
      <c r="E193" s="111" t="s">
        <v>361</v>
      </c>
      <c r="F193" s="71">
        <v>0</v>
      </c>
      <c r="G193" s="71" t="s">
        <v>395</v>
      </c>
      <c r="H193" s="71" t="s">
        <v>395</v>
      </c>
      <c r="I193" s="71" t="s">
        <v>395</v>
      </c>
      <c r="J193" s="71"/>
      <c r="K193" s="71"/>
      <c r="L193" s="71"/>
      <c r="M193" s="71" t="str">
        <f t="shared" si="2"/>
        <v>+</v>
      </c>
      <c r="N193" s="71"/>
      <c r="O193" s="71"/>
      <c r="P193" s="71"/>
      <c r="Q193" s="71"/>
      <c r="R193" s="77" t="s">
        <v>635</v>
      </c>
      <c r="S193" s="103"/>
      <c r="T193" s="102"/>
    </row>
    <row r="194" spans="1:20" ht="120" x14ac:dyDescent="0.2">
      <c r="A194" s="78">
        <v>11991</v>
      </c>
      <c r="B194" s="72">
        <f>SUBTOTAL(103,$C$2:C194)</f>
        <v>65</v>
      </c>
      <c r="C194" s="111" t="s">
        <v>364</v>
      </c>
      <c r="D194" s="70" t="s">
        <v>363</v>
      </c>
      <c r="E194" s="111" t="s">
        <v>362</v>
      </c>
      <c r="F194" s="71">
        <v>1</v>
      </c>
      <c r="G194" s="71" t="s">
        <v>395</v>
      </c>
      <c r="H194" s="71" t="s">
        <v>395</v>
      </c>
      <c r="I194" s="71" t="s">
        <v>395</v>
      </c>
      <c r="J194" s="71"/>
      <c r="K194" s="71"/>
      <c r="L194" s="71"/>
      <c r="M194" s="71" t="str">
        <f t="shared" si="2"/>
        <v>+</v>
      </c>
      <c r="N194" s="71"/>
      <c r="O194" s="71"/>
      <c r="P194" s="71"/>
      <c r="Q194" s="71"/>
      <c r="R194" s="77" t="s">
        <v>635</v>
      </c>
      <c r="S194" s="103"/>
      <c r="T194" s="102"/>
    </row>
    <row r="195" spans="1:20" ht="51" customHeight="1" x14ac:dyDescent="0.2">
      <c r="A195" s="78">
        <v>11991</v>
      </c>
      <c r="B195" s="72">
        <f>SUBTOTAL(103,$C$2:C195)</f>
        <v>65</v>
      </c>
      <c r="C195" s="111"/>
      <c r="D195" s="70"/>
      <c r="E195" s="111" t="s">
        <v>360</v>
      </c>
      <c r="F195" s="71">
        <v>0</v>
      </c>
      <c r="G195" s="71" t="s">
        <v>395</v>
      </c>
      <c r="H195" s="71" t="s">
        <v>395</v>
      </c>
      <c r="I195" s="71" t="s">
        <v>395</v>
      </c>
      <c r="J195" s="71"/>
      <c r="K195" s="71"/>
      <c r="L195" s="71"/>
      <c r="M195" s="71" t="str">
        <f t="shared" ref="M195:M253" si="3">H195</f>
        <v>+</v>
      </c>
      <c r="N195" s="71"/>
      <c r="O195" s="71"/>
      <c r="P195" s="71"/>
      <c r="Q195" s="71"/>
      <c r="R195" s="77" t="s">
        <v>635</v>
      </c>
      <c r="S195" s="103"/>
      <c r="T195" s="102"/>
    </row>
    <row r="196" spans="1:20" ht="80.25" customHeight="1" x14ac:dyDescent="0.2">
      <c r="A196" s="78">
        <v>12075</v>
      </c>
      <c r="B196" s="72">
        <f>SUBTOTAL(103,$C$2:C196)</f>
        <v>65</v>
      </c>
      <c r="C196" s="111"/>
      <c r="D196" s="70"/>
      <c r="E196" s="111" t="s">
        <v>361</v>
      </c>
      <c r="F196" s="71">
        <v>0</v>
      </c>
      <c r="G196" s="71" t="s">
        <v>395</v>
      </c>
      <c r="H196" s="71" t="s">
        <v>395</v>
      </c>
      <c r="I196" s="71" t="s">
        <v>395</v>
      </c>
      <c r="J196" s="71"/>
      <c r="K196" s="71"/>
      <c r="L196" s="71"/>
      <c r="M196" s="71" t="str">
        <f t="shared" si="3"/>
        <v>+</v>
      </c>
      <c r="N196" s="71"/>
      <c r="O196" s="71"/>
      <c r="P196" s="71"/>
      <c r="Q196" s="71"/>
      <c r="R196" s="77" t="s">
        <v>635</v>
      </c>
      <c r="S196" s="103"/>
      <c r="T196" s="102"/>
    </row>
    <row r="197" spans="1:20" ht="79.150000000000006" customHeight="1" x14ac:dyDescent="0.2">
      <c r="A197" s="78">
        <v>12075</v>
      </c>
      <c r="B197" s="72">
        <f>SUBTOTAL(103,$C$2:C197)</f>
        <v>66</v>
      </c>
      <c r="C197" s="111" t="s">
        <v>767</v>
      </c>
      <c r="D197" s="70" t="s">
        <v>365</v>
      </c>
      <c r="E197" s="111" t="s">
        <v>768</v>
      </c>
      <c r="F197" s="71">
        <v>1</v>
      </c>
      <c r="G197" s="71" t="s">
        <v>395</v>
      </c>
      <c r="H197" s="71" t="s">
        <v>395</v>
      </c>
      <c r="I197" s="71" t="s">
        <v>395</v>
      </c>
      <c r="J197" s="71"/>
      <c r="K197" s="71"/>
      <c r="L197" s="71"/>
      <c r="M197" s="71" t="str">
        <f t="shared" si="3"/>
        <v>+</v>
      </c>
      <c r="N197" s="71" t="s">
        <v>395</v>
      </c>
      <c r="O197" s="71" t="s">
        <v>395</v>
      </c>
      <c r="P197" s="71" t="s">
        <v>395</v>
      </c>
      <c r="Q197" s="71" t="s">
        <v>395</v>
      </c>
      <c r="R197" s="77" t="s">
        <v>635</v>
      </c>
      <c r="S197" s="103"/>
      <c r="T197" s="102"/>
    </row>
    <row r="198" spans="1:20" ht="90" x14ac:dyDescent="0.2">
      <c r="A198" s="78">
        <v>12075</v>
      </c>
      <c r="B198" s="72">
        <f>SUBTOTAL(103,$C$2:C198)</f>
        <v>66</v>
      </c>
      <c r="C198" s="111"/>
      <c r="D198" s="70"/>
      <c r="E198" s="111" t="s">
        <v>769</v>
      </c>
      <c r="F198" s="71">
        <v>0</v>
      </c>
      <c r="G198" s="71" t="s">
        <v>395</v>
      </c>
      <c r="H198" s="71" t="s">
        <v>395</v>
      </c>
      <c r="I198" s="71" t="s">
        <v>395</v>
      </c>
      <c r="J198" s="71"/>
      <c r="K198" s="71"/>
      <c r="L198" s="71"/>
      <c r="M198" s="71" t="str">
        <f t="shared" si="3"/>
        <v>+</v>
      </c>
      <c r="N198" s="71" t="s">
        <v>395</v>
      </c>
      <c r="O198" s="71" t="s">
        <v>395</v>
      </c>
      <c r="P198" s="71" t="s">
        <v>395</v>
      </c>
      <c r="Q198" s="71" t="s">
        <v>395</v>
      </c>
      <c r="R198" s="77" t="s">
        <v>635</v>
      </c>
      <c r="S198" s="103"/>
      <c r="T198" s="102"/>
    </row>
    <row r="199" spans="1:20" ht="49.5" customHeight="1" x14ac:dyDescent="0.2">
      <c r="A199" s="78">
        <v>12257</v>
      </c>
      <c r="B199" s="72">
        <f>SUBTOTAL(103,$C$2:C199)</f>
        <v>66</v>
      </c>
      <c r="C199" s="111"/>
      <c r="D199" s="70"/>
      <c r="E199" s="111" t="s">
        <v>947</v>
      </c>
      <c r="F199" s="71">
        <v>0</v>
      </c>
      <c r="G199" s="71" t="s">
        <v>395</v>
      </c>
      <c r="H199" s="71" t="s">
        <v>395</v>
      </c>
      <c r="I199" s="71" t="s">
        <v>395</v>
      </c>
      <c r="J199" s="71"/>
      <c r="K199" s="71"/>
      <c r="L199" s="71"/>
      <c r="M199" s="71" t="str">
        <f t="shared" si="3"/>
        <v>+</v>
      </c>
      <c r="N199" s="71" t="s">
        <v>395</v>
      </c>
      <c r="O199" s="71" t="s">
        <v>395</v>
      </c>
      <c r="P199" s="71" t="s">
        <v>395</v>
      </c>
      <c r="Q199" s="71" t="s">
        <v>395</v>
      </c>
      <c r="R199" s="77" t="s">
        <v>635</v>
      </c>
      <c r="S199" s="103"/>
      <c r="T199" s="102"/>
    </row>
    <row r="200" spans="1:20" ht="77.25" customHeight="1" x14ac:dyDescent="0.2">
      <c r="A200" s="78">
        <v>12257</v>
      </c>
      <c r="B200" s="72">
        <f>SUBTOTAL(103,$C$2:C200)</f>
        <v>67</v>
      </c>
      <c r="C200" s="111" t="s">
        <v>366</v>
      </c>
      <c r="D200" s="70" t="s">
        <v>367</v>
      </c>
      <c r="E200" s="111" t="s">
        <v>2512</v>
      </c>
      <c r="F200" s="71">
        <v>1</v>
      </c>
      <c r="G200" s="71" t="s">
        <v>395</v>
      </c>
      <c r="H200" s="71" t="s">
        <v>395</v>
      </c>
      <c r="I200" s="71" t="s">
        <v>395</v>
      </c>
      <c r="J200" s="71"/>
      <c r="K200" s="71"/>
      <c r="L200" s="71"/>
      <c r="M200" s="71" t="str">
        <f t="shared" si="3"/>
        <v>+</v>
      </c>
      <c r="N200" s="71" t="s">
        <v>395</v>
      </c>
      <c r="O200" s="71" t="s">
        <v>395</v>
      </c>
      <c r="P200" s="71" t="s">
        <v>395</v>
      </c>
      <c r="Q200" s="71" t="s">
        <v>395</v>
      </c>
      <c r="R200" s="77" t="s">
        <v>635</v>
      </c>
      <c r="S200" s="103"/>
      <c r="T200" s="102"/>
    </row>
    <row r="201" spans="1:20" ht="30" x14ac:dyDescent="0.2">
      <c r="A201" s="78">
        <v>12257</v>
      </c>
      <c r="B201" s="72">
        <f>SUBTOTAL(103,$C$2:C201)</f>
        <v>67</v>
      </c>
      <c r="C201" s="111"/>
      <c r="D201" s="70"/>
      <c r="E201" s="111" t="s">
        <v>560</v>
      </c>
      <c r="F201" s="71">
        <v>0</v>
      </c>
      <c r="G201" s="71" t="s">
        <v>395</v>
      </c>
      <c r="H201" s="71" t="s">
        <v>395</v>
      </c>
      <c r="I201" s="71" t="s">
        <v>395</v>
      </c>
      <c r="J201" s="71"/>
      <c r="K201" s="71"/>
      <c r="L201" s="71"/>
      <c r="M201" s="71" t="str">
        <f t="shared" si="3"/>
        <v>+</v>
      </c>
      <c r="N201" s="71" t="s">
        <v>395</v>
      </c>
      <c r="O201" s="71" t="s">
        <v>395</v>
      </c>
      <c r="P201" s="71" t="s">
        <v>395</v>
      </c>
      <c r="Q201" s="71" t="s">
        <v>395</v>
      </c>
      <c r="R201" s="77" t="s">
        <v>635</v>
      </c>
      <c r="S201" s="103"/>
      <c r="T201" s="102"/>
    </row>
    <row r="202" spans="1:20" ht="50.25" customHeight="1" x14ac:dyDescent="0.2">
      <c r="A202" s="78">
        <v>12269</v>
      </c>
      <c r="B202" s="72">
        <f>SUBTOTAL(103,$C$2:C202)</f>
        <v>67</v>
      </c>
      <c r="C202" s="111"/>
      <c r="D202" s="70"/>
      <c r="E202" s="111" t="s">
        <v>368</v>
      </c>
      <c r="F202" s="71">
        <v>0</v>
      </c>
      <c r="G202" s="71" t="s">
        <v>395</v>
      </c>
      <c r="H202" s="71" t="s">
        <v>395</v>
      </c>
      <c r="I202" s="71" t="s">
        <v>395</v>
      </c>
      <c r="J202" s="71"/>
      <c r="K202" s="71"/>
      <c r="L202" s="71"/>
      <c r="M202" s="71" t="str">
        <f t="shared" si="3"/>
        <v>+</v>
      </c>
      <c r="N202" s="71" t="s">
        <v>395</v>
      </c>
      <c r="O202" s="71" t="s">
        <v>395</v>
      </c>
      <c r="P202" s="71" t="s">
        <v>395</v>
      </c>
      <c r="Q202" s="71" t="s">
        <v>395</v>
      </c>
      <c r="R202" s="77" t="s">
        <v>635</v>
      </c>
      <c r="S202" s="103"/>
      <c r="T202" s="102"/>
    </row>
    <row r="203" spans="1:20" ht="32.65" customHeight="1" x14ac:dyDescent="0.2">
      <c r="A203" s="78">
        <v>12269</v>
      </c>
      <c r="B203" s="72">
        <f>SUBTOTAL(103,$C$2:C203)</f>
        <v>68</v>
      </c>
      <c r="C203" s="111" t="s">
        <v>561</v>
      </c>
      <c r="D203" s="70" t="s">
        <v>2459</v>
      </c>
      <c r="E203" s="111" t="s">
        <v>369</v>
      </c>
      <c r="F203" s="71">
        <v>1</v>
      </c>
      <c r="G203" s="71" t="s">
        <v>395</v>
      </c>
      <c r="H203" s="71" t="s">
        <v>395</v>
      </c>
      <c r="I203" s="71" t="s">
        <v>395</v>
      </c>
      <c r="J203" s="71"/>
      <c r="K203" s="71"/>
      <c r="L203" s="71"/>
      <c r="M203" s="71" t="str">
        <f t="shared" si="3"/>
        <v>+</v>
      </c>
      <c r="N203" s="71" t="s">
        <v>395</v>
      </c>
      <c r="O203" s="71" t="s">
        <v>395</v>
      </c>
      <c r="P203" s="71" t="s">
        <v>395</v>
      </c>
      <c r="Q203" s="71" t="s">
        <v>395</v>
      </c>
      <c r="R203" s="77" t="s">
        <v>635</v>
      </c>
      <c r="S203" s="103"/>
      <c r="T203" s="102"/>
    </row>
    <row r="204" spans="1:20" ht="60" x14ac:dyDescent="0.2">
      <c r="A204" s="78">
        <v>12269</v>
      </c>
      <c r="B204" s="72">
        <f>SUBTOTAL(103,$C$2:C204)</f>
        <v>68</v>
      </c>
      <c r="C204" s="111"/>
      <c r="D204" s="70"/>
      <c r="E204" s="111" t="s">
        <v>370</v>
      </c>
      <c r="F204" s="71">
        <v>0</v>
      </c>
      <c r="G204" s="71" t="s">
        <v>395</v>
      </c>
      <c r="H204" s="71" t="s">
        <v>395</v>
      </c>
      <c r="I204" s="71" t="s">
        <v>395</v>
      </c>
      <c r="J204" s="71"/>
      <c r="K204" s="71"/>
      <c r="L204" s="71"/>
      <c r="M204" s="71" t="str">
        <f t="shared" si="3"/>
        <v>+</v>
      </c>
      <c r="N204" s="71" t="s">
        <v>395</v>
      </c>
      <c r="O204" s="71" t="s">
        <v>395</v>
      </c>
      <c r="P204" s="71" t="s">
        <v>395</v>
      </c>
      <c r="Q204" s="71" t="s">
        <v>395</v>
      </c>
      <c r="R204" s="77" t="s">
        <v>635</v>
      </c>
      <c r="S204" s="103"/>
      <c r="T204" s="102"/>
    </row>
    <row r="205" spans="1:20" ht="44.25" customHeight="1" x14ac:dyDescent="0.2">
      <c r="A205" s="78">
        <v>12272</v>
      </c>
      <c r="B205" s="72">
        <f>SUBTOTAL(103,$C$2:C205)</f>
        <v>68</v>
      </c>
      <c r="C205" s="111"/>
      <c r="D205" s="70"/>
      <c r="E205" s="111" t="s">
        <v>770</v>
      </c>
      <c r="F205" s="71">
        <v>0</v>
      </c>
      <c r="G205" s="71" t="s">
        <v>395</v>
      </c>
      <c r="H205" s="71" t="s">
        <v>395</v>
      </c>
      <c r="I205" s="71" t="s">
        <v>395</v>
      </c>
      <c r="J205" s="71"/>
      <c r="K205" s="71"/>
      <c r="L205" s="71"/>
      <c r="M205" s="71" t="str">
        <f t="shared" si="3"/>
        <v>+</v>
      </c>
      <c r="N205" s="71" t="s">
        <v>395</v>
      </c>
      <c r="O205" s="71" t="s">
        <v>395</v>
      </c>
      <c r="P205" s="71" t="s">
        <v>395</v>
      </c>
      <c r="Q205" s="71" t="s">
        <v>395</v>
      </c>
      <c r="R205" s="77" t="s">
        <v>635</v>
      </c>
      <c r="S205" s="103"/>
      <c r="T205" s="102"/>
    </row>
    <row r="206" spans="1:20" ht="44.25" customHeight="1" x14ac:dyDescent="0.2">
      <c r="A206" s="78">
        <v>12272</v>
      </c>
      <c r="B206" s="72">
        <f>SUBTOTAL(103,$C$2:C206)</f>
        <v>69</v>
      </c>
      <c r="C206" s="111" t="s">
        <v>771</v>
      </c>
      <c r="D206" s="70" t="s">
        <v>371</v>
      </c>
      <c r="E206" s="111" t="s">
        <v>372</v>
      </c>
      <c r="F206" s="71">
        <v>1</v>
      </c>
      <c r="G206" s="71" t="s">
        <v>395</v>
      </c>
      <c r="H206" s="71" t="s">
        <v>395</v>
      </c>
      <c r="I206" s="71" t="s">
        <v>395</v>
      </c>
      <c r="J206" s="71"/>
      <c r="K206" s="71"/>
      <c r="L206" s="71"/>
      <c r="M206" s="71" t="str">
        <f t="shared" si="3"/>
        <v>+</v>
      </c>
      <c r="N206" s="71" t="s">
        <v>395</v>
      </c>
      <c r="O206" s="71" t="s">
        <v>395</v>
      </c>
      <c r="P206" s="71" t="s">
        <v>395</v>
      </c>
      <c r="Q206" s="71" t="s">
        <v>395</v>
      </c>
      <c r="R206" s="77" t="s">
        <v>635</v>
      </c>
      <c r="S206" s="103"/>
      <c r="T206" s="102"/>
    </row>
    <row r="207" spans="1:20" ht="33.75" customHeight="1" x14ac:dyDescent="0.2">
      <c r="A207" s="78">
        <v>12272</v>
      </c>
      <c r="B207" s="72">
        <f>SUBTOTAL(103,$C$2:C207)</f>
        <v>69</v>
      </c>
      <c r="C207" s="111"/>
      <c r="D207" s="70"/>
      <c r="E207" s="111" t="s">
        <v>772</v>
      </c>
      <c r="F207" s="71">
        <v>0</v>
      </c>
      <c r="G207" s="71" t="s">
        <v>395</v>
      </c>
      <c r="H207" s="71" t="s">
        <v>395</v>
      </c>
      <c r="I207" s="71" t="s">
        <v>395</v>
      </c>
      <c r="J207" s="71"/>
      <c r="K207" s="71"/>
      <c r="L207" s="71"/>
      <c r="M207" s="71" t="str">
        <f t="shared" si="3"/>
        <v>+</v>
      </c>
      <c r="N207" s="71" t="s">
        <v>395</v>
      </c>
      <c r="O207" s="71" t="s">
        <v>395</v>
      </c>
      <c r="P207" s="71" t="s">
        <v>395</v>
      </c>
      <c r="Q207" s="71" t="s">
        <v>395</v>
      </c>
      <c r="R207" s="77" t="s">
        <v>635</v>
      </c>
      <c r="S207" s="103"/>
      <c r="T207" s="102"/>
    </row>
    <row r="208" spans="1:20" ht="48.75" customHeight="1" x14ac:dyDescent="0.2">
      <c r="A208" s="78">
        <v>16476</v>
      </c>
      <c r="B208" s="72">
        <f>SUBTOTAL(103,$C$2:C208)</f>
        <v>69</v>
      </c>
      <c r="C208" s="111"/>
      <c r="D208" s="70"/>
      <c r="E208" s="111" t="s">
        <v>773</v>
      </c>
      <c r="F208" s="71">
        <v>0</v>
      </c>
      <c r="G208" s="71" t="s">
        <v>395</v>
      </c>
      <c r="H208" s="71" t="s">
        <v>395</v>
      </c>
      <c r="I208" s="71" t="s">
        <v>395</v>
      </c>
      <c r="J208" s="71"/>
      <c r="K208" s="71"/>
      <c r="L208" s="71"/>
      <c r="M208" s="71" t="str">
        <f t="shared" si="3"/>
        <v>+</v>
      </c>
      <c r="N208" s="71" t="s">
        <v>395</v>
      </c>
      <c r="O208" s="71" t="s">
        <v>395</v>
      </c>
      <c r="P208" s="71" t="s">
        <v>395</v>
      </c>
      <c r="Q208" s="71" t="s">
        <v>395</v>
      </c>
      <c r="R208" s="77" t="s">
        <v>635</v>
      </c>
      <c r="S208" s="103"/>
      <c r="T208" s="102"/>
    </row>
    <row r="209" spans="1:20" ht="48.4" customHeight="1" x14ac:dyDescent="0.2">
      <c r="A209" s="78">
        <v>16476</v>
      </c>
      <c r="B209" s="72">
        <f>SUBTOTAL(103,$C$2:C209)</f>
        <v>70</v>
      </c>
      <c r="C209" s="111" t="s">
        <v>562</v>
      </c>
      <c r="D209" s="70" t="s">
        <v>2460</v>
      </c>
      <c r="E209" s="111" t="s">
        <v>430</v>
      </c>
      <c r="F209" s="71">
        <v>1</v>
      </c>
      <c r="G209" s="71"/>
      <c r="H209" s="71"/>
      <c r="I209" s="71"/>
      <c r="J209" s="71" t="s">
        <v>395</v>
      </c>
      <c r="K209" s="71" t="s">
        <v>395</v>
      </c>
      <c r="L209" s="71" t="s">
        <v>395</v>
      </c>
      <c r="M209" s="71"/>
      <c r="N209" s="71"/>
      <c r="O209" s="71"/>
      <c r="P209" s="71"/>
      <c r="Q209" s="71"/>
      <c r="R209" s="77" t="s">
        <v>635</v>
      </c>
      <c r="S209" s="103"/>
      <c r="T209" s="102"/>
    </row>
    <row r="210" spans="1:20" x14ac:dyDescent="0.2">
      <c r="A210" s="78">
        <v>16476</v>
      </c>
      <c r="B210" s="72">
        <f>SUBTOTAL(103,$C$2:C210)</f>
        <v>70</v>
      </c>
      <c r="C210" s="111"/>
      <c r="D210" s="70"/>
      <c r="E210" s="111" t="s">
        <v>431</v>
      </c>
      <c r="F210" s="71">
        <v>0</v>
      </c>
      <c r="G210" s="71"/>
      <c r="H210" s="71"/>
      <c r="I210" s="71"/>
      <c r="J210" s="71" t="s">
        <v>395</v>
      </c>
      <c r="K210" s="71" t="s">
        <v>395</v>
      </c>
      <c r="L210" s="71" t="s">
        <v>395</v>
      </c>
      <c r="M210" s="71"/>
      <c r="N210" s="71"/>
      <c r="O210" s="71"/>
      <c r="P210" s="71"/>
      <c r="Q210" s="71"/>
      <c r="R210" s="77" t="s">
        <v>635</v>
      </c>
      <c r="S210" s="103"/>
      <c r="T210" s="102"/>
    </row>
    <row r="211" spans="1:20" x14ac:dyDescent="0.2">
      <c r="A211" s="78">
        <v>16477</v>
      </c>
      <c r="B211" s="72">
        <f>SUBTOTAL(103,$C$2:C211)</f>
        <v>70</v>
      </c>
      <c r="C211" s="111"/>
      <c r="D211" s="70"/>
      <c r="E211" s="111" t="s">
        <v>432</v>
      </c>
      <c r="F211" s="71">
        <v>0</v>
      </c>
      <c r="G211" s="71"/>
      <c r="H211" s="71"/>
      <c r="I211" s="71"/>
      <c r="J211" s="71" t="s">
        <v>395</v>
      </c>
      <c r="K211" s="71" t="s">
        <v>395</v>
      </c>
      <c r="L211" s="71" t="s">
        <v>395</v>
      </c>
      <c r="M211" s="71"/>
      <c r="N211" s="71"/>
      <c r="O211" s="71"/>
      <c r="P211" s="71"/>
      <c r="Q211" s="71"/>
      <c r="R211" s="77" t="s">
        <v>635</v>
      </c>
      <c r="S211" s="103"/>
      <c r="T211" s="102"/>
    </row>
    <row r="212" spans="1:20" ht="31.15" customHeight="1" x14ac:dyDescent="0.2">
      <c r="A212" s="78">
        <v>16478</v>
      </c>
      <c r="B212" s="72">
        <f>SUBTOTAL(103,$C$2:C212)</f>
        <v>71</v>
      </c>
      <c r="C212" s="111" t="s">
        <v>774</v>
      </c>
      <c r="D212" s="70" t="s">
        <v>373</v>
      </c>
      <c r="E212" s="111" t="s">
        <v>948</v>
      </c>
      <c r="F212" s="71">
        <v>1</v>
      </c>
      <c r="G212" s="71" t="s">
        <v>395</v>
      </c>
      <c r="H212" s="71" t="s">
        <v>395</v>
      </c>
      <c r="I212" s="71"/>
      <c r="J212" s="71"/>
      <c r="K212" s="71"/>
      <c r="L212" s="71"/>
      <c r="M212" s="71" t="str">
        <f t="shared" si="3"/>
        <v>+</v>
      </c>
      <c r="N212" s="71"/>
      <c r="O212" s="71"/>
      <c r="P212" s="71"/>
      <c r="Q212" s="71"/>
      <c r="R212" s="77" t="s">
        <v>635</v>
      </c>
      <c r="S212" s="103"/>
      <c r="T212" s="102"/>
    </row>
    <row r="213" spans="1:20" x14ac:dyDescent="0.2">
      <c r="A213" s="78">
        <v>16479</v>
      </c>
      <c r="B213" s="72">
        <f>SUBTOTAL(103,$C$2:C213)</f>
        <v>71</v>
      </c>
      <c r="C213" s="111"/>
      <c r="D213" s="70"/>
      <c r="E213" s="111" t="s">
        <v>949</v>
      </c>
      <c r="F213" s="71">
        <v>0</v>
      </c>
      <c r="G213" s="71" t="s">
        <v>395</v>
      </c>
      <c r="H213" s="71" t="s">
        <v>395</v>
      </c>
      <c r="I213" s="71"/>
      <c r="J213" s="71"/>
      <c r="K213" s="71"/>
      <c r="L213" s="71"/>
      <c r="M213" s="71" t="str">
        <f t="shared" si="3"/>
        <v>+</v>
      </c>
      <c r="N213" s="71"/>
      <c r="O213" s="71"/>
      <c r="P213" s="71"/>
      <c r="Q213" s="71"/>
      <c r="R213" s="77" t="s">
        <v>635</v>
      </c>
      <c r="S213" s="103"/>
      <c r="T213" s="102"/>
    </row>
    <row r="214" spans="1:20" x14ac:dyDescent="0.2">
      <c r="A214" s="78">
        <v>16480</v>
      </c>
      <c r="B214" s="72">
        <f>SUBTOTAL(103,$C$2:C214)</f>
        <v>71</v>
      </c>
      <c r="C214" s="111"/>
      <c r="D214" s="70"/>
      <c r="E214" s="111" t="s">
        <v>950</v>
      </c>
      <c r="F214" s="71">
        <v>0</v>
      </c>
      <c r="G214" s="71" t="s">
        <v>395</v>
      </c>
      <c r="H214" s="71" t="s">
        <v>395</v>
      </c>
      <c r="I214" s="71"/>
      <c r="J214" s="71"/>
      <c r="K214" s="71"/>
      <c r="L214" s="71"/>
      <c r="M214" s="71" t="str">
        <f t="shared" si="3"/>
        <v>+</v>
      </c>
      <c r="N214" s="71"/>
      <c r="O214" s="71"/>
      <c r="P214" s="71"/>
      <c r="Q214" s="71"/>
      <c r="R214" s="77" t="s">
        <v>635</v>
      </c>
      <c r="S214" s="103"/>
      <c r="T214" s="102"/>
    </row>
    <row r="215" spans="1:20" ht="34.15" customHeight="1" x14ac:dyDescent="0.2">
      <c r="A215" s="78">
        <v>16481</v>
      </c>
      <c r="B215" s="72">
        <f>SUBTOTAL(103,$C$2:C215)</f>
        <v>72</v>
      </c>
      <c r="C215" s="111" t="s">
        <v>374</v>
      </c>
      <c r="D215" s="70" t="s">
        <v>375</v>
      </c>
      <c r="E215" s="111" t="s">
        <v>775</v>
      </c>
      <c r="F215" s="71">
        <v>1</v>
      </c>
      <c r="G215" s="71" t="s">
        <v>395</v>
      </c>
      <c r="H215" s="71" t="s">
        <v>395</v>
      </c>
      <c r="I215" s="71" t="s">
        <v>395</v>
      </c>
      <c r="J215" s="71"/>
      <c r="K215" s="71"/>
      <c r="L215" s="71"/>
      <c r="M215" s="71" t="str">
        <f t="shared" si="3"/>
        <v>+</v>
      </c>
      <c r="N215" s="71" t="s">
        <v>395</v>
      </c>
      <c r="O215" s="71" t="s">
        <v>395</v>
      </c>
      <c r="P215" s="71" t="s">
        <v>395</v>
      </c>
      <c r="Q215" s="71" t="s">
        <v>395</v>
      </c>
      <c r="R215" s="77" t="s">
        <v>635</v>
      </c>
      <c r="S215" s="103"/>
      <c r="T215" s="102"/>
    </row>
    <row r="216" spans="1:20" x14ac:dyDescent="0.2">
      <c r="A216" s="78">
        <v>16482</v>
      </c>
      <c r="B216" s="72">
        <f>SUBTOTAL(103,$C$2:C216)</f>
        <v>72</v>
      </c>
      <c r="C216" s="111"/>
      <c r="D216" s="70"/>
      <c r="E216" s="111" t="s">
        <v>951</v>
      </c>
      <c r="F216" s="71">
        <v>0</v>
      </c>
      <c r="G216" s="71" t="s">
        <v>395</v>
      </c>
      <c r="H216" s="71" t="s">
        <v>395</v>
      </c>
      <c r="I216" s="71" t="s">
        <v>395</v>
      </c>
      <c r="J216" s="71"/>
      <c r="K216" s="71"/>
      <c r="L216" s="71"/>
      <c r="M216" s="71" t="str">
        <f t="shared" si="3"/>
        <v>+</v>
      </c>
      <c r="N216" s="71" t="s">
        <v>395</v>
      </c>
      <c r="O216" s="71" t="s">
        <v>395</v>
      </c>
      <c r="P216" s="71" t="s">
        <v>395</v>
      </c>
      <c r="Q216" s="71" t="s">
        <v>395</v>
      </c>
      <c r="R216" s="77" t="s">
        <v>635</v>
      </c>
      <c r="S216" s="103"/>
      <c r="T216" s="102"/>
    </row>
    <row r="217" spans="1:20" x14ac:dyDescent="0.2">
      <c r="A217" s="78">
        <v>16483</v>
      </c>
      <c r="B217" s="72">
        <f>SUBTOTAL(103,$C$2:C217)</f>
        <v>72</v>
      </c>
      <c r="C217" s="111"/>
      <c r="D217" s="70"/>
      <c r="E217" s="111" t="s">
        <v>952</v>
      </c>
      <c r="F217" s="71">
        <v>0</v>
      </c>
      <c r="G217" s="71" t="s">
        <v>395</v>
      </c>
      <c r="H217" s="71" t="s">
        <v>395</v>
      </c>
      <c r="I217" s="71" t="s">
        <v>395</v>
      </c>
      <c r="J217" s="71"/>
      <c r="K217" s="71"/>
      <c r="L217" s="71"/>
      <c r="M217" s="71" t="str">
        <f t="shared" si="3"/>
        <v>+</v>
      </c>
      <c r="N217" s="71" t="s">
        <v>395</v>
      </c>
      <c r="O217" s="71" t="s">
        <v>395</v>
      </c>
      <c r="P217" s="71" t="s">
        <v>395</v>
      </c>
      <c r="Q217" s="71" t="s">
        <v>395</v>
      </c>
      <c r="R217" s="77" t="s">
        <v>635</v>
      </c>
      <c r="S217" s="103"/>
      <c r="T217" s="102"/>
    </row>
    <row r="218" spans="1:20" ht="49.9" customHeight="1" x14ac:dyDescent="0.2">
      <c r="A218" s="78">
        <v>16484</v>
      </c>
      <c r="B218" s="72">
        <f>SUBTOTAL(103,$C$2:C218)</f>
        <v>73</v>
      </c>
      <c r="C218" s="111" t="s">
        <v>376</v>
      </c>
      <c r="D218" s="70" t="s">
        <v>377</v>
      </c>
      <c r="E218" s="111" t="s">
        <v>887</v>
      </c>
      <c r="F218" s="71">
        <v>1</v>
      </c>
      <c r="G218" s="71" t="s">
        <v>395</v>
      </c>
      <c r="H218" s="71" t="s">
        <v>395</v>
      </c>
      <c r="I218" s="71" t="s">
        <v>395</v>
      </c>
      <c r="J218" s="71"/>
      <c r="K218" s="71"/>
      <c r="L218" s="71"/>
      <c r="M218" s="71" t="str">
        <f t="shared" si="3"/>
        <v>+</v>
      </c>
      <c r="N218" s="71"/>
      <c r="O218" s="71"/>
      <c r="P218" s="71"/>
      <c r="Q218" s="71"/>
      <c r="R218" s="77" t="s">
        <v>635</v>
      </c>
      <c r="S218" s="103"/>
      <c r="T218" s="102"/>
    </row>
    <row r="219" spans="1:20" ht="30" x14ac:dyDescent="0.2">
      <c r="A219" s="78">
        <v>16485</v>
      </c>
      <c r="B219" s="72">
        <f>SUBTOTAL(103,$C$2:C219)</f>
        <v>73</v>
      </c>
      <c r="C219" s="111"/>
      <c r="D219" s="70"/>
      <c r="E219" s="111" t="s">
        <v>776</v>
      </c>
      <c r="F219" s="71">
        <v>0</v>
      </c>
      <c r="G219" s="71" t="s">
        <v>395</v>
      </c>
      <c r="H219" s="71" t="s">
        <v>395</v>
      </c>
      <c r="I219" s="71" t="s">
        <v>395</v>
      </c>
      <c r="J219" s="71"/>
      <c r="K219" s="71"/>
      <c r="L219" s="71"/>
      <c r="M219" s="71" t="str">
        <f t="shared" si="3"/>
        <v>+</v>
      </c>
      <c r="N219" s="71"/>
      <c r="O219" s="71"/>
      <c r="P219" s="71"/>
      <c r="Q219" s="71"/>
      <c r="R219" s="77" t="s">
        <v>635</v>
      </c>
      <c r="S219" s="103"/>
      <c r="T219" s="102"/>
    </row>
    <row r="220" spans="1:20" ht="30" x14ac:dyDescent="0.2">
      <c r="A220" s="78">
        <v>16486</v>
      </c>
      <c r="B220" s="72">
        <f>SUBTOTAL(103,$C$2:C220)</f>
        <v>73</v>
      </c>
      <c r="C220" s="111"/>
      <c r="D220" s="70"/>
      <c r="E220" s="111" t="s">
        <v>886</v>
      </c>
      <c r="F220" s="71">
        <v>0</v>
      </c>
      <c r="G220" s="71" t="s">
        <v>395</v>
      </c>
      <c r="H220" s="71" t="s">
        <v>395</v>
      </c>
      <c r="I220" s="71" t="s">
        <v>395</v>
      </c>
      <c r="J220" s="71"/>
      <c r="K220" s="71"/>
      <c r="L220" s="71"/>
      <c r="M220" s="71" t="str">
        <f t="shared" si="3"/>
        <v>+</v>
      </c>
      <c r="N220" s="71"/>
      <c r="O220" s="71"/>
      <c r="P220" s="71"/>
      <c r="Q220" s="71"/>
      <c r="R220" s="70" t="s">
        <v>635</v>
      </c>
      <c r="S220" s="103"/>
      <c r="T220" s="102"/>
    </row>
    <row r="221" spans="1:20" ht="33.4" customHeight="1" x14ac:dyDescent="0.2">
      <c r="A221" s="78">
        <v>16487</v>
      </c>
      <c r="B221" s="72">
        <f>SUBTOTAL(103,$C$2:C221)</f>
        <v>74</v>
      </c>
      <c r="C221" s="111" t="s">
        <v>386</v>
      </c>
      <c r="D221" s="70" t="s">
        <v>387</v>
      </c>
      <c r="E221" s="111" t="s">
        <v>241</v>
      </c>
      <c r="F221" s="71">
        <v>1</v>
      </c>
      <c r="G221" s="71" t="s">
        <v>395</v>
      </c>
      <c r="H221" s="71" t="s">
        <v>395</v>
      </c>
      <c r="I221" s="71" t="s">
        <v>395</v>
      </c>
      <c r="J221" s="71"/>
      <c r="K221" s="71"/>
      <c r="L221" s="71"/>
      <c r="M221" s="71" t="str">
        <f t="shared" si="3"/>
        <v>+</v>
      </c>
      <c r="N221" s="71"/>
      <c r="O221" s="71"/>
      <c r="P221" s="71"/>
      <c r="Q221" s="71"/>
      <c r="R221" s="70" t="s">
        <v>635</v>
      </c>
      <c r="S221" s="103"/>
      <c r="T221" s="102"/>
    </row>
    <row r="222" spans="1:20" x14ac:dyDescent="0.2">
      <c r="A222" s="78">
        <v>16488</v>
      </c>
      <c r="B222" s="72">
        <f>SUBTOTAL(103,$C$2:C222)</f>
        <v>74</v>
      </c>
      <c r="C222" s="111"/>
      <c r="D222" s="70"/>
      <c r="E222" s="111" t="s">
        <v>99</v>
      </c>
      <c r="F222" s="71">
        <v>0</v>
      </c>
      <c r="G222" s="71" t="s">
        <v>395</v>
      </c>
      <c r="H222" s="71" t="s">
        <v>395</v>
      </c>
      <c r="I222" s="71" t="s">
        <v>395</v>
      </c>
      <c r="J222" s="71"/>
      <c r="K222" s="71"/>
      <c r="L222" s="71"/>
      <c r="M222" s="71" t="str">
        <f t="shared" si="3"/>
        <v>+</v>
      </c>
      <c r="N222" s="71"/>
      <c r="O222" s="71"/>
      <c r="P222" s="71"/>
      <c r="Q222" s="71"/>
      <c r="R222" s="70" t="s">
        <v>635</v>
      </c>
      <c r="S222" s="103"/>
      <c r="T222" s="102"/>
    </row>
    <row r="223" spans="1:20" ht="45" x14ac:dyDescent="0.2">
      <c r="A223" s="78">
        <v>16489</v>
      </c>
      <c r="B223" s="72">
        <f>SUBTOTAL(103,$C$2:C223)</f>
        <v>74</v>
      </c>
      <c r="C223" s="111"/>
      <c r="D223" s="70"/>
      <c r="E223" s="111" t="s">
        <v>385</v>
      </c>
      <c r="F223" s="71">
        <v>0</v>
      </c>
      <c r="G223" s="71" t="s">
        <v>395</v>
      </c>
      <c r="H223" s="71" t="s">
        <v>395</v>
      </c>
      <c r="I223" s="71" t="s">
        <v>395</v>
      </c>
      <c r="J223" s="71"/>
      <c r="K223" s="71"/>
      <c r="L223" s="71"/>
      <c r="M223" s="71" t="str">
        <f t="shared" si="3"/>
        <v>+</v>
      </c>
      <c r="N223" s="71"/>
      <c r="O223" s="71"/>
      <c r="P223" s="71"/>
      <c r="Q223" s="71"/>
      <c r="R223" s="70" t="s">
        <v>635</v>
      </c>
      <c r="S223" s="103"/>
      <c r="T223" s="102"/>
    </row>
    <row r="224" spans="1:20" x14ac:dyDescent="0.2">
      <c r="A224" s="78">
        <v>16490</v>
      </c>
      <c r="B224" s="72">
        <f>SUBTOTAL(103,$C$2:C224)</f>
        <v>75</v>
      </c>
      <c r="C224" s="111" t="s">
        <v>872</v>
      </c>
      <c r="D224" s="70"/>
      <c r="E224" s="111" t="s">
        <v>875</v>
      </c>
      <c r="F224" s="71">
        <v>1</v>
      </c>
      <c r="G224" s="71" t="s">
        <v>395</v>
      </c>
      <c r="H224" s="71" t="s">
        <v>395</v>
      </c>
      <c r="I224" s="71" t="s">
        <v>395</v>
      </c>
      <c r="J224" s="71" t="s">
        <v>395</v>
      </c>
      <c r="K224" s="71" t="s">
        <v>395</v>
      </c>
      <c r="L224" s="71" t="s">
        <v>395</v>
      </c>
      <c r="M224" s="71" t="str">
        <f t="shared" si="3"/>
        <v>+</v>
      </c>
      <c r="N224" s="71" t="s">
        <v>395</v>
      </c>
      <c r="O224" s="71" t="s">
        <v>395</v>
      </c>
      <c r="P224" s="71" t="s">
        <v>395</v>
      </c>
      <c r="Q224" s="71" t="s">
        <v>395</v>
      </c>
      <c r="R224" s="70" t="s">
        <v>919</v>
      </c>
      <c r="S224" s="103"/>
      <c r="T224" s="102"/>
    </row>
    <row r="225" spans="1:20" x14ac:dyDescent="0.2">
      <c r="A225" s="78">
        <v>16491</v>
      </c>
      <c r="B225" s="72">
        <f>SUBTOTAL(103,$C$2:C225)</f>
        <v>75</v>
      </c>
      <c r="C225" s="111"/>
      <c r="D225" s="70"/>
      <c r="E225" s="111" t="s">
        <v>874</v>
      </c>
      <c r="F225" s="71">
        <v>0</v>
      </c>
      <c r="G225" s="71" t="s">
        <v>395</v>
      </c>
      <c r="H225" s="71" t="s">
        <v>395</v>
      </c>
      <c r="I225" s="71" t="s">
        <v>395</v>
      </c>
      <c r="J225" s="71" t="s">
        <v>395</v>
      </c>
      <c r="K225" s="71" t="s">
        <v>395</v>
      </c>
      <c r="L225" s="71" t="s">
        <v>395</v>
      </c>
      <c r="M225" s="71" t="str">
        <f t="shared" si="3"/>
        <v>+</v>
      </c>
      <c r="N225" s="71" t="s">
        <v>395</v>
      </c>
      <c r="O225" s="71" t="s">
        <v>395</v>
      </c>
      <c r="P225" s="71" t="s">
        <v>395</v>
      </c>
      <c r="Q225" s="71" t="s">
        <v>395</v>
      </c>
      <c r="R225" s="70" t="s">
        <v>919</v>
      </c>
      <c r="S225" s="103"/>
      <c r="T225" s="102"/>
    </row>
    <row r="226" spans="1:20" x14ac:dyDescent="0.2">
      <c r="A226" s="78">
        <v>16492</v>
      </c>
      <c r="B226" s="72">
        <f>SUBTOTAL(103,$C$2:C226)</f>
        <v>75</v>
      </c>
      <c r="C226" s="111"/>
      <c r="D226" s="70"/>
      <c r="E226" s="111" t="s">
        <v>873</v>
      </c>
      <c r="F226" s="71">
        <v>0</v>
      </c>
      <c r="G226" s="71" t="s">
        <v>395</v>
      </c>
      <c r="H226" s="71" t="s">
        <v>395</v>
      </c>
      <c r="I226" s="71" t="s">
        <v>395</v>
      </c>
      <c r="J226" s="71" t="s">
        <v>395</v>
      </c>
      <c r="K226" s="71" t="s">
        <v>395</v>
      </c>
      <c r="L226" s="71" t="s">
        <v>395</v>
      </c>
      <c r="M226" s="71" t="str">
        <f t="shared" si="3"/>
        <v>+</v>
      </c>
      <c r="N226" s="71" t="s">
        <v>395</v>
      </c>
      <c r="O226" s="71" t="s">
        <v>395</v>
      </c>
      <c r="P226" s="71" t="s">
        <v>395</v>
      </c>
      <c r="Q226" s="71" t="s">
        <v>395</v>
      </c>
      <c r="R226" s="70" t="s">
        <v>919</v>
      </c>
      <c r="S226" s="103"/>
      <c r="T226" s="102"/>
    </row>
    <row r="227" spans="1:20" x14ac:dyDescent="0.2">
      <c r="A227" s="78">
        <v>16493</v>
      </c>
      <c r="B227" s="72">
        <f>SUBTOTAL(103,$C$2:C227)</f>
        <v>76</v>
      </c>
      <c r="C227" s="111" t="s">
        <v>876</v>
      </c>
      <c r="D227" s="70"/>
      <c r="E227" s="111" t="s">
        <v>877</v>
      </c>
      <c r="F227" s="71">
        <v>1</v>
      </c>
      <c r="G227" s="71" t="s">
        <v>395</v>
      </c>
      <c r="H227" s="71" t="s">
        <v>395</v>
      </c>
      <c r="I227" s="71" t="s">
        <v>395</v>
      </c>
      <c r="J227" s="71"/>
      <c r="K227" s="71"/>
      <c r="L227" s="71"/>
      <c r="M227" s="71" t="str">
        <f t="shared" si="3"/>
        <v>+</v>
      </c>
      <c r="N227" s="71" t="s">
        <v>395</v>
      </c>
      <c r="O227" s="71" t="s">
        <v>395</v>
      </c>
      <c r="P227" s="71" t="s">
        <v>395</v>
      </c>
      <c r="Q227" s="71" t="s">
        <v>395</v>
      </c>
      <c r="R227" s="70" t="s">
        <v>919</v>
      </c>
      <c r="S227" s="103"/>
      <c r="T227" s="102"/>
    </row>
    <row r="228" spans="1:20" x14ac:dyDescent="0.2">
      <c r="A228" s="78">
        <v>16494</v>
      </c>
      <c r="B228" s="72">
        <f>SUBTOTAL(103,$C$2:C228)</f>
        <v>76</v>
      </c>
      <c r="C228" s="111"/>
      <c r="D228" s="70"/>
      <c r="E228" s="111" t="s">
        <v>878</v>
      </c>
      <c r="F228" s="71">
        <v>0</v>
      </c>
      <c r="G228" s="71" t="s">
        <v>395</v>
      </c>
      <c r="H228" s="71" t="s">
        <v>395</v>
      </c>
      <c r="I228" s="71" t="s">
        <v>395</v>
      </c>
      <c r="J228" s="71"/>
      <c r="K228" s="71"/>
      <c r="L228" s="71"/>
      <c r="M228" s="71" t="str">
        <f t="shared" si="3"/>
        <v>+</v>
      </c>
      <c r="N228" s="71" t="s">
        <v>395</v>
      </c>
      <c r="O228" s="71" t="s">
        <v>395</v>
      </c>
      <c r="P228" s="71" t="s">
        <v>395</v>
      </c>
      <c r="Q228" s="71" t="s">
        <v>395</v>
      </c>
      <c r="R228" s="70" t="s">
        <v>919</v>
      </c>
      <c r="S228" s="103"/>
      <c r="T228" s="102"/>
    </row>
    <row r="229" spans="1:20" x14ac:dyDescent="0.2">
      <c r="A229" s="78">
        <v>16495</v>
      </c>
      <c r="B229" s="72">
        <f>SUBTOTAL(103,$C$2:C229)</f>
        <v>76</v>
      </c>
      <c r="C229" s="111"/>
      <c r="D229" s="70"/>
      <c r="E229" s="111" t="s">
        <v>879</v>
      </c>
      <c r="F229" s="71">
        <v>0</v>
      </c>
      <c r="G229" s="71" t="s">
        <v>395</v>
      </c>
      <c r="H229" s="71" t="s">
        <v>395</v>
      </c>
      <c r="I229" s="71" t="s">
        <v>395</v>
      </c>
      <c r="J229" s="71"/>
      <c r="K229" s="71"/>
      <c r="L229" s="71"/>
      <c r="M229" s="71" t="str">
        <f t="shared" si="3"/>
        <v>+</v>
      </c>
      <c r="N229" s="71" t="s">
        <v>395</v>
      </c>
      <c r="O229" s="71" t="s">
        <v>395</v>
      </c>
      <c r="P229" s="71" t="s">
        <v>395</v>
      </c>
      <c r="Q229" s="71" t="s">
        <v>395</v>
      </c>
      <c r="R229" s="70" t="s">
        <v>919</v>
      </c>
      <c r="S229" s="103"/>
      <c r="T229" s="102"/>
    </row>
    <row r="230" spans="1:20" ht="30" x14ac:dyDescent="0.2">
      <c r="A230" s="78">
        <v>16496</v>
      </c>
      <c r="B230" s="72">
        <f>SUBTOTAL(103,$C$2:C230)</f>
        <v>77</v>
      </c>
      <c r="C230" s="111" t="s">
        <v>2553</v>
      </c>
      <c r="D230" s="70"/>
      <c r="E230" s="111" t="s">
        <v>890</v>
      </c>
      <c r="F230" s="71">
        <v>1</v>
      </c>
      <c r="G230" s="71" t="s">
        <v>395</v>
      </c>
      <c r="H230" s="71" t="s">
        <v>395</v>
      </c>
      <c r="I230" s="71" t="s">
        <v>395</v>
      </c>
      <c r="J230" s="71" t="s">
        <v>395</v>
      </c>
      <c r="K230" s="71" t="s">
        <v>395</v>
      </c>
      <c r="L230" s="71" t="s">
        <v>395</v>
      </c>
      <c r="M230" s="71" t="str">
        <f t="shared" si="3"/>
        <v>+</v>
      </c>
      <c r="N230" s="71" t="s">
        <v>395</v>
      </c>
      <c r="O230" s="71" t="s">
        <v>395</v>
      </c>
      <c r="P230" s="71" t="s">
        <v>395</v>
      </c>
      <c r="Q230" s="71" t="s">
        <v>395</v>
      </c>
      <c r="R230" s="70" t="s">
        <v>919</v>
      </c>
      <c r="S230" s="103"/>
      <c r="T230" s="102"/>
    </row>
    <row r="231" spans="1:20" ht="30" x14ac:dyDescent="0.2">
      <c r="A231" s="78">
        <v>16497</v>
      </c>
      <c r="B231" s="72">
        <f>SUBTOTAL(103,$C$2:C231)</f>
        <v>77</v>
      </c>
      <c r="C231" s="111"/>
      <c r="D231" s="70"/>
      <c r="E231" s="111" t="s">
        <v>891</v>
      </c>
      <c r="F231" s="71">
        <v>0</v>
      </c>
      <c r="G231" s="71" t="s">
        <v>395</v>
      </c>
      <c r="H231" s="71" t="s">
        <v>395</v>
      </c>
      <c r="I231" s="71" t="s">
        <v>395</v>
      </c>
      <c r="J231" s="71" t="s">
        <v>395</v>
      </c>
      <c r="K231" s="71" t="s">
        <v>395</v>
      </c>
      <c r="L231" s="71" t="s">
        <v>395</v>
      </c>
      <c r="M231" s="71" t="str">
        <f t="shared" si="3"/>
        <v>+</v>
      </c>
      <c r="N231" s="71" t="s">
        <v>395</v>
      </c>
      <c r="O231" s="71" t="s">
        <v>395</v>
      </c>
      <c r="P231" s="71" t="s">
        <v>395</v>
      </c>
      <c r="Q231" s="71" t="s">
        <v>395</v>
      </c>
      <c r="R231" s="70" t="s">
        <v>919</v>
      </c>
      <c r="S231" s="103"/>
      <c r="T231" s="102"/>
    </row>
    <row r="232" spans="1:20" ht="30" x14ac:dyDescent="0.2">
      <c r="A232" s="78">
        <v>16498</v>
      </c>
      <c r="B232" s="72">
        <f>SUBTOTAL(103,$C$2:C232)</f>
        <v>77</v>
      </c>
      <c r="C232" s="111"/>
      <c r="D232" s="70"/>
      <c r="E232" s="111" t="s">
        <v>892</v>
      </c>
      <c r="F232" s="71">
        <v>0</v>
      </c>
      <c r="G232" s="71" t="s">
        <v>395</v>
      </c>
      <c r="H232" s="71" t="s">
        <v>395</v>
      </c>
      <c r="I232" s="71" t="s">
        <v>395</v>
      </c>
      <c r="J232" s="71" t="s">
        <v>395</v>
      </c>
      <c r="K232" s="71" t="s">
        <v>395</v>
      </c>
      <c r="L232" s="71" t="s">
        <v>395</v>
      </c>
      <c r="M232" s="71" t="str">
        <f t="shared" si="3"/>
        <v>+</v>
      </c>
      <c r="N232" s="71" t="s">
        <v>395</v>
      </c>
      <c r="O232" s="71" t="s">
        <v>395</v>
      </c>
      <c r="P232" s="71" t="s">
        <v>395</v>
      </c>
      <c r="Q232" s="71" t="s">
        <v>395</v>
      </c>
      <c r="R232" s="70" t="s">
        <v>919</v>
      </c>
      <c r="S232" s="103"/>
      <c r="T232" s="102"/>
    </row>
    <row r="233" spans="1:20" ht="90" x14ac:dyDescent="0.2">
      <c r="A233" s="78">
        <v>16499</v>
      </c>
      <c r="B233" s="72">
        <f>SUBTOTAL(103,$C$2:C233)</f>
        <v>78</v>
      </c>
      <c r="C233" s="111" t="s">
        <v>893</v>
      </c>
      <c r="D233" s="70"/>
      <c r="E233" s="111" t="s">
        <v>895</v>
      </c>
      <c r="F233" s="71">
        <v>1</v>
      </c>
      <c r="G233" s="71" t="s">
        <v>395</v>
      </c>
      <c r="H233" s="71" t="s">
        <v>395</v>
      </c>
      <c r="I233" s="71" t="s">
        <v>395</v>
      </c>
      <c r="J233" s="71" t="s">
        <v>395</v>
      </c>
      <c r="K233" s="71" t="s">
        <v>395</v>
      </c>
      <c r="L233" s="71" t="s">
        <v>395</v>
      </c>
      <c r="M233" s="71" t="str">
        <f t="shared" si="3"/>
        <v>+</v>
      </c>
      <c r="N233" s="71" t="s">
        <v>395</v>
      </c>
      <c r="O233" s="71" t="s">
        <v>395</v>
      </c>
      <c r="P233" s="71" t="s">
        <v>395</v>
      </c>
      <c r="Q233" s="71" t="s">
        <v>395</v>
      </c>
      <c r="R233" s="70" t="s">
        <v>919</v>
      </c>
      <c r="S233" s="103"/>
      <c r="T233" s="102"/>
    </row>
    <row r="234" spans="1:20" ht="45" x14ac:dyDescent="0.2">
      <c r="A234" s="78">
        <v>16500</v>
      </c>
      <c r="B234" s="72">
        <f>SUBTOTAL(103,$C$2:C234)</f>
        <v>78</v>
      </c>
      <c r="C234" s="111"/>
      <c r="D234" s="70"/>
      <c r="E234" s="111" t="s">
        <v>894</v>
      </c>
      <c r="F234" s="71">
        <v>0</v>
      </c>
      <c r="G234" s="71" t="s">
        <v>395</v>
      </c>
      <c r="H234" s="71" t="s">
        <v>395</v>
      </c>
      <c r="I234" s="71" t="s">
        <v>395</v>
      </c>
      <c r="J234" s="71" t="s">
        <v>395</v>
      </c>
      <c r="K234" s="71" t="s">
        <v>395</v>
      </c>
      <c r="L234" s="71" t="s">
        <v>395</v>
      </c>
      <c r="M234" s="71" t="str">
        <f t="shared" si="3"/>
        <v>+</v>
      </c>
      <c r="N234" s="71" t="s">
        <v>395</v>
      </c>
      <c r="O234" s="71" t="s">
        <v>395</v>
      </c>
      <c r="P234" s="71" t="s">
        <v>395</v>
      </c>
      <c r="Q234" s="71" t="s">
        <v>395</v>
      </c>
      <c r="R234" s="70" t="s">
        <v>919</v>
      </c>
      <c r="S234" s="103"/>
      <c r="T234" s="102"/>
    </row>
    <row r="235" spans="1:20" ht="45" x14ac:dyDescent="0.2">
      <c r="A235" s="78">
        <v>16504</v>
      </c>
      <c r="B235" s="72">
        <f>SUBTOTAL(103,$C$2:C235)</f>
        <v>78</v>
      </c>
      <c r="C235" s="111"/>
      <c r="D235" s="70"/>
      <c r="E235" s="111" t="s">
        <v>896</v>
      </c>
      <c r="F235" s="71">
        <v>0</v>
      </c>
      <c r="G235" s="71" t="s">
        <v>395</v>
      </c>
      <c r="H235" s="71" t="s">
        <v>395</v>
      </c>
      <c r="I235" s="71" t="s">
        <v>395</v>
      </c>
      <c r="J235" s="71" t="s">
        <v>395</v>
      </c>
      <c r="K235" s="71" t="s">
        <v>395</v>
      </c>
      <c r="L235" s="71" t="s">
        <v>395</v>
      </c>
      <c r="M235" s="71" t="str">
        <f t="shared" si="3"/>
        <v>+</v>
      </c>
      <c r="N235" s="71" t="s">
        <v>395</v>
      </c>
      <c r="O235" s="71" t="s">
        <v>395</v>
      </c>
      <c r="P235" s="71" t="s">
        <v>395</v>
      </c>
      <c r="Q235" s="71" t="s">
        <v>395</v>
      </c>
      <c r="R235" s="70" t="s">
        <v>919</v>
      </c>
      <c r="S235" s="103"/>
      <c r="T235" s="102"/>
    </row>
    <row r="236" spans="1:20" ht="60" x14ac:dyDescent="0.2">
      <c r="A236" s="78">
        <v>16505</v>
      </c>
      <c r="B236" s="72">
        <f>SUBTOTAL(103,$C$2:C236)</f>
        <v>79</v>
      </c>
      <c r="C236" s="111" t="s">
        <v>897</v>
      </c>
      <c r="D236" s="70"/>
      <c r="E236" s="111" t="s">
        <v>904</v>
      </c>
      <c r="F236" s="71">
        <v>1</v>
      </c>
      <c r="G236" s="71" t="s">
        <v>395</v>
      </c>
      <c r="H236" s="71" t="s">
        <v>395</v>
      </c>
      <c r="I236" s="71" t="s">
        <v>395</v>
      </c>
      <c r="J236" s="71" t="s">
        <v>395</v>
      </c>
      <c r="K236" s="71" t="s">
        <v>395</v>
      </c>
      <c r="L236" s="71" t="s">
        <v>395</v>
      </c>
      <c r="M236" s="71" t="str">
        <f t="shared" si="3"/>
        <v>+</v>
      </c>
      <c r="N236" s="71" t="s">
        <v>395</v>
      </c>
      <c r="O236" s="71" t="s">
        <v>395</v>
      </c>
      <c r="P236" s="71" t="s">
        <v>395</v>
      </c>
      <c r="Q236" s="71" t="s">
        <v>395</v>
      </c>
      <c r="R236" s="70" t="s">
        <v>919</v>
      </c>
      <c r="S236" s="103"/>
      <c r="T236" s="102"/>
    </row>
    <row r="237" spans="1:20" ht="60" x14ac:dyDescent="0.2">
      <c r="A237" s="78">
        <v>16506</v>
      </c>
      <c r="B237" s="72">
        <f>SUBTOTAL(103,$C$2:C237)</f>
        <v>79</v>
      </c>
      <c r="C237" s="111"/>
      <c r="D237" s="70"/>
      <c r="E237" s="111" t="s">
        <v>903</v>
      </c>
      <c r="F237" s="71">
        <v>0</v>
      </c>
      <c r="G237" s="71" t="s">
        <v>395</v>
      </c>
      <c r="H237" s="71" t="s">
        <v>395</v>
      </c>
      <c r="I237" s="71" t="s">
        <v>395</v>
      </c>
      <c r="J237" s="71" t="s">
        <v>395</v>
      </c>
      <c r="K237" s="71" t="s">
        <v>395</v>
      </c>
      <c r="L237" s="71" t="s">
        <v>395</v>
      </c>
      <c r="M237" s="71" t="str">
        <f t="shared" si="3"/>
        <v>+</v>
      </c>
      <c r="N237" s="71" t="s">
        <v>395</v>
      </c>
      <c r="O237" s="71" t="s">
        <v>395</v>
      </c>
      <c r="P237" s="71" t="s">
        <v>395</v>
      </c>
      <c r="Q237" s="71" t="s">
        <v>395</v>
      </c>
      <c r="R237" s="70" t="s">
        <v>919</v>
      </c>
      <c r="S237" s="103"/>
      <c r="T237" s="102"/>
    </row>
    <row r="238" spans="1:20" ht="45" x14ac:dyDescent="0.2">
      <c r="A238" s="78">
        <v>16506</v>
      </c>
      <c r="B238" s="72">
        <f>SUBTOTAL(103,$C$2:C238)</f>
        <v>79</v>
      </c>
      <c r="C238" s="111"/>
      <c r="D238" s="70"/>
      <c r="E238" s="111" t="s">
        <v>901</v>
      </c>
      <c r="F238" s="71">
        <v>0</v>
      </c>
      <c r="G238" s="71" t="s">
        <v>395</v>
      </c>
      <c r="H238" s="71" t="s">
        <v>395</v>
      </c>
      <c r="I238" s="71" t="s">
        <v>395</v>
      </c>
      <c r="J238" s="71" t="s">
        <v>395</v>
      </c>
      <c r="K238" s="71" t="s">
        <v>395</v>
      </c>
      <c r="L238" s="71" t="s">
        <v>395</v>
      </c>
      <c r="M238" s="71" t="str">
        <f t="shared" si="3"/>
        <v>+</v>
      </c>
      <c r="N238" s="71" t="s">
        <v>395</v>
      </c>
      <c r="O238" s="71" t="s">
        <v>395</v>
      </c>
      <c r="P238" s="71" t="s">
        <v>395</v>
      </c>
      <c r="Q238" s="71" t="s">
        <v>395</v>
      </c>
      <c r="R238" s="70" t="s">
        <v>919</v>
      </c>
      <c r="S238" s="103"/>
      <c r="T238" s="102"/>
    </row>
    <row r="239" spans="1:20" x14ac:dyDescent="0.2">
      <c r="A239" s="78">
        <v>16506</v>
      </c>
      <c r="B239" s="72">
        <f>SUBTOTAL(103,$C$2:C239)</f>
        <v>80</v>
      </c>
      <c r="C239" s="111" t="s">
        <v>898</v>
      </c>
      <c r="D239" s="70"/>
      <c r="E239" s="111" t="s">
        <v>900</v>
      </c>
      <c r="F239" s="71">
        <v>1</v>
      </c>
      <c r="G239" s="71"/>
      <c r="H239" s="71"/>
      <c r="I239" s="71"/>
      <c r="J239" s="71"/>
      <c r="K239" s="71"/>
      <c r="L239" s="71"/>
      <c r="M239" s="71"/>
      <c r="N239" s="71" t="s">
        <v>395</v>
      </c>
      <c r="O239" s="71" t="s">
        <v>395</v>
      </c>
      <c r="P239" s="71" t="s">
        <v>395</v>
      </c>
      <c r="Q239" s="71" t="s">
        <v>395</v>
      </c>
      <c r="R239" s="70" t="s">
        <v>919</v>
      </c>
      <c r="S239" s="103"/>
      <c r="T239" s="102"/>
    </row>
    <row r="240" spans="1:20" ht="30" x14ac:dyDescent="0.2">
      <c r="A240" s="78">
        <v>16506</v>
      </c>
      <c r="B240" s="72">
        <f>SUBTOTAL(103,$C$2:C240)</f>
        <v>80</v>
      </c>
      <c r="C240" s="111"/>
      <c r="D240" s="70"/>
      <c r="E240" s="111" t="s">
        <v>902</v>
      </c>
      <c r="F240" s="71">
        <v>0</v>
      </c>
      <c r="G240" s="71"/>
      <c r="H240" s="71"/>
      <c r="I240" s="71"/>
      <c r="J240" s="71"/>
      <c r="K240" s="71"/>
      <c r="L240" s="71"/>
      <c r="M240" s="71"/>
      <c r="N240" s="71" t="s">
        <v>395</v>
      </c>
      <c r="O240" s="71" t="s">
        <v>395</v>
      </c>
      <c r="P240" s="71" t="s">
        <v>395</v>
      </c>
      <c r="Q240" s="71" t="s">
        <v>395</v>
      </c>
      <c r="R240" s="70" t="s">
        <v>919</v>
      </c>
      <c r="S240" s="103"/>
      <c r="T240" s="102"/>
    </row>
    <row r="241" spans="1:20" ht="32.25" customHeight="1" x14ac:dyDescent="0.2">
      <c r="A241" s="78">
        <v>2</v>
      </c>
      <c r="B241" s="72">
        <f>SUBTOTAL(103,$C$2:C241)</f>
        <v>80</v>
      </c>
      <c r="C241" s="111"/>
      <c r="D241" s="70"/>
      <c r="E241" s="111" t="s">
        <v>899</v>
      </c>
      <c r="F241" s="71">
        <v>0</v>
      </c>
      <c r="G241" s="71"/>
      <c r="H241" s="71"/>
      <c r="I241" s="71"/>
      <c r="J241" s="71"/>
      <c r="K241" s="71"/>
      <c r="L241" s="71"/>
      <c r="M241" s="71"/>
      <c r="N241" s="71" t="s">
        <v>395</v>
      </c>
      <c r="O241" s="71" t="s">
        <v>395</v>
      </c>
      <c r="P241" s="71" t="s">
        <v>395</v>
      </c>
      <c r="Q241" s="71" t="s">
        <v>395</v>
      </c>
      <c r="R241" s="70" t="s">
        <v>919</v>
      </c>
      <c r="S241" s="103"/>
      <c r="T241" s="102"/>
    </row>
    <row r="242" spans="1:20" ht="45" x14ac:dyDescent="0.2">
      <c r="A242" s="78">
        <v>2</v>
      </c>
      <c r="B242" s="72">
        <f>SUBTOTAL(103,$C$2:C242)</f>
        <v>81</v>
      </c>
      <c r="C242" s="111" t="s">
        <v>905</v>
      </c>
      <c r="D242" s="70"/>
      <c r="E242" s="111" t="s">
        <v>908</v>
      </c>
      <c r="F242" s="71">
        <v>1</v>
      </c>
      <c r="G242" s="71" t="s">
        <v>395</v>
      </c>
      <c r="H242" s="71" t="s">
        <v>395</v>
      </c>
      <c r="I242" s="71" t="s">
        <v>395</v>
      </c>
      <c r="J242" s="71" t="s">
        <v>395</v>
      </c>
      <c r="K242" s="71" t="s">
        <v>395</v>
      </c>
      <c r="L242" s="71" t="s">
        <v>395</v>
      </c>
      <c r="M242" s="71" t="str">
        <f t="shared" si="3"/>
        <v>+</v>
      </c>
      <c r="N242" s="71" t="s">
        <v>395</v>
      </c>
      <c r="O242" s="71" t="s">
        <v>395</v>
      </c>
      <c r="P242" s="71" t="s">
        <v>395</v>
      </c>
      <c r="Q242" s="71" t="s">
        <v>395</v>
      </c>
      <c r="R242" s="70" t="s">
        <v>919</v>
      </c>
      <c r="S242" s="103"/>
      <c r="T242" s="102"/>
    </row>
    <row r="243" spans="1:20" ht="30" x14ac:dyDescent="0.2">
      <c r="A243" s="78">
        <v>2</v>
      </c>
      <c r="B243" s="72">
        <f>SUBTOTAL(103,$C$2:C243)</f>
        <v>81</v>
      </c>
      <c r="C243" s="111"/>
      <c r="D243" s="70"/>
      <c r="E243" s="111" t="s">
        <v>906</v>
      </c>
      <c r="F243" s="71">
        <v>0</v>
      </c>
      <c r="G243" s="71" t="s">
        <v>395</v>
      </c>
      <c r="H243" s="71" t="s">
        <v>395</v>
      </c>
      <c r="I243" s="71" t="s">
        <v>395</v>
      </c>
      <c r="J243" s="71" t="s">
        <v>395</v>
      </c>
      <c r="K243" s="71" t="s">
        <v>395</v>
      </c>
      <c r="L243" s="71" t="s">
        <v>395</v>
      </c>
      <c r="M243" s="71" t="str">
        <f t="shared" si="3"/>
        <v>+</v>
      </c>
      <c r="N243" s="71" t="s">
        <v>395</v>
      </c>
      <c r="O243" s="71" t="s">
        <v>395</v>
      </c>
      <c r="P243" s="71" t="s">
        <v>395</v>
      </c>
      <c r="Q243" s="71" t="s">
        <v>395</v>
      </c>
      <c r="R243" s="70" t="s">
        <v>919</v>
      </c>
      <c r="S243" s="103"/>
      <c r="T243" s="102"/>
    </row>
    <row r="244" spans="1:20" ht="30" x14ac:dyDescent="0.2">
      <c r="A244" s="78">
        <v>3</v>
      </c>
      <c r="B244" s="72">
        <f>SUBTOTAL(103,$C$2:C244)</f>
        <v>81</v>
      </c>
      <c r="C244" s="111"/>
      <c r="D244" s="70"/>
      <c r="E244" s="111" t="s">
        <v>907</v>
      </c>
      <c r="F244" s="71">
        <v>0</v>
      </c>
      <c r="G244" s="71" t="s">
        <v>395</v>
      </c>
      <c r="H244" s="71" t="s">
        <v>395</v>
      </c>
      <c r="I244" s="71" t="s">
        <v>395</v>
      </c>
      <c r="J244" s="71" t="s">
        <v>395</v>
      </c>
      <c r="K244" s="71" t="s">
        <v>395</v>
      </c>
      <c r="L244" s="71" t="s">
        <v>395</v>
      </c>
      <c r="M244" s="71" t="str">
        <f t="shared" si="3"/>
        <v>+</v>
      </c>
      <c r="N244" s="71" t="s">
        <v>395</v>
      </c>
      <c r="O244" s="71" t="s">
        <v>395</v>
      </c>
      <c r="P244" s="71" t="s">
        <v>395</v>
      </c>
      <c r="Q244" s="71" t="s">
        <v>395</v>
      </c>
      <c r="R244" s="70" t="s">
        <v>919</v>
      </c>
      <c r="S244" s="103"/>
      <c r="T244" s="102"/>
    </row>
    <row r="245" spans="1:20" ht="45" x14ac:dyDescent="0.2">
      <c r="A245" s="78">
        <v>3</v>
      </c>
      <c r="B245" s="72">
        <f>SUBTOTAL(103,$C$2:C245)</f>
        <v>82</v>
      </c>
      <c r="C245" s="111" t="s">
        <v>909</v>
      </c>
      <c r="D245" s="70"/>
      <c r="E245" s="111" t="s">
        <v>910</v>
      </c>
      <c r="F245" s="71">
        <v>1</v>
      </c>
      <c r="G245" s="71" t="s">
        <v>395</v>
      </c>
      <c r="H245" s="71" t="s">
        <v>395</v>
      </c>
      <c r="I245" s="71" t="s">
        <v>395</v>
      </c>
      <c r="J245" s="71" t="s">
        <v>395</v>
      </c>
      <c r="K245" s="71" t="s">
        <v>395</v>
      </c>
      <c r="L245" s="71" t="s">
        <v>395</v>
      </c>
      <c r="M245" s="71" t="str">
        <f t="shared" si="3"/>
        <v>+</v>
      </c>
      <c r="N245" s="71" t="s">
        <v>395</v>
      </c>
      <c r="O245" s="71" t="s">
        <v>395</v>
      </c>
      <c r="P245" s="71" t="s">
        <v>395</v>
      </c>
      <c r="Q245" s="71" t="s">
        <v>395</v>
      </c>
      <c r="R245" s="70" t="s">
        <v>919</v>
      </c>
      <c r="S245" s="103"/>
      <c r="T245" s="102"/>
    </row>
    <row r="246" spans="1:20" ht="45" x14ac:dyDescent="0.2">
      <c r="A246" s="78">
        <v>3</v>
      </c>
      <c r="B246" s="72">
        <f>SUBTOTAL(103,$C$2:C246)</f>
        <v>82</v>
      </c>
      <c r="C246" s="111"/>
      <c r="D246" s="70"/>
      <c r="E246" s="111" t="s">
        <v>911</v>
      </c>
      <c r="F246" s="71">
        <v>0</v>
      </c>
      <c r="G246" s="71" t="s">
        <v>395</v>
      </c>
      <c r="H246" s="71" t="s">
        <v>395</v>
      </c>
      <c r="I246" s="71" t="s">
        <v>395</v>
      </c>
      <c r="J246" s="71" t="s">
        <v>395</v>
      </c>
      <c r="K246" s="71" t="s">
        <v>395</v>
      </c>
      <c r="L246" s="71" t="s">
        <v>395</v>
      </c>
      <c r="M246" s="71" t="str">
        <f t="shared" si="3"/>
        <v>+</v>
      </c>
      <c r="N246" s="71" t="s">
        <v>395</v>
      </c>
      <c r="O246" s="71" t="s">
        <v>395</v>
      </c>
      <c r="P246" s="71" t="s">
        <v>395</v>
      </c>
      <c r="Q246" s="71" t="s">
        <v>395</v>
      </c>
      <c r="R246" s="70" t="s">
        <v>919</v>
      </c>
      <c r="S246" s="103"/>
      <c r="T246" s="102"/>
    </row>
    <row r="247" spans="1:20" ht="33" customHeight="1" x14ac:dyDescent="0.2">
      <c r="A247" s="78">
        <v>4</v>
      </c>
      <c r="B247" s="72">
        <f>SUBTOTAL(103,$C$2:C247)</f>
        <v>82</v>
      </c>
      <c r="C247" s="111"/>
      <c r="D247" s="70"/>
      <c r="E247" s="111" t="s">
        <v>912</v>
      </c>
      <c r="F247" s="71">
        <v>0</v>
      </c>
      <c r="G247" s="71" t="s">
        <v>395</v>
      </c>
      <c r="H247" s="71" t="s">
        <v>395</v>
      </c>
      <c r="I247" s="71" t="s">
        <v>395</v>
      </c>
      <c r="J247" s="71" t="s">
        <v>395</v>
      </c>
      <c r="K247" s="71" t="s">
        <v>395</v>
      </c>
      <c r="L247" s="71" t="s">
        <v>395</v>
      </c>
      <c r="M247" s="71" t="str">
        <f t="shared" si="3"/>
        <v>+</v>
      </c>
      <c r="N247" s="71" t="s">
        <v>395</v>
      </c>
      <c r="O247" s="71" t="s">
        <v>395</v>
      </c>
      <c r="P247" s="71" t="s">
        <v>395</v>
      </c>
      <c r="Q247" s="71" t="s">
        <v>395</v>
      </c>
      <c r="R247" s="70" t="s">
        <v>919</v>
      </c>
      <c r="S247" s="103"/>
      <c r="T247" s="102"/>
    </row>
    <row r="248" spans="1:20" x14ac:dyDescent="0.2">
      <c r="A248" s="78">
        <v>4</v>
      </c>
      <c r="B248" s="72">
        <f>SUBTOTAL(103,$C$2:C248)</f>
        <v>83</v>
      </c>
      <c r="C248" s="111" t="s">
        <v>1522</v>
      </c>
      <c r="D248" s="70"/>
      <c r="E248" s="111" t="s">
        <v>913</v>
      </c>
      <c r="F248" s="71">
        <v>1</v>
      </c>
      <c r="G248" s="71" t="s">
        <v>395</v>
      </c>
      <c r="H248" s="71" t="s">
        <v>395</v>
      </c>
      <c r="I248" s="71" t="s">
        <v>395</v>
      </c>
      <c r="J248" s="71"/>
      <c r="K248" s="71"/>
      <c r="L248" s="71"/>
      <c r="M248" s="71" t="str">
        <f t="shared" si="3"/>
        <v>+</v>
      </c>
      <c r="N248" s="71" t="s">
        <v>395</v>
      </c>
      <c r="O248" s="71" t="s">
        <v>395</v>
      </c>
      <c r="P248" s="71" t="s">
        <v>395</v>
      </c>
      <c r="Q248" s="71" t="s">
        <v>395</v>
      </c>
      <c r="R248" s="70" t="s">
        <v>919</v>
      </c>
      <c r="S248" s="103"/>
      <c r="T248" s="102"/>
    </row>
    <row r="249" spans="1:20" x14ac:dyDescent="0.2">
      <c r="A249" s="78">
        <v>4</v>
      </c>
      <c r="B249" s="72">
        <f>SUBTOTAL(103,$C$2:C249)</f>
        <v>83</v>
      </c>
      <c r="C249" s="111"/>
      <c r="D249" s="70"/>
      <c r="E249" s="111" t="s">
        <v>914</v>
      </c>
      <c r="F249" s="71">
        <v>0</v>
      </c>
      <c r="G249" s="71" t="s">
        <v>395</v>
      </c>
      <c r="H249" s="71" t="s">
        <v>395</v>
      </c>
      <c r="I249" s="71" t="s">
        <v>395</v>
      </c>
      <c r="J249" s="71"/>
      <c r="K249" s="71"/>
      <c r="L249" s="71"/>
      <c r="M249" s="71" t="str">
        <f t="shared" si="3"/>
        <v>+</v>
      </c>
      <c r="N249" s="71" t="s">
        <v>395</v>
      </c>
      <c r="O249" s="71" t="s">
        <v>395</v>
      </c>
      <c r="P249" s="71" t="s">
        <v>395</v>
      </c>
      <c r="Q249" s="71" t="s">
        <v>395</v>
      </c>
      <c r="R249" s="70" t="s">
        <v>919</v>
      </c>
      <c r="S249" s="103"/>
      <c r="T249" s="102"/>
    </row>
    <row r="250" spans="1:20" x14ac:dyDescent="0.2">
      <c r="A250" s="78">
        <v>5</v>
      </c>
      <c r="B250" s="72">
        <f>SUBTOTAL(103,$C$2:C250)</f>
        <v>83</v>
      </c>
      <c r="C250" s="111"/>
      <c r="D250" s="70"/>
      <c r="E250" s="111" t="s">
        <v>915</v>
      </c>
      <c r="F250" s="71">
        <v>0</v>
      </c>
      <c r="G250" s="71" t="s">
        <v>395</v>
      </c>
      <c r="H250" s="71" t="s">
        <v>395</v>
      </c>
      <c r="I250" s="71" t="s">
        <v>395</v>
      </c>
      <c r="J250" s="71"/>
      <c r="K250" s="71"/>
      <c r="L250" s="71"/>
      <c r="M250" s="71" t="str">
        <f t="shared" si="3"/>
        <v>+</v>
      </c>
      <c r="N250" s="71" t="s">
        <v>395</v>
      </c>
      <c r="O250" s="71" t="s">
        <v>395</v>
      </c>
      <c r="P250" s="71" t="s">
        <v>395</v>
      </c>
      <c r="Q250" s="71" t="s">
        <v>395</v>
      </c>
      <c r="R250" s="70" t="s">
        <v>919</v>
      </c>
      <c r="S250" s="103"/>
      <c r="T250" s="102"/>
    </row>
    <row r="251" spans="1:20" ht="45" x14ac:dyDescent="0.2">
      <c r="A251" s="78">
        <v>5</v>
      </c>
      <c r="B251" s="72">
        <f>SUBTOTAL(103,$C$2:C251)</f>
        <v>84</v>
      </c>
      <c r="C251" s="111" t="s">
        <v>916</v>
      </c>
      <c r="D251" s="70"/>
      <c r="E251" s="111" t="s">
        <v>1669</v>
      </c>
      <c r="F251" s="71">
        <v>1</v>
      </c>
      <c r="G251" s="71" t="s">
        <v>395</v>
      </c>
      <c r="H251" s="71" t="s">
        <v>395</v>
      </c>
      <c r="I251" s="71" t="s">
        <v>395</v>
      </c>
      <c r="J251" s="71"/>
      <c r="K251" s="71"/>
      <c r="L251" s="71"/>
      <c r="M251" s="71" t="str">
        <f t="shared" si="3"/>
        <v>+</v>
      </c>
      <c r="N251" s="71" t="s">
        <v>395</v>
      </c>
      <c r="O251" s="71" t="s">
        <v>395</v>
      </c>
      <c r="P251" s="71" t="s">
        <v>395</v>
      </c>
      <c r="Q251" s="71" t="s">
        <v>395</v>
      </c>
      <c r="R251" s="70" t="s">
        <v>919</v>
      </c>
      <c r="S251" s="103"/>
      <c r="T251" s="102"/>
    </row>
    <row r="252" spans="1:20" ht="30" x14ac:dyDescent="0.2">
      <c r="A252" s="78">
        <v>5</v>
      </c>
      <c r="B252" s="72">
        <f>SUBTOTAL(103,$C$2:C252)</f>
        <v>84</v>
      </c>
      <c r="C252" s="111"/>
      <c r="D252" s="70"/>
      <c r="E252" s="111" t="s">
        <v>917</v>
      </c>
      <c r="F252" s="71">
        <v>0</v>
      </c>
      <c r="G252" s="71" t="s">
        <v>395</v>
      </c>
      <c r="H252" s="71" t="s">
        <v>395</v>
      </c>
      <c r="I252" s="71" t="s">
        <v>395</v>
      </c>
      <c r="J252" s="71"/>
      <c r="K252" s="71"/>
      <c r="L252" s="71"/>
      <c r="M252" s="71" t="str">
        <f t="shared" si="3"/>
        <v>+</v>
      </c>
      <c r="N252" s="71" t="s">
        <v>395</v>
      </c>
      <c r="O252" s="71" t="s">
        <v>395</v>
      </c>
      <c r="P252" s="71" t="s">
        <v>395</v>
      </c>
      <c r="Q252" s="71" t="s">
        <v>395</v>
      </c>
      <c r="R252" s="70" t="s">
        <v>919</v>
      </c>
      <c r="S252" s="103"/>
      <c r="T252" s="102"/>
    </row>
    <row r="253" spans="1:20" ht="30" x14ac:dyDescent="0.2">
      <c r="A253" s="78">
        <v>6</v>
      </c>
      <c r="B253" s="72">
        <f>SUBTOTAL(103,$C$2:C253)</f>
        <v>84</v>
      </c>
      <c r="C253" s="111"/>
      <c r="D253" s="70"/>
      <c r="E253" s="111" t="s">
        <v>918</v>
      </c>
      <c r="F253" s="71">
        <v>0</v>
      </c>
      <c r="G253" s="71" t="s">
        <v>395</v>
      </c>
      <c r="H253" s="71" t="s">
        <v>395</v>
      </c>
      <c r="I253" s="71" t="s">
        <v>395</v>
      </c>
      <c r="J253" s="71"/>
      <c r="K253" s="71"/>
      <c r="L253" s="71"/>
      <c r="M253" s="71" t="str">
        <f t="shared" si="3"/>
        <v>+</v>
      </c>
      <c r="N253" s="71" t="s">
        <v>395</v>
      </c>
      <c r="O253" s="71" t="s">
        <v>395</v>
      </c>
      <c r="P253" s="71" t="s">
        <v>395</v>
      </c>
      <c r="Q253" s="71" t="s">
        <v>395</v>
      </c>
      <c r="R253" s="70" t="s">
        <v>919</v>
      </c>
      <c r="S253" s="103"/>
      <c r="T253" s="102"/>
    </row>
    <row r="254" spans="1:20" ht="32.25" customHeight="1" x14ac:dyDescent="0.2">
      <c r="A254" s="78">
        <v>6</v>
      </c>
      <c r="B254" s="72">
        <f>SUBTOTAL(103,$C$2:C254)</f>
        <v>85</v>
      </c>
      <c r="C254" s="111" t="s">
        <v>1523</v>
      </c>
      <c r="D254" s="70" t="s">
        <v>1007</v>
      </c>
      <c r="E254" s="111" t="s">
        <v>1680</v>
      </c>
      <c r="F254" s="71">
        <v>1</v>
      </c>
      <c r="G254" s="71"/>
      <c r="H254" s="71"/>
      <c r="I254" s="71"/>
      <c r="J254" s="71"/>
      <c r="K254" s="71"/>
      <c r="L254" s="71"/>
      <c r="M254" s="71"/>
      <c r="N254" s="71" t="s">
        <v>395</v>
      </c>
      <c r="O254" s="71" t="s">
        <v>395</v>
      </c>
      <c r="P254" s="71" t="s">
        <v>395</v>
      </c>
      <c r="Q254" s="71" t="s">
        <v>395</v>
      </c>
      <c r="R254" s="70" t="s">
        <v>635</v>
      </c>
      <c r="S254" s="103"/>
      <c r="T254" s="102"/>
    </row>
    <row r="255" spans="1:20" x14ac:dyDescent="0.2">
      <c r="A255" s="78">
        <v>6</v>
      </c>
      <c r="B255" s="72">
        <f>SUBTOTAL(103,$C$2:C255)</f>
        <v>85</v>
      </c>
      <c r="C255" s="111"/>
      <c r="D255" s="70"/>
      <c r="E255" s="111" t="s">
        <v>1681</v>
      </c>
      <c r="F255" s="71">
        <v>0</v>
      </c>
      <c r="G255" s="71"/>
      <c r="H255" s="71"/>
      <c r="I255" s="71"/>
      <c r="J255" s="71"/>
      <c r="K255" s="71"/>
      <c r="L255" s="71"/>
      <c r="M255" s="71"/>
      <c r="N255" s="71" t="s">
        <v>395</v>
      </c>
      <c r="O255" s="71" t="s">
        <v>395</v>
      </c>
      <c r="P255" s="71" t="s">
        <v>395</v>
      </c>
      <c r="Q255" s="71" t="s">
        <v>395</v>
      </c>
      <c r="R255" s="70" t="s">
        <v>635</v>
      </c>
      <c r="S255" s="103"/>
      <c r="T255" s="102"/>
    </row>
    <row r="256" spans="1:20" ht="30" x14ac:dyDescent="0.2">
      <c r="A256" s="78">
        <v>8</v>
      </c>
      <c r="B256" s="72">
        <f>SUBTOTAL(103,$C$2:C256)</f>
        <v>85</v>
      </c>
      <c r="C256" s="111"/>
      <c r="D256" s="70"/>
      <c r="E256" s="111" t="s">
        <v>970</v>
      </c>
      <c r="F256" s="71">
        <v>0</v>
      </c>
      <c r="G256" s="71"/>
      <c r="H256" s="71"/>
      <c r="I256" s="71"/>
      <c r="J256" s="71"/>
      <c r="K256" s="71"/>
      <c r="L256" s="71"/>
      <c r="M256" s="71"/>
      <c r="N256" s="71" t="s">
        <v>395</v>
      </c>
      <c r="O256" s="71" t="s">
        <v>395</v>
      </c>
      <c r="P256" s="71" t="s">
        <v>395</v>
      </c>
      <c r="Q256" s="71" t="s">
        <v>395</v>
      </c>
      <c r="R256" s="70" t="s">
        <v>635</v>
      </c>
      <c r="S256" s="103"/>
      <c r="T256" s="102"/>
    </row>
    <row r="257" spans="1:20" ht="50.25" customHeight="1" x14ac:dyDescent="0.2">
      <c r="A257" s="78">
        <v>8</v>
      </c>
      <c r="B257" s="72">
        <f>SUBTOTAL(103,$C$2:C257)</f>
        <v>86</v>
      </c>
      <c r="C257" s="111" t="s">
        <v>953</v>
      </c>
      <c r="D257" s="70" t="s">
        <v>2554</v>
      </c>
      <c r="E257" s="111" t="s">
        <v>971</v>
      </c>
      <c r="F257" s="71">
        <v>1</v>
      </c>
      <c r="G257" s="71"/>
      <c r="H257" s="71"/>
      <c r="I257" s="71"/>
      <c r="J257" s="71"/>
      <c r="K257" s="71"/>
      <c r="L257" s="71"/>
      <c r="M257" s="71"/>
      <c r="N257" s="71" t="s">
        <v>395</v>
      </c>
      <c r="O257" s="71" t="s">
        <v>395</v>
      </c>
      <c r="P257" s="71" t="s">
        <v>395</v>
      </c>
      <c r="Q257" s="71" t="s">
        <v>395</v>
      </c>
      <c r="R257" s="70" t="s">
        <v>635</v>
      </c>
      <c r="S257" s="103"/>
      <c r="T257" s="102"/>
    </row>
    <row r="258" spans="1:20" x14ac:dyDescent="0.2">
      <c r="A258" s="78">
        <v>8</v>
      </c>
      <c r="B258" s="72">
        <f>SUBTOTAL(103,$C$2:C258)</f>
        <v>86</v>
      </c>
      <c r="C258" s="111"/>
      <c r="D258" s="70"/>
      <c r="E258" s="111" t="s">
        <v>972</v>
      </c>
      <c r="F258" s="71">
        <v>0</v>
      </c>
      <c r="G258" s="71"/>
      <c r="H258" s="71"/>
      <c r="I258" s="71"/>
      <c r="J258" s="71"/>
      <c r="K258" s="71"/>
      <c r="L258" s="71"/>
      <c r="M258" s="71"/>
      <c r="N258" s="71" t="s">
        <v>395</v>
      </c>
      <c r="O258" s="71" t="s">
        <v>395</v>
      </c>
      <c r="P258" s="71" t="s">
        <v>395</v>
      </c>
      <c r="Q258" s="71" t="s">
        <v>395</v>
      </c>
      <c r="R258" s="70" t="s">
        <v>635</v>
      </c>
      <c r="S258" s="103"/>
      <c r="T258" s="102"/>
    </row>
    <row r="259" spans="1:20" x14ac:dyDescent="0.2">
      <c r="A259" s="78">
        <v>9</v>
      </c>
      <c r="B259" s="72">
        <f>SUBTOTAL(103,$C$2:C259)</f>
        <v>86</v>
      </c>
      <c r="C259" s="111"/>
      <c r="D259" s="70"/>
      <c r="E259" s="111" t="s">
        <v>973</v>
      </c>
      <c r="F259" s="71">
        <v>0</v>
      </c>
      <c r="G259" s="71"/>
      <c r="H259" s="71"/>
      <c r="I259" s="71"/>
      <c r="J259" s="71"/>
      <c r="K259" s="71"/>
      <c r="L259" s="71"/>
      <c r="M259" s="71"/>
      <c r="N259" s="71" t="s">
        <v>395</v>
      </c>
      <c r="O259" s="71" t="s">
        <v>395</v>
      </c>
      <c r="P259" s="71" t="s">
        <v>395</v>
      </c>
      <c r="Q259" s="71" t="s">
        <v>395</v>
      </c>
      <c r="R259" s="70" t="s">
        <v>635</v>
      </c>
      <c r="S259" s="103"/>
      <c r="T259" s="102"/>
    </row>
    <row r="260" spans="1:20" ht="19.899999999999999" customHeight="1" x14ac:dyDescent="0.2">
      <c r="A260" s="78">
        <v>9</v>
      </c>
      <c r="B260" s="72">
        <f>SUBTOTAL(103,$C$2:C260)</f>
        <v>87</v>
      </c>
      <c r="C260" s="111" t="s">
        <v>954</v>
      </c>
      <c r="D260" s="70" t="s">
        <v>1008</v>
      </c>
      <c r="E260" s="111" t="s">
        <v>23</v>
      </c>
      <c r="F260" s="71">
        <v>1</v>
      </c>
      <c r="G260" s="71"/>
      <c r="H260" s="71"/>
      <c r="I260" s="71"/>
      <c r="J260" s="71"/>
      <c r="K260" s="71"/>
      <c r="L260" s="71"/>
      <c r="M260" s="71"/>
      <c r="N260" s="71" t="s">
        <v>395</v>
      </c>
      <c r="O260" s="71" t="s">
        <v>395</v>
      </c>
      <c r="P260" s="71" t="s">
        <v>395</v>
      </c>
      <c r="Q260" s="71" t="s">
        <v>395</v>
      </c>
      <c r="R260" s="70" t="s">
        <v>635</v>
      </c>
      <c r="S260" s="103"/>
      <c r="T260" s="102"/>
    </row>
    <row r="261" spans="1:20" x14ac:dyDescent="0.2">
      <c r="A261" s="78">
        <v>9</v>
      </c>
      <c r="B261" s="72">
        <f>SUBTOTAL(103,$C$2:C261)</f>
        <v>87</v>
      </c>
      <c r="C261" s="111"/>
      <c r="D261" s="70"/>
      <c r="E261" s="111" t="s">
        <v>5</v>
      </c>
      <c r="F261" s="71">
        <v>0</v>
      </c>
      <c r="G261" s="71"/>
      <c r="H261" s="71"/>
      <c r="I261" s="71"/>
      <c r="J261" s="71"/>
      <c r="K261" s="71"/>
      <c r="L261" s="71"/>
      <c r="M261" s="71"/>
      <c r="N261" s="71" t="s">
        <v>395</v>
      </c>
      <c r="O261" s="71" t="s">
        <v>395</v>
      </c>
      <c r="P261" s="71" t="s">
        <v>395</v>
      </c>
      <c r="Q261" s="71" t="s">
        <v>395</v>
      </c>
      <c r="R261" s="70" t="s">
        <v>635</v>
      </c>
      <c r="S261" s="103"/>
      <c r="T261" s="102"/>
    </row>
    <row r="262" spans="1:20" ht="30" x14ac:dyDescent="0.2">
      <c r="A262" s="78">
        <v>10</v>
      </c>
      <c r="B262" s="72">
        <f>SUBTOTAL(103,$C$2:C262)</f>
        <v>87</v>
      </c>
      <c r="C262" s="111"/>
      <c r="D262" s="70"/>
      <c r="E262" s="111" t="s">
        <v>974</v>
      </c>
      <c r="F262" s="71">
        <v>0</v>
      </c>
      <c r="G262" s="71"/>
      <c r="H262" s="71"/>
      <c r="I262" s="71"/>
      <c r="J262" s="71"/>
      <c r="K262" s="71"/>
      <c r="L262" s="71"/>
      <c r="M262" s="71"/>
      <c r="N262" s="71" t="s">
        <v>395</v>
      </c>
      <c r="O262" s="71" t="s">
        <v>395</v>
      </c>
      <c r="P262" s="71" t="s">
        <v>395</v>
      </c>
      <c r="Q262" s="71" t="s">
        <v>395</v>
      </c>
      <c r="R262" s="70" t="s">
        <v>635</v>
      </c>
      <c r="S262" s="103"/>
      <c r="T262" s="102"/>
    </row>
    <row r="263" spans="1:20" ht="19.5" customHeight="1" x14ac:dyDescent="0.2">
      <c r="A263" s="78">
        <v>10</v>
      </c>
      <c r="B263" s="72">
        <f>SUBTOTAL(103,$C$2:C263)</f>
        <v>88</v>
      </c>
      <c r="C263" s="111" t="s">
        <v>955</v>
      </c>
      <c r="D263" s="70" t="s">
        <v>1009</v>
      </c>
      <c r="E263" s="111" t="s">
        <v>23</v>
      </c>
      <c r="F263" s="71">
        <v>1</v>
      </c>
      <c r="G263" s="71"/>
      <c r="H263" s="71"/>
      <c r="I263" s="71"/>
      <c r="J263" s="71"/>
      <c r="K263" s="71"/>
      <c r="L263" s="71"/>
      <c r="M263" s="71"/>
      <c r="N263" s="71" t="s">
        <v>395</v>
      </c>
      <c r="O263" s="71" t="s">
        <v>395</v>
      </c>
      <c r="P263" s="71" t="s">
        <v>395</v>
      </c>
      <c r="Q263" s="71" t="s">
        <v>395</v>
      </c>
      <c r="R263" s="70" t="s">
        <v>635</v>
      </c>
      <c r="S263" s="103"/>
      <c r="T263" s="102"/>
    </row>
    <row r="264" spans="1:20" ht="16.5" customHeight="1" x14ac:dyDescent="0.2">
      <c r="A264" s="78">
        <v>10</v>
      </c>
      <c r="B264" s="72">
        <f>SUBTOTAL(103,$C$2:C264)</f>
        <v>88</v>
      </c>
      <c r="C264" s="111"/>
      <c r="D264" s="70"/>
      <c r="E264" s="111" t="s">
        <v>5</v>
      </c>
      <c r="F264" s="71">
        <v>0</v>
      </c>
      <c r="G264" s="71"/>
      <c r="H264" s="71"/>
      <c r="I264" s="71"/>
      <c r="J264" s="71"/>
      <c r="K264" s="71"/>
      <c r="L264" s="71"/>
      <c r="M264" s="71"/>
      <c r="N264" s="71" t="s">
        <v>395</v>
      </c>
      <c r="O264" s="71" t="s">
        <v>395</v>
      </c>
      <c r="P264" s="71" t="s">
        <v>395</v>
      </c>
      <c r="Q264" s="71" t="s">
        <v>395</v>
      </c>
      <c r="R264" s="70" t="s">
        <v>635</v>
      </c>
      <c r="S264" s="103"/>
      <c r="T264" s="102"/>
    </row>
    <row r="265" spans="1:20" ht="30" x14ac:dyDescent="0.2">
      <c r="A265" s="78">
        <v>11</v>
      </c>
      <c r="B265" s="72">
        <f>SUBTOTAL(103,$C$2:C265)</f>
        <v>88</v>
      </c>
      <c r="C265" s="111"/>
      <c r="D265" s="70"/>
      <c r="E265" s="111" t="s">
        <v>975</v>
      </c>
      <c r="F265" s="71">
        <v>0</v>
      </c>
      <c r="G265" s="71"/>
      <c r="H265" s="71"/>
      <c r="I265" s="71"/>
      <c r="J265" s="71"/>
      <c r="K265" s="71"/>
      <c r="L265" s="71"/>
      <c r="M265" s="71"/>
      <c r="N265" s="71" t="s">
        <v>395</v>
      </c>
      <c r="O265" s="71" t="s">
        <v>395</v>
      </c>
      <c r="P265" s="71" t="s">
        <v>395</v>
      </c>
      <c r="Q265" s="71" t="s">
        <v>395</v>
      </c>
      <c r="R265" s="70" t="s">
        <v>635</v>
      </c>
      <c r="S265" s="103"/>
      <c r="T265" s="102"/>
    </row>
    <row r="266" spans="1:20" ht="33.4" customHeight="1" x14ac:dyDescent="0.2">
      <c r="A266" s="78">
        <v>11</v>
      </c>
      <c r="B266" s="72">
        <f>SUBTOTAL(103,$C$2:C266)</f>
        <v>89</v>
      </c>
      <c r="C266" s="111" t="s">
        <v>956</v>
      </c>
      <c r="D266" s="70" t="s">
        <v>1010</v>
      </c>
      <c r="E266" s="111" t="s">
        <v>976</v>
      </c>
      <c r="F266" s="71">
        <v>1</v>
      </c>
      <c r="G266" s="71"/>
      <c r="H266" s="71"/>
      <c r="I266" s="71"/>
      <c r="J266" s="71"/>
      <c r="K266" s="71"/>
      <c r="L266" s="71"/>
      <c r="M266" s="71"/>
      <c r="N266" s="71" t="s">
        <v>395</v>
      </c>
      <c r="O266" s="71" t="s">
        <v>395</v>
      </c>
      <c r="P266" s="71" t="s">
        <v>395</v>
      </c>
      <c r="Q266" s="71" t="s">
        <v>395</v>
      </c>
      <c r="R266" s="70" t="s">
        <v>635</v>
      </c>
      <c r="S266" s="103"/>
      <c r="T266" s="102"/>
    </row>
    <row r="267" spans="1:20" ht="45" x14ac:dyDescent="0.2">
      <c r="A267" s="78">
        <v>11</v>
      </c>
      <c r="B267" s="72">
        <f>SUBTOTAL(103,$C$2:C267)</f>
        <v>89</v>
      </c>
      <c r="C267" s="111"/>
      <c r="D267" s="70"/>
      <c r="E267" s="111" t="s">
        <v>977</v>
      </c>
      <c r="F267" s="71">
        <v>0</v>
      </c>
      <c r="G267" s="71"/>
      <c r="H267" s="71"/>
      <c r="I267" s="71"/>
      <c r="J267" s="71"/>
      <c r="K267" s="71"/>
      <c r="L267" s="71"/>
      <c r="M267" s="71"/>
      <c r="N267" s="71" t="s">
        <v>395</v>
      </c>
      <c r="O267" s="71" t="s">
        <v>395</v>
      </c>
      <c r="P267" s="71" t="s">
        <v>395</v>
      </c>
      <c r="Q267" s="71" t="s">
        <v>395</v>
      </c>
      <c r="R267" s="70" t="s">
        <v>635</v>
      </c>
      <c r="S267" s="103"/>
      <c r="T267" s="102"/>
    </row>
    <row r="268" spans="1:20" ht="30" x14ac:dyDescent="0.2">
      <c r="A268" s="78">
        <v>12</v>
      </c>
      <c r="B268" s="72">
        <f>SUBTOTAL(103,$C$2:C268)</f>
        <v>89</v>
      </c>
      <c r="C268" s="111"/>
      <c r="D268" s="70"/>
      <c r="E268" s="111" t="s">
        <v>2555</v>
      </c>
      <c r="F268" s="71">
        <v>0</v>
      </c>
      <c r="G268" s="71"/>
      <c r="H268" s="71"/>
      <c r="I268" s="71"/>
      <c r="J268" s="71"/>
      <c r="K268" s="71"/>
      <c r="L268" s="71"/>
      <c r="M268" s="71"/>
      <c r="N268" s="71" t="s">
        <v>395</v>
      </c>
      <c r="O268" s="71" t="s">
        <v>395</v>
      </c>
      <c r="P268" s="71" t="s">
        <v>395</v>
      </c>
      <c r="Q268" s="71" t="s">
        <v>395</v>
      </c>
      <c r="R268" s="70" t="s">
        <v>635</v>
      </c>
      <c r="S268" s="103"/>
      <c r="T268" s="102"/>
    </row>
    <row r="269" spans="1:20" ht="32.65" customHeight="1" x14ac:dyDescent="0.2">
      <c r="A269" s="78">
        <v>12</v>
      </c>
      <c r="B269" s="72">
        <f>SUBTOTAL(103,$C$2:C269)</f>
        <v>90</v>
      </c>
      <c r="C269" s="111" t="s">
        <v>957</v>
      </c>
      <c r="D269" s="70" t="s">
        <v>1011</v>
      </c>
      <c r="E269" s="111" t="s">
        <v>978</v>
      </c>
      <c r="F269" s="71">
        <v>1</v>
      </c>
      <c r="G269" s="71"/>
      <c r="H269" s="71"/>
      <c r="I269" s="71"/>
      <c r="J269" s="71"/>
      <c r="K269" s="71"/>
      <c r="L269" s="71"/>
      <c r="M269" s="71"/>
      <c r="N269" s="71" t="s">
        <v>395</v>
      </c>
      <c r="O269" s="71" t="s">
        <v>395</v>
      </c>
      <c r="P269" s="71" t="s">
        <v>395</v>
      </c>
      <c r="Q269" s="71" t="s">
        <v>395</v>
      </c>
      <c r="R269" s="70" t="s">
        <v>635</v>
      </c>
      <c r="S269" s="103"/>
      <c r="T269" s="102"/>
    </row>
    <row r="270" spans="1:20" x14ac:dyDescent="0.2">
      <c r="A270" s="78">
        <v>12</v>
      </c>
      <c r="B270" s="72">
        <f>SUBTOTAL(103,$C$2:C270)</f>
        <v>90</v>
      </c>
      <c r="C270" s="111"/>
      <c r="D270" s="70"/>
      <c r="E270" s="111" t="s">
        <v>1453</v>
      </c>
      <c r="F270" s="71">
        <v>0</v>
      </c>
      <c r="G270" s="71"/>
      <c r="H270" s="71"/>
      <c r="I270" s="71"/>
      <c r="J270" s="71"/>
      <c r="K270" s="71"/>
      <c r="L270" s="71"/>
      <c r="M270" s="71"/>
      <c r="N270" s="71" t="s">
        <v>395</v>
      </c>
      <c r="O270" s="71" t="s">
        <v>395</v>
      </c>
      <c r="P270" s="71" t="s">
        <v>395</v>
      </c>
      <c r="Q270" s="71" t="s">
        <v>395</v>
      </c>
      <c r="R270" s="70" t="s">
        <v>635</v>
      </c>
      <c r="S270" s="103"/>
      <c r="T270" s="102"/>
    </row>
    <row r="271" spans="1:20" x14ac:dyDescent="0.2">
      <c r="A271" s="78">
        <v>13</v>
      </c>
      <c r="B271" s="72">
        <f>SUBTOTAL(103,$C$2:C271)</f>
        <v>90</v>
      </c>
      <c r="C271" s="111"/>
      <c r="D271" s="70"/>
      <c r="E271" s="111" t="s">
        <v>1454</v>
      </c>
      <c r="F271" s="71">
        <v>0</v>
      </c>
      <c r="G271" s="71"/>
      <c r="H271" s="71"/>
      <c r="I271" s="71"/>
      <c r="J271" s="71"/>
      <c r="K271" s="71"/>
      <c r="L271" s="71"/>
      <c r="M271" s="71"/>
      <c r="N271" s="71" t="s">
        <v>395</v>
      </c>
      <c r="O271" s="71" t="s">
        <v>395</v>
      </c>
      <c r="P271" s="71" t="s">
        <v>395</v>
      </c>
      <c r="Q271" s="71" t="s">
        <v>395</v>
      </c>
      <c r="R271" s="70" t="s">
        <v>635</v>
      </c>
      <c r="S271" s="103"/>
      <c r="T271" s="102"/>
    </row>
    <row r="272" spans="1:20" ht="31.5" customHeight="1" x14ac:dyDescent="0.2">
      <c r="A272" s="78">
        <v>13</v>
      </c>
      <c r="B272" s="72">
        <f>SUBTOTAL(103,$C$2:C272)</f>
        <v>91</v>
      </c>
      <c r="C272" s="111" t="s">
        <v>958</v>
      </c>
      <c r="D272" s="70" t="s">
        <v>1012</v>
      </c>
      <c r="E272" s="111" t="s">
        <v>978</v>
      </c>
      <c r="F272" s="71">
        <v>1</v>
      </c>
      <c r="G272" s="71"/>
      <c r="H272" s="71"/>
      <c r="I272" s="71"/>
      <c r="J272" s="71"/>
      <c r="K272" s="71"/>
      <c r="L272" s="71"/>
      <c r="M272" s="71"/>
      <c r="N272" s="71" t="s">
        <v>395</v>
      </c>
      <c r="O272" s="71" t="s">
        <v>395</v>
      </c>
      <c r="P272" s="71" t="s">
        <v>395</v>
      </c>
      <c r="Q272" s="71" t="s">
        <v>395</v>
      </c>
      <c r="R272" s="70" t="s">
        <v>635</v>
      </c>
      <c r="S272" s="103"/>
      <c r="T272" s="102"/>
    </row>
    <row r="273" spans="1:20" x14ac:dyDescent="0.2">
      <c r="A273" s="78">
        <v>13</v>
      </c>
      <c r="B273" s="72">
        <f>SUBTOTAL(103,$C$2:C273)</f>
        <v>91</v>
      </c>
      <c r="C273" s="111"/>
      <c r="D273" s="70"/>
      <c r="E273" s="111" t="s">
        <v>1453</v>
      </c>
      <c r="F273" s="71">
        <v>0</v>
      </c>
      <c r="G273" s="71"/>
      <c r="H273" s="71"/>
      <c r="I273" s="71"/>
      <c r="J273" s="71"/>
      <c r="K273" s="71"/>
      <c r="L273" s="71"/>
      <c r="M273" s="71"/>
      <c r="N273" s="71" t="s">
        <v>395</v>
      </c>
      <c r="O273" s="71" t="s">
        <v>395</v>
      </c>
      <c r="P273" s="71" t="s">
        <v>395</v>
      </c>
      <c r="Q273" s="71" t="s">
        <v>395</v>
      </c>
      <c r="R273" s="70" t="s">
        <v>635</v>
      </c>
      <c r="S273" s="103"/>
      <c r="T273" s="102"/>
    </row>
    <row r="274" spans="1:20" x14ac:dyDescent="0.2">
      <c r="A274" s="78">
        <v>14</v>
      </c>
      <c r="B274" s="72">
        <f>SUBTOTAL(103,$C$2:C274)</f>
        <v>91</v>
      </c>
      <c r="C274" s="111"/>
      <c r="D274" s="70"/>
      <c r="E274" s="111" t="s">
        <v>1454</v>
      </c>
      <c r="F274" s="71">
        <v>0</v>
      </c>
      <c r="G274" s="71"/>
      <c r="H274" s="71"/>
      <c r="I274" s="71"/>
      <c r="J274" s="71"/>
      <c r="K274" s="71"/>
      <c r="L274" s="71"/>
      <c r="M274" s="71"/>
      <c r="N274" s="71" t="s">
        <v>395</v>
      </c>
      <c r="O274" s="71" t="s">
        <v>395</v>
      </c>
      <c r="P274" s="71" t="s">
        <v>395</v>
      </c>
      <c r="Q274" s="71" t="s">
        <v>395</v>
      </c>
      <c r="R274" s="70" t="s">
        <v>635</v>
      </c>
      <c r="S274" s="103"/>
      <c r="T274" s="102"/>
    </row>
    <row r="275" spans="1:20" ht="47.25" customHeight="1" x14ac:dyDescent="0.2">
      <c r="A275" s="78">
        <v>14</v>
      </c>
      <c r="B275" s="72">
        <f>SUBTOTAL(103,$C$2:C275)</f>
        <v>92</v>
      </c>
      <c r="C275" s="111" t="s">
        <v>959</v>
      </c>
      <c r="D275" s="70" t="s">
        <v>1013</v>
      </c>
      <c r="E275" s="111" t="s">
        <v>979</v>
      </c>
      <c r="F275" s="71">
        <v>1</v>
      </c>
      <c r="G275" s="71"/>
      <c r="H275" s="71"/>
      <c r="I275" s="71"/>
      <c r="J275" s="71"/>
      <c r="K275" s="71"/>
      <c r="L275" s="71"/>
      <c r="M275" s="71"/>
      <c r="N275" s="71" t="s">
        <v>395</v>
      </c>
      <c r="O275" s="71" t="s">
        <v>395</v>
      </c>
      <c r="P275" s="71" t="s">
        <v>395</v>
      </c>
      <c r="Q275" s="71" t="s">
        <v>395</v>
      </c>
      <c r="R275" s="70" t="s">
        <v>635</v>
      </c>
      <c r="S275" s="103"/>
      <c r="T275" s="102"/>
    </row>
    <row r="276" spans="1:20" x14ac:dyDescent="0.2">
      <c r="A276" s="78">
        <v>14</v>
      </c>
      <c r="B276" s="72">
        <f>SUBTOTAL(103,$C$2:C276)</f>
        <v>92</v>
      </c>
      <c r="C276" s="111"/>
      <c r="D276" s="70"/>
      <c r="E276" s="111" t="s">
        <v>980</v>
      </c>
      <c r="F276" s="71">
        <v>0</v>
      </c>
      <c r="G276" s="71"/>
      <c r="H276" s="71"/>
      <c r="I276" s="71"/>
      <c r="J276" s="71"/>
      <c r="K276" s="71"/>
      <c r="L276" s="71"/>
      <c r="M276" s="71"/>
      <c r="N276" s="71" t="s">
        <v>395</v>
      </c>
      <c r="O276" s="71" t="s">
        <v>395</v>
      </c>
      <c r="P276" s="71" t="s">
        <v>395</v>
      </c>
      <c r="Q276" s="71" t="s">
        <v>395</v>
      </c>
      <c r="R276" s="70" t="s">
        <v>635</v>
      </c>
      <c r="S276" s="103"/>
      <c r="T276" s="102"/>
    </row>
    <row r="277" spans="1:20" x14ac:dyDescent="0.2">
      <c r="A277" s="78">
        <v>15</v>
      </c>
      <c r="B277" s="72">
        <f>SUBTOTAL(103,$C$2:C277)</f>
        <v>92</v>
      </c>
      <c r="C277" s="111"/>
      <c r="D277" s="70"/>
      <c r="E277" s="111" t="s">
        <v>981</v>
      </c>
      <c r="F277" s="71">
        <v>0</v>
      </c>
      <c r="G277" s="71"/>
      <c r="H277" s="71"/>
      <c r="I277" s="71"/>
      <c r="J277" s="71"/>
      <c r="K277" s="71"/>
      <c r="L277" s="71"/>
      <c r="M277" s="71"/>
      <c r="N277" s="71" t="s">
        <v>395</v>
      </c>
      <c r="O277" s="71" t="s">
        <v>395</v>
      </c>
      <c r="P277" s="71" t="s">
        <v>395</v>
      </c>
      <c r="Q277" s="71" t="s">
        <v>395</v>
      </c>
      <c r="R277" s="70" t="s">
        <v>635</v>
      </c>
      <c r="S277" s="103"/>
      <c r="T277" s="102"/>
    </row>
    <row r="278" spans="1:20" ht="32.65" customHeight="1" x14ac:dyDescent="0.2">
      <c r="A278" s="78">
        <v>15</v>
      </c>
      <c r="B278" s="72">
        <f>SUBTOTAL(103,$C$2:C278)</f>
        <v>93</v>
      </c>
      <c r="C278" s="111" t="s">
        <v>960</v>
      </c>
      <c r="D278" s="70" t="s">
        <v>1014</v>
      </c>
      <c r="E278" s="111" t="s">
        <v>982</v>
      </c>
      <c r="F278" s="71">
        <v>1</v>
      </c>
      <c r="G278" s="71"/>
      <c r="H278" s="71"/>
      <c r="I278" s="71"/>
      <c r="J278" s="71"/>
      <c r="K278" s="71"/>
      <c r="L278" s="71"/>
      <c r="M278" s="71"/>
      <c r="N278" s="71" t="s">
        <v>395</v>
      </c>
      <c r="O278" s="71" t="s">
        <v>395</v>
      </c>
      <c r="P278" s="71" t="s">
        <v>395</v>
      </c>
      <c r="Q278" s="71" t="s">
        <v>395</v>
      </c>
      <c r="R278" s="70" t="s">
        <v>635</v>
      </c>
      <c r="S278" s="103"/>
      <c r="T278" s="102"/>
    </row>
    <row r="279" spans="1:20" x14ac:dyDescent="0.2">
      <c r="A279" s="78">
        <v>15</v>
      </c>
      <c r="B279" s="72">
        <f>SUBTOTAL(103,$C$2:C279)</f>
        <v>93</v>
      </c>
      <c r="C279" s="111"/>
      <c r="D279" s="70"/>
      <c r="E279" s="111" t="s">
        <v>983</v>
      </c>
      <c r="F279" s="71">
        <v>0</v>
      </c>
      <c r="G279" s="71"/>
      <c r="H279" s="71"/>
      <c r="I279" s="71"/>
      <c r="J279" s="71"/>
      <c r="K279" s="71"/>
      <c r="L279" s="71"/>
      <c r="M279" s="71"/>
      <c r="N279" s="71" t="s">
        <v>395</v>
      </c>
      <c r="O279" s="71" t="s">
        <v>395</v>
      </c>
      <c r="P279" s="71" t="s">
        <v>395</v>
      </c>
      <c r="Q279" s="71" t="s">
        <v>395</v>
      </c>
      <c r="R279" s="70" t="s">
        <v>635</v>
      </c>
      <c r="S279" s="103"/>
      <c r="T279" s="102"/>
    </row>
    <row r="280" spans="1:20" x14ac:dyDescent="0.2">
      <c r="A280" s="78">
        <v>16</v>
      </c>
      <c r="B280" s="72">
        <f>SUBTOTAL(103,$C$2:C280)</f>
        <v>93</v>
      </c>
      <c r="C280" s="111"/>
      <c r="D280" s="70"/>
      <c r="E280" s="111" t="s">
        <v>984</v>
      </c>
      <c r="F280" s="71">
        <v>0</v>
      </c>
      <c r="G280" s="71"/>
      <c r="H280" s="71"/>
      <c r="I280" s="71"/>
      <c r="J280" s="71"/>
      <c r="K280" s="71"/>
      <c r="L280" s="71"/>
      <c r="M280" s="71"/>
      <c r="N280" s="71" t="s">
        <v>395</v>
      </c>
      <c r="O280" s="71" t="s">
        <v>395</v>
      </c>
      <c r="P280" s="71" t="s">
        <v>395</v>
      </c>
      <c r="Q280" s="71" t="s">
        <v>395</v>
      </c>
      <c r="R280" s="70" t="s">
        <v>635</v>
      </c>
      <c r="S280" s="103"/>
      <c r="T280" s="102"/>
    </row>
    <row r="281" spans="1:20" ht="32.65" customHeight="1" x14ac:dyDescent="0.2">
      <c r="A281" s="78">
        <v>16</v>
      </c>
      <c r="B281" s="72">
        <f>SUBTOTAL(103,$C$2:C281)</f>
        <v>94</v>
      </c>
      <c r="C281" s="111" t="s">
        <v>961</v>
      </c>
      <c r="D281" s="70" t="s">
        <v>1015</v>
      </c>
      <c r="E281" s="111" t="s">
        <v>259</v>
      </c>
      <c r="F281" s="71">
        <v>1</v>
      </c>
      <c r="G281" s="71"/>
      <c r="H281" s="71"/>
      <c r="I281" s="71"/>
      <c r="J281" s="71"/>
      <c r="K281" s="71"/>
      <c r="L281" s="71"/>
      <c r="M281" s="71"/>
      <c r="N281" s="71" t="s">
        <v>395</v>
      </c>
      <c r="O281" s="71" t="s">
        <v>395</v>
      </c>
      <c r="P281" s="71" t="s">
        <v>395</v>
      </c>
      <c r="Q281" s="71" t="s">
        <v>395</v>
      </c>
      <c r="R281" s="70" t="s">
        <v>635</v>
      </c>
      <c r="S281" s="103"/>
      <c r="T281" s="102"/>
    </row>
    <row r="282" spans="1:20" x14ac:dyDescent="0.2">
      <c r="A282" s="78">
        <v>16</v>
      </c>
      <c r="B282" s="72">
        <f>SUBTOTAL(103,$C$2:C282)</f>
        <v>94</v>
      </c>
      <c r="C282" s="111"/>
      <c r="D282" s="70"/>
      <c r="E282" s="111" t="s">
        <v>260</v>
      </c>
      <c r="F282" s="71">
        <v>0</v>
      </c>
      <c r="G282" s="71"/>
      <c r="H282" s="71"/>
      <c r="I282" s="71"/>
      <c r="J282" s="71"/>
      <c r="K282" s="71"/>
      <c r="L282" s="71"/>
      <c r="M282" s="71"/>
      <c r="N282" s="71" t="s">
        <v>395</v>
      </c>
      <c r="O282" s="71" t="s">
        <v>395</v>
      </c>
      <c r="P282" s="71" t="s">
        <v>395</v>
      </c>
      <c r="Q282" s="71" t="s">
        <v>395</v>
      </c>
      <c r="R282" s="70" t="s">
        <v>635</v>
      </c>
      <c r="S282" s="103"/>
      <c r="T282" s="102"/>
    </row>
    <row r="283" spans="1:20" ht="30" x14ac:dyDescent="0.2">
      <c r="A283" s="78">
        <v>17</v>
      </c>
      <c r="B283" s="72">
        <f>SUBTOTAL(103,$C$2:C283)</f>
        <v>94</v>
      </c>
      <c r="C283" s="111"/>
      <c r="D283" s="70"/>
      <c r="E283" s="111" t="s">
        <v>985</v>
      </c>
      <c r="F283" s="71">
        <v>0</v>
      </c>
      <c r="G283" s="71"/>
      <c r="H283" s="71"/>
      <c r="I283" s="71"/>
      <c r="J283" s="71"/>
      <c r="K283" s="71"/>
      <c r="L283" s="71"/>
      <c r="M283" s="71"/>
      <c r="N283" s="71" t="s">
        <v>395</v>
      </c>
      <c r="O283" s="71" t="s">
        <v>395</v>
      </c>
      <c r="P283" s="71" t="s">
        <v>395</v>
      </c>
      <c r="Q283" s="71" t="s">
        <v>395</v>
      </c>
      <c r="R283" s="70" t="s">
        <v>635</v>
      </c>
      <c r="S283" s="103"/>
      <c r="T283" s="102"/>
    </row>
    <row r="284" spans="1:20" ht="48" customHeight="1" x14ac:dyDescent="0.2">
      <c r="A284" s="78">
        <v>17</v>
      </c>
      <c r="B284" s="72">
        <f>SUBTOTAL(103,$C$2:C284)</f>
        <v>95</v>
      </c>
      <c r="C284" s="111" t="s">
        <v>962</v>
      </c>
      <c r="D284" s="70" t="s">
        <v>2513</v>
      </c>
      <c r="E284" s="111" t="s">
        <v>986</v>
      </c>
      <c r="F284" s="71">
        <v>1</v>
      </c>
      <c r="G284" s="71"/>
      <c r="H284" s="71"/>
      <c r="I284" s="71"/>
      <c r="J284" s="71"/>
      <c r="K284" s="71"/>
      <c r="L284" s="71"/>
      <c r="M284" s="71"/>
      <c r="N284" s="71" t="s">
        <v>395</v>
      </c>
      <c r="O284" s="71" t="s">
        <v>395</v>
      </c>
      <c r="P284" s="71" t="s">
        <v>395</v>
      </c>
      <c r="Q284" s="71" t="s">
        <v>395</v>
      </c>
      <c r="R284" s="70" t="s">
        <v>635</v>
      </c>
      <c r="S284" s="103"/>
      <c r="T284" s="102"/>
    </row>
    <row r="285" spans="1:20" ht="45" x14ac:dyDescent="0.2">
      <c r="A285" s="78">
        <v>17</v>
      </c>
      <c r="B285" s="72">
        <f>SUBTOTAL(103,$C$2:C285)</f>
        <v>95</v>
      </c>
      <c r="C285" s="111"/>
      <c r="D285" s="70"/>
      <c r="E285" s="111" t="s">
        <v>987</v>
      </c>
      <c r="F285" s="71">
        <v>0</v>
      </c>
      <c r="G285" s="71"/>
      <c r="H285" s="71"/>
      <c r="I285" s="71"/>
      <c r="J285" s="71"/>
      <c r="K285" s="71"/>
      <c r="L285" s="71"/>
      <c r="M285" s="71"/>
      <c r="N285" s="71" t="s">
        <v>395</v>
      </c>
      <c r="O285" s="71" t="s">
        <v>395</v>
      </c>
      <c r="P285" s="71" t="s">
        <v>395</v>
      </c>
      <c r="Q285" s="71" t="s">
        <v>395</v>
      </c>
      <c r="R285" s="70" t="s">
        <v>635</v>
      </c>
      <c r="S285" s="103"/>
      <c r="T285" s="102"/>
    </row>
    <row r="286" spans="1:20" ht="35.25" customHeight="1" x14ac:dyDescent="0.2">
      <c r="A286" s="78">
        <v>18</v>
      </c>
      <c r="B286" s="72">
        <f>SUBTOTAL(103,$C$2:C286)</f>
        <v>95</v>
      </c>
      <c r="C286" s="111"/>
      <c r="D286" s="70"/>
      <c r="E286" s="111" t="s">
        <v>988</v>
      </c>
      <c r="F286" s="71">
        <v>0</v>
      </c>
      <c r="G286" s="71"/>
      <c r="H286" s="71"/>
      <c r="I286" s="71"/>
      <c r="J286" s="71"/>
      <c r="K286" s="71"/>
      <c r="L286" s="71"/>
      <c r="M286" s="71"/>
      <c r="N286" s="71" t="s">
        <v>395</v>
      </c>
      <c r="O286" s="71" t="s">
        <v>395</v>
      </c>
      <c r="P286" s="71" t="s">
        <v>395</v>
      </c>
      <c r="Q286" s="71" t="s">
        <v>395</v>
      </c>
      <c r="R286" s="70" t="s">
        <v>635</v>
      </c>
      <c r="S286" s="103"/>
      <c r="T286" s="102"/>
    </row>
    <row r="287" spans="1:20" ht="19.899999999999999" customHeight="1" x14ac:dyDescent="0.2">
      <c r="A287" s="78">
        <v>18</v>
      </c>
      <c r="B287" s="72">
        <f>SUBTOTAL(103,$C$2:C287)</f>
        <v>96</v>
      </c>
      <c r="C287" s="111" t="s">
        <v>963</v>
      </c>
      <c r="D287" s="70" t="s">
        <v>1016</v>
      </c>
      <c r="E287" s="111" t="s">
        <v>989</v>
      </c>
      <c r="F287" s="71">
        <v>1</v>
      </c>
      <c r="G287" s="71"/>
      <c r="H287" s="71"/>
      <c r="I287" s="71"/>
      <c r="J287" s="71"/>
      <c r="K287" s="71"/>
      <c r="L287" s="71"/>
      <c r="M287" s="71"/>
      <c r="N287" s="71" t="s">
        <v>395</v>
      </c>
      <c r="O287" s="71" t="s">
        <v>395</v>
      </c>
      <c r="P287" s="71" t="s">
        <v>395</v>
      </c>
      <c r="Q287" s="71" t="s">
        <v>395</v>
      </c>
      <c r="R287" s="70" t="s">
        <v>635</v>
      </c>
      <c r="S287" s="103"/>
      <c r="T287" s="102"/>
    </row>
    <row r="288" spans="1:20" x14ac:dyDescent="0.2">
      <c r="A288" s="78">
        <v>18</v>
      </c>
      <c r="B288" s="72">
        <f>SUBTOTAL(103,$C$2:C288)</f>
        <v>96</v>
      </c>
      <c r="C288" s="111"/>
      <c r="D288" s="70"/>
      <c r="E288" s="111" t="s">
        <v>990</v>
      </c>
      <c r="F288" s="71">
        <v>0</v>
      </c>
      <c r="G288" s="71"/>
      <c r="H288" s="71"/>
      <c r="I288" s="71"/>
      <c r="J288" s="71"/>
      <c r="K288" s="71"/>
      <c r="L288" s="71"/>
      <c r="M288" s="71"/>
      <c r="N288" s="71" t="s">
        <v>395</v>
      </c>
      <c r="O288" s="71" t="s">
        <v>395</v>
      </c>
      <c r="P288" s="71" t="s">
        <v>395</v>
      </c>
      <c r="Q288" s="71" t="s">
        <v>395</v>
      </c>
      <c r="R288" s="70" t="s">
        <v>635</v>
      </c>
      <c r="S288" s="103"/>
      <c r="T288" s="102"/>
    </row>
    <row r="289" spans="1:20" ht="30" x14ac:dyDescent="0.2">
      <c r="A289" s="78">
        <v>19</v>
      </c>
      <c r="B289" s="72">
        <f>SUBTOTAL(103,$C$2:C289)</f>
        <v>96</v>
      </c>
      <c r="C289" s="111"/>
      <c r="D289" s="70"/>
      <c r="E289" s="111" t="s">
        <v>991</v>
      </c>
      <c r="F289" s="71">
        <v>0</v>
      </c>
      <c r="G289" s="71"/>
      <c r="H289" s="71"/>
      <c r="I289" s="71"/>
      <c r="J289" s="71"/>
      <c r="K289" s="71"/>
      <c r="L289" s="71"/>
      <c r="M289" s="71"/>
      <c r="N289" s="71" t="s">
        <v>395</v>
      </c>
      <c r="O289" s="71" t="s">
        <v>395</v>
      </c>
      <c r="P289" s="71" t="s">
        <v>395</v>
      </c>
      <c r="Q289" s="71" t="s">
        <v>395</v>
      </c>
      <c r="R289" s="70" t="s">
        <v>635</v>
      </c>
      <c r="S289" s="103"/>
      <c r="T289" s="102"/>
    </row>
    <row r="290" spans="1:20" ht="32.65" customHeight="1" x14ac:dyDescent="0.2">
      <c r="A290" s="78">
        <v>19</v>
      </c>
      <c r="B290" s="72">
        <f>SUBTOTAL(103,$C$2:C290)</f>
        <v>97</v>
      </c>
      <c r="C290" s="111" t="s">
        <v>964</v>
      </c>
      <c r="D290" s="70" t="s">
        <v>1016</v>
      </c>
      <c r="E290" s="111" t="s">
        <v>989</v>
      </c>
      <c r="F290" s="71">
        <v>1</v>
      </c>
      <c r="G290" s="71"/>
      <c r="H290" s="71"/>
      <c r="I290" s="71"/>
      <c r="J290" s="71"/>
      <c r="K290" s="71"/>
      <c r="L290" s="71"/>
      <c r="M290" s="71"/>
      <c r="N290" s="71" t="s">
        <v>395</v>
      </c>
      <c r="O290" s="71" t="s">
        <v>395</v>
      </c>
      <c r="P290" s="71" t="s">
        <v>395</v>
      </c>
      <c r="Q290" s="71" t="s">
        <v>395</v>
      </c>
      <c r="R290" s="70" t="s">
        <v>635</v>
      </c>
      <c r="S290" s="103"/>
      <c r="T290" s="102"/>
    </row>
    <row r="291" spans="1:20" ht="18.399999999999999" customHeight="1" x14ac:dyDescent="0.2">
      <c r="A291" s="78">
        <v>19</v>
      </c>
      <c r="B291" s="72">
        <f>SUBTOTAL(103,$C$2:C291)</f>
        <v>97</v>
      </c>
      <c r="C291" s="111"/>
      <c r="D291" s="70"/>
      <c r="E291" s="111" t="s">
        <v>990</v>
      </c>
      <c r="F291" s="71">
        <v>0</v>
      </c>
      <c r="G291" s="71"/>
      <c r="H291" s="71"/>
      <c r="I291" s="71"/>
      <c r="J291" s="71"/>
      <c r="K291" s="71"/>
      <c r="L291" s="71"/>
      <c r="M291" s="71"/>
      <c r="N291" s="71" t="s">
        <v>395</v>
      </c>
      <c r="O291" s="71" t="s">
        <v>395</v>
      </c>
      <c r="P291" s="71" t="s">
        <v>395</v>
      </c>
      <c r="Q291" s="71" t="s">
        <v>395</v>
      </c>
      <c r="R291" s="70" t="s">
        <v>635</v>
      </c>
      <c r="S291" s="103"/>
      <c r="T291" s="102"/>
    </row>
    <row r="292" spans="1:20" ht="34.9" customHeight="1" x14ac:dyDescent="0.2">
      <c r="A292" s="78">
        <v>20</v>
      </c>
      <c r="B292" s="72">
        <f>SUBTOTAL(103,$C$2:C292)</f>
        <v>97</v>
      </c>
      <c r="C292" s="111"/>
      <c r="D292" s="70"/>
      <c r="E292" s="111" t="s">
        <v>991</v>
      </c>
      <c r="F292" s="71">
        <v>0</v>
      </c>
      <c r="G292" s="71"/>
      <c r="H292" s="71"/>
      <c r="I292" s="71"/>
      <c r="J292" s="71"/>
      <c r="K292" s="71"/>
      <c r="L292" s="71"/>
      <c r="M292" s="71"/>
      <c r="N292" s="71" t="s">
        <v>395</v>
      </c>
      <c r="O292" s="71" t="s">
        <v>395</v>
      </c>
      <c r="P292" s="71" t="s">
        <v>395</v>
      </c>
      <c r="Q292" s="71" t="s">
        <v>395</v>
      </c>
      <c r="R292" s="70" t="s">
        <v>635</v>
      </c>
      <c r="S292" s="103"/>
      <c r="T292" s="102"/>
    </row>
    <row r="293" spans="1:20" ht="33.75" customHeight="1" x14ac:dyDescent="0.2">
      <c r="A293" s="78">
        <v>20</v>
      </c>
      <c r="B293" s="72">
        <f>SUBTOTAL(103,$C$2:C293)</f>
        <v>98</v>
      </c>
      <c r="C293" s="111" t="s">
        <v>965</v>
      </c>
      <c r="D293" s="70" t="s">
        <v>1017</v>
      </c>
      <c r="E293" s="111" t="s">
        <v>992</v>
      </c>
      <c r="F293" s="71">
        <v>1</v>
      </c>
      <c r="G293" s="71"/>
      <c r="H293" s="71"/>
      <c r="I293" s="71"/>
      <c r="J293" s="71"/>
      <c r="K293" s="71"/>
      <c r="L293" s="71"/>
      <c r="M293" s="71"/>
      <c r="N293" s="71" t="s">
        <v>395</v>
      </c>
      <c r="O293" s="71" t="s">
        <v>395</v>
      </c>
      <c r="P293" s="71" t="s">
        <v>395</v>
      </c>
      <c r="Q293" s="71" t="s">
        <v>395</v>
      </c>
      <c r="R293" s="70" t="s">
        <v>635</v>
      </c>
      <c r="S293" s="103"/>
      <c r="T293" s="102"/>
    </row>
    <row r="294" spans="1:20" ht="18.75" customHeight="1" x14ac:dyDescent="0.2">
      <c r="A294" s="78">
        <v>22</v>
      </c>
      <c r="B294" s="72">
        <f>SUBTOTAL(103,$C$2:C294)</f>
        <v>98</v>
      </c>
      <c r="C294" s="111"/>
      <c r="D294" s="70"/>
      <c r="E294" s="111" t="s">
        <v>993</v>
      </c>
      <c r="F294" s="71">
        <v>0</v>
      </c>
      <c r="G294" s="71"/>
      <c r="H294" s="71"/>
      <c r="I294" s="71"/>
      <c r="J294" s="71"/>
      <c r="K294" s="71"/>
      <c r="L294" s="71"/>
      <c r="M294" s="71"/>
      <c r="N294" s="71" t="s">
        <v>395</v>
      </c>
      <c r="O294" s="71" t="s">
        <v>395</v>
      </c>
      <c r="P294" s="71" t="s">
        <v>395</v>
      </c>
      <c r="Q294" s="71" t="s">
        <v>395</v>
      </c>
      <c r="R294" s="70" t="s">
        <v>635</v>
      </c>
      <c r="S294" s="103"/>
      <c r="T294" s="102"/>
    </row>
    <row r="295" spans="1:20" x14ac:dyDescent="0.2">
      <c r="A295" s="78">
        <v>22</v>
      </c>
      <c r="B295" s="72">
        <f>SUBTOTAL(103,$C$2:C295)</f>
        <v>98</v>
      </c>
      <c r="C295" s="111"/>
      <c r="D295" s="70"/>
      <c r="E295" s="111" t="s">
        <v>994</v>
      </c>
      <c r="F295" s="71">
        <v>0</v>
      </c>
      <c r="G295" s="71"/>
      <c r="H295" s="71"/>
      <c r="I295" s="71"/>
      <c r="J295" s="71"/>
      <c r="K295" s="71"/>
      <c r="L295" s="71"/>
      <c r="M295" s="71"/>
      <c r="N295" s="71" t="s">
        <v>395</v>
      </c>
      <c r="O295" s="71" t="s">
        <v>395</v>
      </c>
      <c r="P295" s="71" t="s">
        <v>395</v>
      </c>
      <c r="Q295" s="71" t="s">
        <v>395</v>
      </c>
      <c r="R295" s="70" t="s">
        <v>635</v>
      </c>
      <c r="S295" s="103"/>
      <c r="T295" s="102"/>
    </row>
    <row r="296" spans="1:20" ht="32.25" customHeight="1" x14ac:dyDescent="0.2">
      <c r="A296" s="78">
        <v>22</v>
      </c>
      <c r="B296" s="72">
        <f>SUBTOTAL(103,$C$2:C296)</f>
        <v>99</v>
      </c>
      <c r="C296" s="111" t="s">
        <v>966</v>
      </c>
      <c r="D296" s="70" t="s">
        <v>1017</v>
      </c>
      <c r="E296" s="111" t="s">
        <v>993</v>
      </c>
      <c r="F296" s="71">
        <v>1</v>
      </c>
      <c r="G296" s="71"/>
      <c r="H296" s="71"/>
      <c r="I296" s="71"/>
      <c r="J296" s="71"/>
      <c r="K296" s="71"/>
      <c r="L296" s="71"/>
      <c r="M296" s="71"/>
      <c r="N296" s="71" t="s">
        <v>395</v>
      </c>
      <c r="O296" s="71" t="s">
        <v>395</v>
      </c>
      <c r="P296" s="71" t="s">
        <v>395</v>
      </c>
      <c r="Q296" s="71" t="s">
        <v>395</v>
      </c>
      <c r="R296" s="70" t="s">
        <v>635</v>
      </c>
      <c r="S296" s="103"/>
      <c r="T296" s="102"/>
    </row>
    <row r="297" spans="1:20" ht="16.899999999999999" customHeight="1" x14ac:dyDescent="0.2">
      <c r="A297" s="78">
        <v>23</v>
      </c>
      <c r="B297" s="72">
        <f>SUBTOTAL(103,$C$2:C297)</f>
        <v>99</v>
      </c>
      <c r="C297" s="111"/>
      <c r="D297" s="70"/>
      <c r="E297" s="111" t="s">
        <v>992</v>
      </c>
      <c r="F297" s="71">
        <v>0</v>
      </c>
      <c r="G297" s="71"/>
      <c r="H297" s="71"/>
      <c r="I297" s="71"/>
      <c r="J297" s="71"/>
      <c r="K297" s="71"/>
      <c r="L297" s="71"/>
      <c r="M297" s="71"/>
      <c r="N297" s="71" t="s">
        <v>395</v>
      </c>
      <c r="O297" s="71" t="s">
        <v>395</v>
      </c>
      <c r="P297" s="71" t="s">
        <v>395</v>
      </c>
      <c r="Q297" s="71" t="s">
        <v>395</v>
      </c>
      <c r="R297" s="70" t="s">
        <v>635</v>
      </c>
      <c r="S297" s="103"/>
      <c r="T297" s="102"/>
    </row>
    <row r="298" spans="1:20" x14ac:dyDescent="0.2">
      <c r="A298" s="78">
        <v>23</v>
      </c>
      <c r="B298" s="72">
        <f>SUBTOTAL(103,$C$2:C298)</f>
        <v>99</v>
      </c>
      <c r="C298" s="111"/>
      <c r="D298" s="70"/>
      <c r="E298" s="111" t="s">
        <v>994</v>
      </c>
      <c r="F298" s="71">
        <v>0</v>
      </c>
      <c r="G298" s="71"/>
      <c r="H298" s="71"/>
      <c r="I298" s="71"/>
      <c r="J298" s="71"/>
      <c r="K298" s="71"/>
      <c r="L298" s="71"/>
      <c r="M298" s="71"/>
      <c r="N298" s="71" t="s">
        <v>395</v>
      </c>
      <c r="O298" s="71" t="s">
        <v>395</v>
      </c>
      <c r="P298" s="71" t="s">
        <v>395</v>
      </c>
      <c r="Q298" s="71" t="s">
        <v>395</v>
      </c>
      <c r="R298" s="70" t="s">
        <v>635</v>
      </c>
      <c r="S298" s="103"/>
      <c r="T298" s="102"/>
    </row>
    <row r="299" spans="1:20" ht="33.75" customHeight="1" x14ac:dyDescent="0.2">
      <c r="A299" s="78">
        <v>23</v>
      </c>
      <c r="B299" s="72">
        <f>SUBTOTAL(103,$C$2:C299)</f>
        <v>100</v>
      </c>
      <c r="C299" s="111" t="s">
        <v>967</v>
      </c>
      <c r="D299" s="70" t="s">
        <v>1018</v>
      </c>
      <c r="E299" s="111" t="s">
        <v>995</v>
      </c>
      <c r="F299" s="71">
        <v>1</v>
      </c>
      <c r="G299" s="71"/>
      <c r="H299" s="71"/>
      <c r="I299" s="71"/>
      <c r="J299" s="71"/>
      <c r="K299" s="71"/>
      <c r="L299" s="71"/>
      <c r="M299" s="71"/>
      <c r="N299" s="71" t="s">
        <v>395</v>
      </c>
      <c r="O299" s="71" t="s">
        <v>395</v>
      </c>
      <c r="P299" s="71" t="s">
        <v>395</v>
      </c>
      <c r="Q299" s="71" t="s">
        <v>395</v>
      </c>
      <c r="R299" s="70" t="s">
        <v>635</v>
      </c>
      <c r="S299" s="103"/>
      <c r="T299" s="102"/>
    </row>
    <row r="300" spans="1:20" ht="33.4" customHeight="1" x14ac:dyDescent="0.2">
      <c r="A300" s="78">
        <v>24</v>
      </c>
      <c r="B300" s="72">
        <f>SUBTOTAL(103,$C$2:C300)</f>
        <v>100</v>
      </c>
      <c r="C300" s="111"/>
      <c r="D300" s="70"/>
      <c r="E300" s="111" t="s">
        <v>996</v>
      </c>
      <c r="F300" s="71">
        <v>0</v>
      </c>
      <c r="G300" s="71"/>
      <c r="H300" s="71"/>
      <c r="I300" s="71"/>
      <c r="J300" s="71"/>
      <c r="K300" s="71"/>
      <c r="L300" s="71"/>
      <c r="M300" s="71"/>
      <c r="N300" s="71" t="s">
        <v>395</v>
      </c>
      <c r="O300" s="71" t="s">
        <v>395</v>
      </c>
      <c r="P300" s="71" t="s">
        <v>395</v>
      </c>
      <c r="Q300" s="71" t="s">
        <v>395</v>
      </c>
      <c r="R300" s="70" t="s">
        <v>635</v>
      </c>
      <c r="S300" s="103"/>
      <c r="T300" s="102"/>
    </row>
    <row r="301" spans="1:20" ht="47.25" customHeight="1" x14ac:dyDescent="0.2">
      <c r="A301" s="78">
        <v>24</v>
      </c>
      <c r="B301" s="72">
        <f>SUBTOTAL(103,$C$2:C301)</f>
        <v>100</v>
      </c>
      <c r="C301" s="111"/>
      <c r="D301" s="70"/>
      <c r="E301" s="111" t="s">
        <v>997</v>
      </c>
      <c r="F301" s="71">
        <v>0</v>
      </c>
      <c r="G301" s="71"/>
      <c r="H301" s="71"/>
      <c r="I301" s="71"/>
      <c r="J301" s="71"/>
      <c r="K301" s="71"/>
      <c r="L301" s="71"/>
      <c r="M301" s="71"/>
      <c r="N301" s="71" t="s">
        <v>395</v>
      </c>
      <c r="O301" s="71" t="s">
        <v>395</v>
      </c>
      <c r="P301" s="71" t="s">
        <v>395</v>
      </c>
      <c r="Q301" s="71" t="s">
        <v>395</v>
      </c>
      <c r="R301" s="70" t="s">
        <v>635</v>
      </c>
      <c r="S301" s="103"/>
      <c r="T301" s="102"/>
    </row>
    <row r="302" spans="1:20" ht="64.150000000000006" customHeight="1" x14ac:dyDescent="0.2">
      <c r="A302" s="78">
        <v>24</v>
      </c>
      <c r="B302" s="72">
        <f>SUBTOTAL(103,$C$2:C302)</f>
        <v>101</v>
      </c>
      <c r="C302" s="111" t="s">
        <v>968</v>
      </c>
      <c r="D302" s="70" t="s">
        <v>1019</v>
      </c>
      <c r="E302" s="111" t="s">
        <v>998</v>
      </c>
      <c r="F302" s="71">
        <v>1</v>
      </c>
      <c r="G302" s="71"/>
      <c r="H302" s="71"/>
      <c r="I302" s="71"/>
      <c r="J302" s="71"/>
      <c r="K302" s="71"/>
      <c r="L302" s="71"/>
      <c r="M302" s="71"/>
      <c r="N302" s="71" t="s">
        <v>395</v>
      </c>
      <c r="O302" s="71" t="s">
        <v>395</v>
      </c>
      <c r="P302" s="71" t="s">
        <v>395</v>
      </c>
      <c r="Q302" s="71" t="s">
        <v>395</v>
      </c>
      <c r="R302" s="70" t="s">
        <v>635</v>
      </c>
      <c r="S302" s="103"/>
      <c r="T302" s="102"/>
    </row>
    <row r="303" spans="1:20" ht="34.5" customHeight="1" x14ac:dyDescent="0.2">
      <c r="A303" s="78">
        <v>25</v>
      </c>
      <c r="B303" s="72">
        <f>SUBTOTAL(103,$C$2:C303)</f>
        <v>101</v>
      </c>
      <c r="C303" s="111"/>
      <c r="D303" s="70"/>
      <c r="E303" s="111" t="s">
        <v>999</v>
      </c>
      <c r="F303" s="71">
        <v>0</v>
      </c>
      <c r="G303" s="71"/>
      <c r="H303" s="71"/>
      <c r="I303" s="71"/>
      <c r="J303" s="71"/>
      <c r="K303" s="71"/>
      <c r="L303" s="71"/>
      <c r="M303" s="71"/>
      <c r="N303" s="71" t="s">
        <v>395</v>
      </c>
      <c r="O303" s="71" t="s">
        <v>395</v>
      </c>
      <c r="P303" s="71" t="s">
        <v>395</v>
      </c>
      <c r="Q303" s="71" t="s">
        <v>395</v>
      </c>
      <c r="R303" s="70" t="s">
        <v>635</v>
      </c>
      <c r="S303" s="103"/>
      <c r="T303" s="102"/>
    </row>
    <row r="304" spans="1:20" ht="75" x14ac:dyDescent="0.2">
      <c r="A304" s="78">
        <v>25</v>
      </c>
      <c r="B304" s="72">
        <f>SUBTOTAL(103,$C$2:C304)</f>
        <v>101</v>
      </c>
      <c r="C304" s="111"/>
      <c r="D304" s="70"/>
      <c r="E304" s="111" t="s">
        <v>1024</v>
      </c>
      <c r="F304" s="71">
        <v>0</v>
      </c>
      <c r="G304" s="71"/>
      <c r="H304" s="71"/>
      <c r="I304" s="71"/>
      <c r="J304" s="71"/>
      <c r="K304" s="71"/>
      <c r="L304" s="71"/>
      <c r="M304" s="71"/>
      <c r="N304" s="71" t="s">
        <v>395</v>
      </c>
      <c r="O304" s="71" t="s">
        <v>395</v>
      </c>
      <c r="P304" s="71" t="s">
        <v>395</v>
      </c>
      <c r="Q304" s="71" t="s">
        <v>395</v>
      </c>
      <c r="R304" s="70" t="s">
        <v>635</v>
      </c>
      <c r="S304" s="103"/>
      <c r="T304" s="102"/>
    </row>
    <row r="305" spans="1:20" ht="141.4" customHeight="1" x14ac:dyDescent="0.2">
      <c r="A305" s="78">
        <v>25</v>
      </c>
      <c r="B305" s="72">
        <f>SUBTOTAL(103,$C$2:C305)</f>
        <v>102</v>
      </c>
      <c r="C305" s="111" t="s">
        <v>969</v>
      </c>
      <c r="D305" s="70" t="s">
        <v>1020</v>
      </c>
      <c r="E305" s="111" t="s">
        <v>1106</v>
      </c>
      <c r="F305" s="71">
        <v>1</v>
      </c>
      <c r="G305" s="71"/>
      <c r="H305" s="71"/>
      <c r="I305" s="71"/>
      <c r="J305" s="71"/>
      <c r="K305" s="71"/>
      <c r="L305" s="71"/>
      <c r="M305" s="71"/>
      <c r="N305" s="71" t="s">
        <v>395</v>
      </c>
      <c r="O305" s="71" t="s">
        <v>395</v>
      </c>
      <c r="P305" s="71" t="s">
        <v>395</v>
      </c>
      <c r="Q305" s="71" t="s">
        <v>395</v>
      </c>
      <c r="R305" s="70" t="s">
        <v>635</v>
      </c>
      <c r="S305" s="103"/>
      <c r="T305" s="102"/>
    </row>
    <row r="306" spans="1:20" ht="63" customHeight="1" x14ac:dyDescent="0.2">
      <c r="A306" s="78">
        <v>26</v>
      </c>
      <c r="B306" s="72">
        <f>SUBTOTAL(103,$C$2:C306)</f>
        <v>102</v>
      </c>
      <c r="C306" s="111"/>
      <c r="D306" s="70"/>
      <c r="E306" s="111" t="s">
        <v>1107</v>
      </c>
      <c r="F306" s="71">
        <v>0</v>
      </c>
      <c r="G306" s="71"/>
      <c r="H306" s="71"/>
      <c r="I306" s="71"/>
      <c r="J306" s="71"/>
      <c r="K306" s="71"/>
      <c r="L306" s="71"/>
      <c r="M306" s="71"/>
      <c r="N306" s="71" t="s">
        <v>395</v>
      </c>
      <c r="O306" s="71" t="s">
        <v>395</v>
      </c>
      <c r="P306" s="71" t="s">
        <v>395</v>
      </c>
      <c r="Q306" s="71" t="s">
        <v>395</v>
      </c>
      <c r="R306" s="70" t="s">
        <v>635</v>
      </c>
      <c r="S306" s="103"/>
      <c r="T306" s="102"/>
    </row>
    <row r="307" spans="1:20" ht="48.4" customHeight="1" x14ac:dyDescent="0.2">
      <c r="A307" s="78">
        <v>26</v>
      </c>
      <c r="B307" s="72">
        <f>SUBTOTAL(103,$C$2:C307)</f>
        <v>103</v>
      </c>
      <c r="C307" s="111" t="s">
        <v>1084</v>
      </c>
      <c r="D307" s="70" t="s">
        <v>1021</v>
      </c>
      <c r="E307" s="111" t="s">
        <v>1000</v>
      </c>
      <c r="F307" s="71">
        <v>1</v>
      </c>
      <c r="G307" s="71"/>
      <c r="H307" s="71"/>
      <c r="I307" s="71"/>
      <c r="J307" s="71"/>
      <c r="K307" s="71"/>
      <c r="L307" s="71"/>
      <c r="M307" s="71"/>
      <c r="N307" s="71" t="s">
        <v>395</v>
      </c>
      <c r="O307" s="71" t="s">
        <v>395</v>
      </c>
      <c r="P307" s="71" t="s">
        <v>395</v>
      </c>
      <c r="Q307" s="71" t="s">
        <v>395</v>
      </c>
      <c r="R307" s="70" t="s">
        <v>635</v>
      </c>
      <c r="S307" s="103"/>
      <c r="T307" s="102"/>
    </row>
    <row r="308" spans="1:20" ht="18" customHeight="1" x14ac:dyDescent="0.2">
      <c r="A308" s="78">
        <v>26</v>
      </c>
      <c r="B308" s="72">
        <f>SUBTOTAL(103,$C$2:C308)</f>
        <v>103</v>
      </c>
      <c r="C308" s="111"/>
      <c r="D308" s="70"/>
      <c r="E308" s="111" t="s">
        <v>1001</v>
      </c>
      <c r="F308" s="71">
        <v>0</v>
      </c>
      <c r="G308" s="71"/>
      <c r="H308" s="71"/>
      <c r="I308" s="71"/>
      <c r="J308" s="71"/>
      <c r="K308" s="71"/>
      <c r="L308" s="71"/>
      <c r="M308" s="71"/>
      <c r="N308" s="71" t="s">
        <v>395</v>
      </c>
      <c r="O308" s="71" t="s">
        <v>395</v>
      </c>
      <c r="P308" s="71" t="s">
        <v>395</v>
      </c>
      <c r="Q308" s="71" t="s">
        <v>395</v>
      </c>
      <c r="R308" s="70" t="s">
        <v>635</v>
      </c>
      <c r="S308" s="103"/>
      <c r="T308" s="102"/>
    </row>
    <row r="309" spans="1:20" ht="18.399999999999999" customHeight="1" x14ac:dyDescent="0.2">
      <c r="A309" s="78">
        <v>28</v>
      </c>
      <c r="B309" s="72">
        <f>SUBTOTAL(103,$C$2:C309)</f>
        <v>103</v>
      </c>
      <c r="C309" s="111"/>
      <c r="D309" s="70"/>
      <c r="E309" s="111" t="s">
        <v>1002</v>
      </c>
      <c r="F309" s="71">
        <v>0</v>
      </c>
      <c r="G309" s="71"/>
      <c r="H309" s="71"/>
      <c r="I309" s="71"/>
      <c r="J309" s="71"/>
      <c r="K309" s="71"/>
      <c r="L309" s="71"/>
      <c r="M309" s="71"/>
      <c r="N309" s="71" t="s">
        <v>395</v>
      </c>
      <c r="O309" s="71" t="s">
        <v>395</v>
      </c>
      <c r="P309" s="71" t="s">
        <v>395</v>
      </c>
      <c r="Q309" s="71" t="s">
        <v>395</v>
      </c>
      <c r="R309" s="70" t="s">
        <v>635</v>
      </c>
      <c r="S309" s="103"/>
      <c r="T309" s="102"/>
    </row>
    <row r="310" spans="1:20" ht="48.4" customHeight="1" x14ac:dyDescent="0.2">
      <c r="A310" s="78">
        <v>28</v>
      </c>
      <c r="B310" s="72">
        <f>SUBTOTAL(103,$C$2:C310)</f>
        <v>104</v>
      </c>
      <c r="C310" s="111" t="s">
        <v>1085</v>
      </c>
      <c r="D310" s="70" t="s">
        <v>1022</v>
      </c>
      <c r="E310" s="111" t="s">
        <v>1087</v>
      </c>
      <c r="F310" s="71">
        <v>1</v>
      </c>
      <c r="G310" s="71"/>
      <c r="H310" s="71"/>
      <c r="I310" s="71"/>
      <c r="J310" s="71"/>
      <c r="K310" s="71"/>
      <c r="L310" s="71"/>
      <c r="M310" s="71"/>
      <c r="N310" s="71" t="s">
        <v>395</v>
      </c>
      <c r="O310" s="71" t="s">
        <v>395</v>
      </c>
      <c r="P310" s="71" t="s">
        <v>395</v>
      </c>
      <c r="Q310" s="71" t="s">
        <v>395</v>
      </c>
      <c r="R310" s="70" t="s">
        <v>635</v>
      </c>
      <c r="S310" s="103"/>
      <c r="T310" s="102"/>
    </row>
    <row r="311" spans="1:20" x14ac:dyDescent="0.2">
      <c r="A311" s="78">
        <v>28</v>
      </c>
      <c r="B311" s="72">
        <f>SUBTOTAL(103,$C$2:C311)</f>
        <v>104</v>
      </c>
      <c r="C311" s="111"/>
      <c r="D311" s="70"/>
      <c r="E311" s="111" t="s">
        <v>1000</v>
      </c>
      <c r="F311" s="71">
        <v>0</v>
      </c>
      <c r="G311" s="71"/>
      <c r="H311" s="71"/>
      <c r="I311" s="71"/>
      <c r="J311" s="71"/>
      <c r="K311" s="71"/>
      <c r="L311" s="71"/>
      <c r="M311" s="71"/>
      <c r="N311" s="71" t="s">
        <v>395</v>
      </c>
      <c r="O311" s="71" t="s">
        <v>395</v>
      </c>
      <c r="P311" s="71" t="s">
        <v>395</v>
      </c>
      <c r="Q311" s="71" t="s">
        <v>395</v>
      </c>
      <c r="R311" s="70" t="s">
        <v>635</v>
      </c>
      <c r="S311" s="103"/>
      <c r="T311" s="102"/>
    </row>
    <row r="312" spans="1:20" ht="16.899999999999999" customHeight="1" x14ac:dyDescent="0.2">
      <c r="A312" s="78">
        <v>29</v>
      </c>
      <c r="B312" s="72">
        <f>SUBTOTAL(103,$C$2:C312)</f>
        <v>104</v>
      </c>
      <c r="C312" s="111"/>
      <c r="D312" s="70"/>
      <c r="E312" s="111" t="s">
        <v>1001</v>
      </c>
      <c r="F312" s="71">
        <v>0</v>
      </c>
      <c r="G312" s="71"/>
      <c r="H312" s="71"/>
      <c r="I312" s="71"/>
      <c r="J312" s="71"/>
      <c r="K312" s="71"/>
      <c r="L312" s="71"/>
      <c r="M312" s="71"/>
      <c r="N312" s="71" t="s">
        <v>395</v>
      </c>
      <c r="O312" s="71" t="s">
        <v>395</v>
      </c>
      <c r="P312" s="71" t="s">
        <v>395</v>
      </c>
      <c r="Q312" s="71" t="s">
        <v>395</v>
      </c>
      <c r="R312" s="70" t="s">
        <v>635</v>
      </c>
      <c r="S312" s="103"/>
      <c r="T312" s="102"/>
    </row>
    <row r="313" spans="1:20" ht="33.4" customHeight="1" x14ac:dyDescent="0.2">
      <c r="A313" s="78">
        <v>29</v>
      </c>
      <c r="B313" s="72">
        <f>SUBTOTAL(103,$C$2:C313)</f>
        <v>105</v>
      </c>
      <c r="C313" s="111" t="s">
        <v>2515</v>
      </c>
      <c r="D313" s="70" t="s">
        <v>2514</v>
      </c>
      <c r="E313" s="111" t="s">
        <v>284</v>
      </c>
      <c r="F313" s="71">
        <v>1</v>
      </c>
      <c r="G313" s="71"/>
      <c r="H313" s="71"/>
      <c r="I313" s="71"/>
      <c r="J313" s="71"/>
      <c r="K313" s="71"/>
      <c r="L313" s="71"/>
      <c r="M313" s="71"/>
      <c r="N313" s="71" t="s">
        <v>395</v>
      </c>
      <c r="O313" s="71" t="s">
        <v>395</v>
      </c>
      <c r="P313" s="71" t="s">
        <v>395</v>
      </c>
      <c r="Q313" s="71" t="s">
        <v>395</v>
      </c>
      <c r="R313" s="70" t="s">
        <v>635</v>
      </c>
      <c r="S313" s="103"/>
      <c r="T313" s="102"/>
    </row>
    <row r="314" spans="1:20" x14ac:dyDescent="0.2">
      <c r="A314" s="78">
        <v>29</v>
      </c>
      <c r="B314" s="72">
        <f>SUBTOTAL(103,$C$2:C314)</f>
        <v>105</v>
      </c>
      <c r="C314" s="111"/>
      <c r="D314" s="70"/>
      <c r="E314" s="111" t="s">
        <v>1003</v>
      </c>
      <c r="F314" s="71">
        <v>0</v>
      </c>
      <c r="G314" s="71"/>
      <c r="H314" s="71"/>
      <c r="I314" s="71"/>
      <c r="J314" s="71"/>
      <c r="K314" s="71"/>
      <c r="L314" s="71"/>
      <c r="M314" s="71"/>
      <c r="N314" s="71" t="s">
        <v>395</v>
      </c>
      <c r="O314" s="71" t="s">
        <v>395</v>
      </c>
      <c r="P314" s="71" t="s">
        <v>395</v>
      </c>
      <c r="Q314" s="71" t="s">
        <v>395</v>
      </c>
      <c r="R314" s="70" t="s">
        <v>635</v>
      </c>
      <c r="S314" s="103"/>
      <c r="T314" s="102"/>
    </row>
    <row r="315" spans="1:20" ht="17.649999999999999" customHeight="1" x14ac:dyDescent="0.2">
      <c r="A315" s="78">
        <v>30</v>
      </c>
      <c r="B315" s="72">
        <f>SUBTOTAL(103,$C$2:C315)</f>
        <v>105</v>
      </c>
      <c r="C315" s="111"/>
      <c r="D315" s="70"/>
      <c r="E315" s="111" t="s">
        <v>283</v>
      </c>
      <c r="F315" s="71">
        <v>0</v>
      </c>
      <c r="G315" s="71"/>
      <c r="H315" s="71"/>
      <c r="I315" s="71"/>
      <c r="J315" s="71"/>
      <c r="K315" s="71"/>
      <c r="L315" s="71"/>
      <c r="M315" s="71"/>
      <c r="N315" s="71" t="s">
        <v>395</v>
      </c>
      <c r="O315" s="71" t="s">
        <v>395</v>
      </c>
      <c r="P315" s="71" t="s">
        <v>395</v>
      </c>
      <c r="Q315" s="71" t="s">
        <v>395</v>
      </c>
      <c r="R315" s="70" t="s">
        <v>635</v>
      </c>
      <c r="S315" s="103"/>
      <c r="T315" s="102"/>
    </row>
    <row r="316" spans="1:20" ht="34.5" customHeight="1" x14ac:dyDescent="0.2">
      <c r="A316" s="78">
        <v>30</v>
      </c>
      <c r="B316" s="72">
        <f>SUBTOTAL(103,$C$2:C316)</f>
        <v>106</v>
      </c>
      <c r="C316" s="111" t="s">
        <v>2517</v>
      </c>
      <c r="D316" s="70" t="s">
        <v>1023</v>
      </c>
      <c r="E316" s="111" t="s">
        <v>283</v>
      </c>
      <c r="F316" s="71">
        <v>1</v>
      </c>
      <c r="G316" s="71"/>
      <c r="H316" s="71"/>
      <c r="I316" s="71"/>
      <c r="J316" s="71"/>
      <c r="K316" s="71"/>
      <c r="L316" s="71"/>
      <c r="M316" s="71"/>
      <c r="N316" s="71" t="s">
        <v>395</v>
      </c>
      <c r="O316" s="71" t="s">
        <v>395</v>
      </c>
      <c r="P316" s="71" t="s">
        <v>395</v>
      </c>
      <c r="Q316" s="71" t="s">
        <v>395</v>
      </c>
      <c r="R316" s="70" t="s">
        <v>635</v>
      </c>
      <c r="S316" s="103"/>
      <c r="T316" s="102"/>
    </row>
    <row r="317" spans="1:20" ht="20.25" customHeight="1" x14ac:dyDescent="0.2">
      <c r="A317" s="78">
        <v>30</v>
      </c>
      <c r="B317" s="72">
        <f>SUBTOTAL(103,$C$2:C317)</f>
        <v>106</v>
      </c>
      <c r="C317" s="111"/>
      <c r="D317" s="70"/>
      <c r="E317" s="111" t="s">
        <v>284</v>
      </c>
      <c r="F317" s="71">
        <v>0</v>
      </c>
      <c r="G317" s="71"/>
      <c r="H317" s="71"/>
      <c r="I317" s="71"/>
      <c r="J317" s="71"/>
      <c r="K317" s="71"/>
      <c r="L317" s="71"/>
      <c r="M317" s="71"/>
      <c r="N317" s="71" t="s">
        <v>395</v>
      </c>
      <c r="O317" s="71" t="s">
        <v>395</v>
      </c>
      <c r="P317" s="71" t="s">
        <v>395</v>
      </c>
      <c r="Q317" s="71" t="s">
        <v>395</v>
      </c>
      <c r="R317" s="70" t="s">
        <v>635</v>
      </c>
      <c r="S317" s="103"/>
      <c r="T317" s="102"/>
    </row>
    <row r="318" spans="1:20" x14ac:dyDescent="0.2">
      <c r="A318" s="78">
        <v>31</v>
      </c>
      <c r="B318" s="72">
        <f>SUBTOTAL(103,$C$2:C318)</f>
        <v>106</v>
      </c>
      <c r="C318" s="111"/>
      <c r="D318" s="70"/>
      <c r="E318" s="111" t="s">
        <v>1003</v>
      </c>
      <c r="F318" s="71">
        <v>0</v>
      </c>
      <c r="G318" s="71"/>
      <c r="H318" s="71"/>
      <c r="I318" s="71"/>
      <c r="J318" s="71"/>
      <c r="K318" s="71"/>
      <c r="L318" s="71"/>
      <c r="M318" s="71"/>
      <c r="N318" s="71" t="s">
        <v>395</v>
      </c>
      <c r="O318" s="71" t="s">
        <v>395</v>
      </c>
      <c r="P318" s="71" t="s">
        <v>395</v>
      </c>
      <c r="Q318" s="71" t="s">
        <v>395</v>
      </c>
      <c r="R318" s="70" t="s">
        <v>635</v>
      </c>
      <c r="S318" s="103"/>
      <c r="T318" s="102"/>
    </row>
    <row r="319" spans="1:20" ht="48.4" customHeight="1" x14ac:dyDescent="0.2">
      <c r="A319" s="78">
        <v>31</v>
      </c>
      <c r="B319" s="72">
        <f>SUBTOTAL(103,$C$2:C319)</f>
        <v>107</v>
      </c>
      <c r="C319" s="111" t="s">
        <v>2516</v>
      </c>
      <c r="D319" s="70" t="s">
        <v>2461</v>
      </c>
      <c r="E319" s="111" t="s">
        <v>1004</v>
      </c>
      <c r="F319" s="71">
        <v>1</v>
      </c>
      <c r="G319" s="71"/>
      <c r="H319" s="71"/>
      <c r="I319" s="71"/>
      <c r="J319" s="71"/>
      <c r="K319" s="71"/>
      <c r="L319" s="71"/>
      <c r="M319" s="71"/>
      <c r="N319" s="71" t="s">
        <v>395</v>
      </c>
      <c r="O319" s="71" t="s">
        <v>395</v>
      </c>
      <c r="P319" s="71" t="s">
        <v>395</v>
      </c>
      <c r="Q319" s="71" t="s">
        <v>395</v>
      </c>
      <c r="R319" s="70" t="s">
        <v>635</v>
      </c>
      <c r="S319" s="103"/>
      <c r="T319" s="102"/>
    </row>
    <row r="320" spans="1:20" ht="21.75" customHeight="1" x14ac:dyDescent="0.2">
      <c r="A320" s="78">
        <v>31</v>
      </c>
      <c r="B320" s="72">
        <f>SUBTOTAL(103,$C$2:C320)</f>
        <v>107</v>
      </c>
      <c r="C320" s="111"/>
      <c r="D320" s="70"/>
      <c r="E320" s="111" t="s">
        <v>1005</v>
      </c>
      <c r="F320" s="71">
        <v>0</v>
      </c>
      <c r="G320" s="71"/>
      <c r="H320" s="71"/>
      <c r="I320" s="71"/>
      <c r="J320" s="71"/>
      <c r="K320" s="71"/>
      <c r="L320" s="71"/>
      <c r="M320" s="71"/>
      <c r="N320" s="71" t="s">
        <v>395</v>
      </c>
      <c r="O320" s="71" t="s">
        <v>395</v>
      </c>
      <c r="P320" s="71" t="s">
        <v>395</v>
      </c>
      <c r="Q320" s="71" t="s">
        <v>395</v>
      </c>
      <c r="R320" s="70" t="s">
        <v>635</v>
      </c>
      <c r="S320" s="103"/>
      <c r="T320" s="102"/>
    </row>
    <row r="321" spans="1:20" ht="18.399999999999999" customHeight="1" x14ac:dyDescent="0.2">
      <c r="A321" s="78">
        <v>32</v>
      </c>
      <c r="B321" s="72">
        <f>SUBTOTAL(103,$C$2:C321)</f>
        <v>107</v>
      </c>
      <c r="C321" s="111"/>
      <c r="D321" s="70"/>
      <c r="E321" s="111" t="s">
        <v>1006</v>
      </c>
      <c r="F321" s="71">
        <v>0</v>
      </c>
      <c r="G321" s="71"/>
      <c r="H321" s="71"/>
      <c r="I321" s="71"/>
      <c r="J321" s="71"/>
      <c r="K321" s="71"/>
      <c r="L321" s="71"/>
      <c r="M321" s="71"/>
      <c r="N321" s="71" t="s">
        <v>395</v>
      </c>
      <c r="O321" s="71" t="s">
        <v>395</v>
      </c>
      <c r="P321" s="71" t="s">
        <v>395</v>
      </c>
      <c r="Q321" s="71" t="s">
        <v>395</v>
      </c>
      <c r="R321" s="70" t="s">
        <v>635</v>
      </c>
      <c r="S321" s="103"/>
      <c r="T321" s="102"/>
    </row>
    <row r="322" spans="1:20" ht="18" customHeight="1" x14ac:dyDescent="0.2">
      <c r="A322" s="78">
        <v>32</v>
      </c>
      <c r="B322" s="72">
        <f>SUBTOTAL(103,$C$2:C322)</f>
        <v>108</v>
      </c>
      <c r="C322" s="111" t="s">
        <v>2518</v>
      </c>
      <c r="D322" s="70" t="s">
        <v>1025</v>
      </c>
      <c r="E322" s="111" t="s">
        <v>284</v>
      </c>
      <c r="F322" s="71">
        <v>1</v>
      </c>
      <c r="G322" s="71"/>
      <c r="H322" s="71"/>
      <c r="I322" s="71"/>
      <c r="J322" s="71"/>
      <c r="K322" s="71"/>
      <c r="L322" s="71"/>
      <c r="M322" s="71"/>
      <c r="N322" s="71" t="s">
        <v>395</v>
      </c>
      <c r="O322" s="71" t="s">
        <v>395</v>
      </c>
      <c r="P322" s="71" t="s">
        <v>395</v>
      </c>
      <c r="Q322" s="71" t="s">
        <v>395</v>
      </c>
      <c r="R322" s="70" t="s">
        <v>635</v>
      </c>
      <c r="S322" s="103"/>
      <c r="T322" s="102"/>
    </row>
    <row r="323" spans="1:20" x14ac:dyDescent="0.2">
      <c r="A323" s="78">
        <v>32</v>
      </c>
      <c r="B323" s="72">
        <f>SUBTOTAL(103,$C$2:C323)</f>
        <v>108</v>
      </c>
      <c r="C323" s="111"/>
      <c r="D323" s="70"/>
      <c r="E323" s="111" t="s">
        <v>283</v>
      </c>
      <c r="F323" s="71">
        <v>0</v>
      </c>
      <c r="G323" s="71"/>
      <c r="H323" s="71"/>
      <c r="I323" s="71"/>
      <c r="J323" s="71"/>
      <c r="K323" s="71"/>
      <c r="L323" s="71"/>
      <c r="M323" s="71"/>
      <c r="N323" s="71" t="s">
        <v>395</v>
      </c>
      <c r="O323" s="71" t="s">
        <v>395</v>
      </c>
      <c r="P323" s="71" t="s">
        <v>395</v>
      </c>
      <c r="Q323" s="71" t="s">
        <v>395</v>
      </c>
      <c r="R323" s="70" t="s">
        <v>635</v>
      </c>
      <c r="S323" s="103"/>
      <c r="T323" s="102"/>
    </row>
    <row r="324" spans="1:20" x14ac:dyDescent="0.2">
      <c r="A324" s="78">
        <v>33</v>
      </c>
      <c r="B324" s="72">
        <f>SUBTOTAL(103,$C$2:C324)</f>
        <v>108</v>
      </c>
      <c r="C324" s="111"/>
      <c r="D324" s="70"/>
      <c r="E324" s="111" t="s">
        <v>1003</v>
      </c>
      <c r="F324" s="71">
        <v>0</v>
      </c>
      <c r="G324" s="71"/>
      <c r="H324" s="71"/>
      <c r="I324" s="71"/>
      <c r="J324" s="71"/>
      <c r="K324" s="71"/>
      <c r="L324" s="71"/>
      <c r="M324" s="71"/>
      <c r="N324" s="71" t="s">
        <v>395</v>
      </c>
      <c r="O324" s="71" t="s">
        <v>395</v>
      </c>
      <c r="P324" s="71" t="s">
        <v>395</v>
      </c>
      <c r="Q324" s="71" t="s">
        <v>395</v>
      </c>
      <c r="R324" s="70" t="s">
        <v>635</v>
      </c>
      <c r="S324" s="103"/>
      <c r="T324" s="102"/>
    </row>
    <row r="325" spans="1:20" ht="32.65" customHeight="1" x14ac:dyDescent="0.2">
      <c r="A325" s="78">
        <v>33</v>
      </c>
      <c r="B325" s="72">
        <f>SUBTOTAL(103,$C$2:C325)</f>
        <v>109</v>
      </c>
      <c r="C325" s="111" t="s">
        <v>2519</v>
      </c>
      <c r="D325" s="70" t="s">
        <v>2693</v>
      </c>
      <c r="E325" s="111" t="s">
        <v>31</v>
      </c>
      <c r="F325" s="71">
        <v>1</v>
      </c>
      <c r="G325" s="71"/>
      <c r="H325" s="71"/>
      <c r="I325" s="71"/>
      <c r="J325" s="71"/>
      <c r="K325" s="71"/>
      <c r="L325" s="71"/>
      <c r="M325" s="71"/>
      <c r="N325" s="71" t="s">
        <v>395</v>
      </c>
      <c r="O325" s="71" t="s">
        <v>395</v>
      </c>
      <c r="P325" s="71" t="s">
        <v>395</v>
      </c>
      <c r="Q325" s="71" t="s">
        <v>395</v>
      </c>
      <c r="R325" s="70" t="s">
        <v>635</v>
      </c>
      <c r="S325" s="103"/>
      <c r="T325" s="102"/>
    </row>
    <row r="326" spans="1:20" x14ac:dyDescent="0.2">
      <c r="A326" s="78">
        <v>33</v>
      </c>
      <c r="B326" s="72">
        <f>SUBTOTAL(103,$C$2:C326)</f>
        <v>109</v>
      </c>
      <c r="C326" s="111"/>
      <c r="D326" s="70"/>
      <c r="E326" s="111" t="s">
        <v>284</v>
      </c>
      <c r="F326" s="71">
        <v>0</v>
      </c>
      <c r="G326" s="71"/>
      <c r="H326" s="71"/>
      <c r="I326" s="71"/>
      <c r="J326" s="71"/>
      <c r="K326" s="71"/>
      <c r="L326" s="71"/>
      <c r="M326" s="71"/>
      <c r="N326" s="71" t="s">
        <v>395</v>
      </c>
      <c r="O326" s="71" t="s">
        <v>395</v>
      </c>
      <c r="P326" s="71" t="s">
        <v>395</v>
      </c>
      <c r="Q326" s="71" t="s">
        <v>395</v>
      </c>
      <c r="R326" s="70" t="s">
        <v>635</v>
      </c>
      <c r="S326" s="103"/>
      <c r="T326" s="102"/>
    </row>
    <row r="327" spans="1:20" ht="19.899999999999999" customHeight="1" x14ac:dyDescent="0.2">
      <c r="A327" s="78">
        <v>34</v>
      </c>
      <c r="B327" s="72">
        <f>SUBTOTAL(103,$C$2:C327)</f>
        <v>109</v>
      </c>
      <c r="C327" s="111"/>
      <c r="D327" s="70"/>
      <c r="E327" s="111" t="s">
        <v>283</v>
      </c>
      <c r="F327" s="71">
        <v>0</v>
      </c>
      <c r="G327" s="71"/>
      <c r="H327" s="71"/>
      <c r="I327" s="71"/>
      <c r="J327" s="71"/>
      <c r="K327" s="71"/>
      <c r="L327" s="71"/>
      <c r="M327" s="71"/>
      <c r="N327" s="71" t="s">
        <v>395</v>
      </c>
      <c r="O327" s="71" t="s">
        <v>395</v>
      </c>
      <c r="P327" s="71" t="s">
        <v>395</v>
      </c>
      <c r="Q327" s="71" t="s">
        <v>395</v>
      </c>
      <c r="R327" s="70" t="s">
        <v>635</v>
      </c>
      <c r="S327" s="103"/>
      <c r="T327" s="102"/>
    </row>
    <row r="328" spans="1:20" ht="47.65" customHeight="1" x14ac:dyDescent="0.2">
      <c r="A328" s="78">
        <v>34</v>
      </c>
      <c r="B328" s="72">
        <f>SUBTOTAL(103,$C$2:C328)</f>
        <v>110</v>
      </c>
      <c r="C328" s="111" t="s">
        <v>2520</v>
      </c>
      <c r="D328" s="70" t="s">
        <v>1029</v>
      </c>
      <c r="E328" s="111" t="s">
        <v>1026</v>
      </c>
      <c r="F328" s="71">
        <v>1</v>
      </c>
      <c r="G328" s="71"/>
      <c r="H328" s="71"/>
      <c r="I328" s="71"/>
      <c r="J328" s="71"/>
      <c r="K328" s="71"/>
      <c r="L328" s="71"/>
      <c r="M328" s="71"/>
      <c r="N328" s="71" t="s">
        <v>395</v>
      </c>
      <c r="O328" s="71" t="s">
        <v>395</v>
      </c>
      <c r="P328" s="71" t="s">
        <v>395</v>
      </c>
      <c r="Q328" s="71" t="s">
        <v>395</v>
      </c>
      <c r="R328" s="70" t="s">
        <v>635</v>
      </c>
      <c r="S328" s="103"/>
      <c r="T328" s="102"/>
    </row>
    <row r="329" spans="1:20" ht="18.399999999999999" customHeight="1" x14ac:dyDescent="0.2">
      <c r="A329" s="78">
        <v>34</v>
      </c>
      <c r="B329" s="72">
        <f>SUBTOTAL(103,$C$2:C329)</f>
        <v>110</v>
      </c>
      <c r="C329" s="111"/>
      <c r="D329" s="70"/>
      <c r="E329" s="111" t="s">
        <v>1027</v>
      </c>
      <c r="F329" s="71">
        <v>0</v>
      </c>
      <c r="G329" s="71"/>
      <c r="H329" s="71"/>
      <c r="I329" s="71"/>
      <c r="J329" s="71"/>
      <c r="K329" s="71"/>
      <c r="L329" s="71"/>
      <c r="M329" s="71"/>
      <c r="N329" s="71" t="s">
        <v>395</v>
      </c>
      <c r="O329" s="71" t="s">
        <v>395</v>
      </c>
      <c r="P329" s="71" t="s">
        <v>395</v>
      </c>
      <c r="Q329" s="71" t="s">
        <v>395</v>
      </c>
      <c r="R329" s="70" t="s">
        <v>635</v>
      </c>
      <c r="S329" s="103"/>
      <c r="T329" s="102"/>
    </row>
    <row r="330" spans="1:20" ht="21.4" customHeight="1" x14ac:dyDescent="0.2">
      <c r="A330" s="78">
        <v>35</v>
      </c>
      <c r="B330" s="72">
        <f>SUBTOTAL(103,$C$2:C330)</f>
        <v>110</v>
      </c>
      <c r="C330" s="111"/>
      <c r="D330" s="70"/>
      <c r="E330" s="111" t="s">
        <v>1028</v>
      </c>
      <c r="F330" s="71">
        <v>0</v>
      </c>
      <c r="G330" s="71"/>
      <c r="H330" s="71"/>
      <c r="I330" s="71"/>
      <c r="J330" s="71"/>
      <c r="K330" s="71"/>
      <c r="L330" s="71"/>
      <c r="M330" s="71"/>
      <c r="N330" s="71" t="s">
        <v>395</v>
      </c>
      <c r="O330" s="71" t="s">
        <v>395</v>
      </c>
      <c r="P330" s="71" t="s">
        <v>395</v>
      </c>
      <c r="Q330" s="71" t="s">
        <v>395</v>
      </c>
      <c r="R330" s="70" t="s">
        <v>635</v>
      </c>
      <c r="S330" s="103"/>
      <c r="T330" s="102"/>
    </row>
    <row r="331" spans="1:20" ht="34.9" customHeight="1" x14ac:dyDescent="0.2">
      <c r="A331" s="78">
        <v>35</v>
      </c>
      <c r="B331" s="72">
        <f>SUBTOTAL(103,$C$2:C331)</f>
        <v>111</v>
      </c>
      <c r="C331" s="111" t="s">
        <v>2521</v>
      </c>
      <c r="D331" s="70" t="s">
        <v>1029</v>
      </c>
      <c r="E331" s="111" t="s">
        <v>1026</v>
      </c>
      <c r="F331" s="71">
        <v>1</v>
      </c>
      <c r="G331" s="71"/>
      <c r="H331" s="71"/>
      <c r="I331" s="71"/>
      <c r="J331" s="71"/>
      <c r="K331" s="71"/>
      <c r="L331" s="71"/>
      <c r="M331" s="71"/>
      <c r="N331" s="71" t="s">
        <v>395</v>
      </c>
      <c r="O331" s="71" t="s">
        <v>395</v>
      </c>
      <c r="P331" s="71" t="s">
        <v>395</v>
      </c>
      <c r="Q331" s="71" t="s">
        <v>395</v>
      </c>
      <c r="R331" s="70" t="s">
        <v>635</v>
      </c>
      <c r="S331" s="103"/>
      <c r="T331" s="102"/>
    </row>
    <row r="332" spans="1:20" ht="22.15" customHeight="1" x14ac:dyDescent="0.2">
      <c r="A332" s="78">
        <v>35</v>
      </c>
      <c r="B332" s="72">
        <f>SUBTOTAL(103,$C$2:C332)</f>
        <v>111</v>
      </c>
      <c r="C332" s="111"/>
      <c r="D332" s="70"/>
      <c r="E332" s="111" t="s">
        <v>1030</v>
      </c>
      <c r="F332" s="71">
        <v>0</v>
      </c>
      <c r="G332" s="71"/>
      <c r="H332" s="71"/>
      <c r="I332" s="71"/>
      <c r="J332" s="71"/>
      <c r="K332" s="71"/>
      <c r="L332" s="71"/>
      <c r="M332" s="71"/>
      <c r="N332" s="71" t="s">
        <v>395</v>
      </c>
      <c r="O332" s="71" t="s">
        <v>395</v>
      </c>
      <c r="P332" s="71" t="s">
        <v>395</v>
      </c>
      <c r="Q332" s="71" t="s">
        <v>395</v>
      </c>
      <c r="R332" s="70" t="s">
        <v>635</v>
      </c>
      <c r="S332" s="103"/>
      <c r="T332" s="102"/>
    </row>
    <row r="333" spans="1:20" ht="20.25" customHeight="1" x14ac:dyDescent="0.2">
      <c r="A333" s="78">
        <v>36</v>
      </c>
      <c r="B333" s="72">
        <f>SUBTOTAL(103,$C$2:C333)</f>
        <v>111</v>
      </c>
      <c r="C333" s="111"/>
      <c r="D333" s="70"/>
      <c r="E333" s="111" t="s">
        <v>1028</v>
      </c>
      <c r="F333" s="71">
        <v>0</v>
      </c>
      <c r="G333" s="71"/>
      <c r="H333" s="71"/>
      <c r="I333" s="71"/>
      <c r="J333" s="71"/>
      <c r="K333" s="71"/>
      <c r="L333" s="71"/>
      <c r="M333" s="71"/>
      <c r="N333" s="71" t="s">
        <v>395</v>
      </c>
      <c r="O333" s="71" t="s">
        <v>395</v>
      </c>
      <c r="P333" s="71" t="s">
        <v>395</v>
      </c>
      <c r="Q333" s="71" t="s">
        <v>395</v>
      </c>
      <c r="R333" s="70" t="s">
        <v>635</v>
      </c>
      <c r="S333" s="103"/>
      <c r="T333" s="102"/>
    </row>
    <row r="334" spans="1:20" ht="54.75" customHeight="1" x14ac:dyDescent="0.2">
      <c r="A334" s="78">
        <v>36</v>
      </c>
      <c r="B334" s="72">
        <f>SUBTOTAL(103,$C$2:C334)</f>
        <v>112</v>
      </c>
      <c r="C334" s="111" t="s">
        <v>2524</v>
      </c>
      <c r="D334" s="70" t="s">
        <v>1029</v>
      </c>
      <c r="E334" s="111" t="s">
        <v>1031</v>
      </c>
      <c r="F334" s="71">
        <v>1</v>
      </c>
      <c r="G334" s="71"/>
      <c r="H334" s="71"/>
      <c r="I334" s="71"/>
      <c r="J334" s="71"/>
      <c r="K334" s="71"/>
      <c r="L334" s="71"/>
      <c r="M334" s="71"/>
      <c r="N334" s="71" t="s">
        <v>395</v>
      </c>
      <c r="O334" s="71" t="s">
        <v>395</v>
      </c>
      <c r="P334" s="71" t="s">
        <v>395</v>
      </c>
      <c r="Q334" s="71" t="s">
        <v>395</v>
      </c>
      <c r="R334" s="70" t="s">
        <v>635</v>
      </c>
      <c r="S334" s="103"/>
      <c r="T334" s="102"/>
    </row>
    <row r="335" spans="1:20" ht="21" customHeight="1" x14ac:dyDescent="0.2">
      <c r="A335" s="78">
        <v>36</v>
      </c>
      <c r="B335" s="72">
        <f>SUBTOTAL(103,$C$2:C335)</f>
        <v>112</v>
      </c>
      <c r="C335" s="111"/>
      <c r="D335" s="70"/>
      <c r="E335" s="111" t="s">
        <v>1028</v>
      </c>
      <c r="F335" s="71">
        <v>0</v>
      </c>
      <c r="G335" s="71"/>
      <c r="H335" s="71"/>
      <c r="I335" s="71"/>
      <c r="J335" s="71"/>
      <c r="K335" s="71"/>
      <c r="L335" s="71"/>
      <c r="M335" s="71"/>
      <c r="N335" s="71" t="s">
        <v>395</v>
      </c>
      <c r="O335" s="71" t="s">
        <v>395</v>
      </c>
      <c r="P335" s="71" t="s">
        <v>395</v>
      </c>
      <c r="Q335" s="71" t="s">
        <v>395</v>
      </c>
      <c r="R335" s="70" t="s">
        <v>635</v>
      </c>
      <c r="S335" s="103"/>
      <c r="T335" s="102"/>
    </row>
    <row r="336" spans="1:20" ht="22.5" customHeight="1" x14ac:dyDescent="0.2">
      <c r="A336" s="78">
        <v>37</v>
      </c>
      <c r="B336" s="72">
        <f>SUBTOTAL(103,$C$2:C336)</f>
        <v>112</v>
      </c>
      <c r="C336" s="111"/>
      <c r="D336" s="70"/>
      <c r="E336" s="111" t="s">
        <v>1032</v>
      </c>
      <c r="F336" s="71">
        <v>0</v>
      </c>
      <c r="G336" s="71"/>
      <c r="H336" s="71"/>
      <c r="I336" s="71"/>
      <c r="J336" s="71"/>
      <c r="K336" s="71"/>
      <c r="L336" s="71"/>
      <c r="M336" s="71"/>
      <c r="N336" s="71" t="s">
        <v>395</v>
      </c>
      <c r="O336" s="71" t="s">
        <v>395</v>
      </c>
      <c r="P336" s="71" t="s">
        <v>395</v>
      </c>
      <c r="Q336" s="71" t="s">
        <v>395</v>
      </c>
      <c r="R336" s="70" t="s">
        <v>635</v>
      </c>
      <c r="S336" s="103"/>
      <c r="T336" s="102"/>
    </row>
    <row r="337" spans="1:20" ht="33.75" customHeight="1" x14ac:dyDescent="0.2">
      <c r="A337" s="78">
        <v>37</v>
      </c>
      <c r="B337" s="72">
        <f>SUBTOTAL(103,$C$2:C337)</f>
        <v>113</v>
      </c>
      <c r="C337" s="111" t="s">
        <v>2523</v>
      </c>
      <c r="D337" s="70" t="s">
        <v>2522</v>
      </c>
      <c r="E337" s="111" t="s">
        <v>1087</v>
      </c>
      <c r="F337" s="71">
        <v>1</v>
      </c>
      <c r="G337" s="71"/>
      <c r="H337" s="71"/>
      <c r="I337" s="71"/>
      <c r="J337" s="71"/>
      <c r="K337" s="71"/>
      <c r="L337" s="71"/>
      <c r="M337" s="71"/>
      <c r="N337" s="71" t="s">
        <v>395</v>
      </c>
      <c r="O337" s="71" t="s">
        <v>395</v>
      </c>
      <c r="P337" s="71" t="s">
        <v>395</v>
      </c>
      <c r="Q337" s="71" t="s">
        <v>395</v>
      </c>
      <c r="R337" s="70" t="s">
        <v>635</v>
      </c>
      <c r="S337" s="103"/>
      <c r="T337" s="102"/>
    </row>
    <row r="338" spans="1:20" x14ac:dyDescent="0.2">
      <c r="A338" s="78">
        <v>37</v>
      </c>
      <c r="B338" s="72">
        <f>SUBTOTAL(103,$C$2:C338)</f>
        <v>113</v>
      </c>
      <c r="C338" s="111"/>
      <c r="D338" s="70"/>
      <c r="E338" s="111" t="s">
        <v>1088</v>
      </c>
      <c r="F338" s="71">
        <v>0</v>
      </c>
      <c r="G338" s="71"/>
      <c r="H338" s="71"/>
      <c r="I338" s="71"/>
      <c r="J338" s="71"/>
      <c r="K338" s="71"/>
      <c r="L338" s="71"/>
      <c r="M338" s="71"/>
      <c r="N338" s="71" t="s">
        <v>395</v>
      </c>
      <c r="O338" s="71" t="s">
        <v>395</v>
      </c>
      <c r="P338" s="71" t="s">
        <v>395</v>
      </c>
      <c r="Q338" s="71" t="s">
        <v>395</v>
      </c>
      <c r="R338" s="70" t="s">
        <v>635</v>
      </c>
      <c r="S338" s="103"/>
      <c r="T338" s="102"/>
    </row>
    <row r="339" spans="1:20" ht="31.5" customHeight="1" x14ac:dyDescent="0.2">
      <c r="A339" s="78">
        <v>38</v>
      </c>
      <c r="B339" s="72">
        <f>SUBTOTAL(103,$C$2:C339)</f>
        <v>113</v>
      </c>
      <c r="C339" s="111"/>
      <c r="D339" s="70"/>
      <c r="E339" s="111" t="s">
        <v>1089</v>
      </c>
      <c r="F339" s="71">
        <v>0</v>
      </c>
      <c r="G339" s="71"/>
      <c r="H339" s="71"/>
      <c r="I339" s="71"/>
      <c r="J339" s="71"/>
      <c r="K339" s="71"/>
      <c r="L339" s="71"/>
      <c r="M339" s="71"/>
      <c r="N339" s="71" t="s">
        <v>395</v>
      </c>
      <c r="O339" s="71" t="s">
        <v>395</v>
      </c>
      <c r="P339" s="71" t="s">
        <v>395</v>
      </c>
      <c r="Q339" s="71" t="s">
        <v>395</v>
      </c>
      <c r="R339" s="70" t="s">
        <v>635</v>
      </c>
      <c r="S339" s="103"/>
      <c r="T339" s="102"/>
    </row>
    <row r="340" spans="1:20" ht="35.25" customHeight="1" x14ac:dyDescent="0.2">
      <c r="A340" s="78">
        <v>38</v>
      </c>
      <c r="B340" s="72">
        <f>SUBTOTAL(103,$C$2:C340)</f>
        <v>114</v>
      </c>
      <c r="C340" s="111" t="s">
        <v>2525</v>
      </c>
      <c r="D340" s="70" t="s">
        <v>1033</v>
      </c>
      <c r="E340" s="111" t="s">
        <v>1090</v>
      </c>
      <c r="F340" s="71">
        <v>1</v>
      </c>
      <c r="G340" s="71"/>
      <c r="H340" s="71"/>
      <c r="I340" s="71"/>
      <c r="J340" s="71"/>
      <c r="K340" s="71"/>
      <c r="L340" s="71"/>
      <c r="M340" s="71"/>
      <c r="N340" s="71" t="s">
        <v>395</v>
      </c>
      <c r="O340" s="71" t="s">
        <v>395</v>
      </c>
      <c r="P340" s="71" t="s">
        <v>395</v>
      </c>
      <c r="Q340" s="71" t="s">
        <v>395</v>
      </c>
      <c r="R340" s="70" t="s">
        <v>635</v>
      </c>
      <c r="S340" s="103"/>
      <c r="T340" s="102"/>
    </row>
    <row r="341" spans="1:20" x14ac:dyDescent="0.2">
      <c r="A341" s="78">
        <v>38</v>
      </c>
      <c r="B341" s="72">
        <f>SUBTOTAL(103,$C$2:C341)</f>
        <v>114</v>
      </c>
      <c r="C341" s="111"/>
      <c r="D341" s="70"/>
      <c r="E341" s="111" t="s">
        <v>1091</v>
      </c>
      <c r="F341" s="71">
        <v>0</v>
      </c>
      <c r="G341" s="71"/>
      <c r="H341" s="71"/>
      <c r="I341" s="71"/>
      <c r="J341" s="71"/>
      <c r="K341" s="71"/>
      <c r="L341" s="71"/>
      <c r="M341" s="71"/>
      <c r="N341" s="71" t="s">
        <v>395</v>
      </c>
      <c r="O341" s="71" t="s">
        <v>395</v>
      </c>
      <c r="P341" s="71" t="s">
        <v>395</v>
      </c>
      <c r="Q341" s="71" t="s">
        <v>395</v>
      </c>
      <c r="R341" s="70" t="s">
        <v>635</v>
      </c>
      <c r="S341" s="103"/>
      <c r="T341" s="102"/>
    </row>
    <row r="342" spans="1:20" ht="21.75" customHeight="1" x14ac:dyDescent="0.2">
      <c r="A342" s="78">
        <v>39</v>
      </c>
      <c r="B342" s="72">
        <f>SUBTOTAL(103,$C$2:C342)</f>
        <v>114</v>
      </c>
      <c r="C342" s="111"/>
      <c r="D342" s="70"/>
      <c r="E342" s="111" t="s">
        <v>1092</v>
      </c>
      <c r="F342" s="71">
        <v>0</v>
      </c>
      <c r="G342" s="71"/>
      <c r="H342" s="71"/>
      <c r="I342" s="71"/>
      <c r="J342" s="71"/>
      <c r="K342" s="71"/>
      <c r="L342" s="71"/>
      <c r="M342" s="71"/>
      <c r="N342" s="71" t="s">
        <v>395</v>
      </c>
      <c r="O342" s="71" t="s">
        <v>395</v>
      </c>
      <c r="P342" s="71" t="s">
        <v>395</v>
      </c>
      <c r="Q342" s="71" t="s">
        <v>395</v>
      </c>
      <c r="R342" s="70" t="s">
        <v>635</v>
      </c>
      <c r="S342" s="103"/>
      <c r="T342" s="102"/>
    </row>
    <row r="343" spans="1:20" ht="48.75" customHeight="1" x14ac:dyDescent="0.2">
      <c r="A343" s="78">
        <v>39</v>
      </c>
      <c r="B343" s="72">
        <f>SUBTOTAL(103,$C$2:C343)</f>
        <v>115</v>
      </c>
      <c r="C343" s="111" t="s">
        <v>2527</v>
      </c>
      <c r="D343" s="70" t="s">
        <v>2526</v>
      </c>
      <c r="E343" s="111" t="s">
        <v>1034</v>
      </c>
      <c r="F343" s="71">
        <v>1</v>
      </c>
      <c r="G343" s="71"/>
      <c r="H343" s="71"/>
      <c r="I343" s="71"/>
      <c r="J343" s="71"/>
      <c r="K343" s="71"/>
      <c r="L343" s="71"/>
      <c r="M343" s="71"/>
      <c r="N343" s="71" t="s">
        <v>395</v>
      </c>
      <c r="O343" s="71" t="s">
        <v>395</v>
      </c>
      <c r="P343" s="71" t="s">
        <v>395</v>
      </c>
      <c r="Q343" s="71" t="s">
        <v>395</v>
      </c>
      <c r="R343" s="70" t="s">
        <v>635</v>
      </c>
      <c r="S343" s="103"/>
      <c r="T343" s="102"/>
    </row>
    <row r="344" spans="1:20" x14ac:dyDescent="0.2">
      <c r="A344" s="78">
        <v>39</v>
      </c>
      <c r="B344" s="72">
        <f>SUBTOTAL(103,$C$2:C344)</f>
        <v>115</v>
      </c>
      <c r="C344" s="111"/>
      <c r="D344" s="70"/>
      <c r="E344" s="111" t="s">
        <v>1035</v>
      </c>
      <c r="F344" s="71">
        <v>0</v>
      </c>
      <c r="G344" s="71"/>
      <c r="H344" s="71"/>
      <c r="I344" s="71"/>
      <c r="J344" s="71"/>
      <c r="K344" s="71"/>
      <c r="L344" s="71"/>
      <c r="M344" s="71"/>
      <c r="N344" s="71" t="s">
        <v>395</v>
      </c>
      <c r="O344" s="71" t="s">
        <v>395</v>
      </c>
      <c r="P344" s="71" t="s">
        <v>395</v>
      </c>
      <c r="Q344" s="71" t="s">
        <v>395</v>
      </c>
      <c r="R344" s="70" t="s">
        <v>635</v>
      </c>
      <c r="S344" s="103"/>
      <c r="T344" s="102"/>
    </row>
    <row r="345" spans="1:20" ht="18.399999999999999" customHeight="1" x14ac:dyDescent="0.2">
      <c r="A345" s="78">
        <v>40</v>
      </c>
      <c r="B345" s="72">
        <f>SUBTOTAL(103,$C$2:C345)</f>
        <v>115</v>
      </c>
      <c r="C345" s="111"/>
      <c r="D345" s="70"/>
      <c r="E345" s="111" t="s">
        <v>1036</v>
      </c>
      <c r="F345" s="71">
        <v>0</v>
      </c>
      <c r="G345" s="71"/>
      <c r="H345" s="71"/>
      <c r="I345" s="71"/>
      <c r="J345" s="71"/>
      <c r="K345" s="71"/>
      <c r="L345" s="71"/>
      <c r="M345" s="71"/>
      <c r="N345" s="71" t="s">
        <v>395</v>
      </c>
      <c r="O345" s="71" t="s">
        <v>395</v>
      </c>
      <c r="P345" s="71" t="s">
        <v>395</v>
      </c>
      <c r="Q345" s="71" t="s">
        <v>395</v>
      </c>
      <c r="R345" s="70" t="s">
        <v>635</v>
      </c>
      <c r="S345" s="103"/>
      <c r="T345" s="102"/>
    </row>
    <row r="346" spans="1:20" ht="34.15" customHeight="1" x14ac:dyDescent="0.2">
      <c r="A346" s="78">
        <v>40</v>
      </c>
      <c r="B346" s="72">
        <f>SUBTOTAL(103,$C$2:C346)</f>
        <v>116</v>
      </c>
      <c r="C346" s="111" t="s">
        <v>2528</v>
      </c>
      <c r="D346" s="70" t="s">
        <v>2529</v>
      </c>
      <c r="E346" s="111" t="s">
        <v>1093</v>
      </c>
      <c r="F346" s="71">
        <v>1</v>
      </c>
      <c r="G346" s="71"/>
      <c r="H346" s="71"/>
      <c r="I346" s="71"/>
      <c r="J346" s="71"/>
      <c r="K346" s="71"/>
      <c r="L346" s="71"/>
      <c r="M346" s="71"/>
      <c r="N346" s="71" t="s">
        <v>395</v>
      </c>
      <c r="O346" s="71" t="s">
        <v>395</v>
      </c>
      <c r="P346" s="71" t="s">
        <v>395</v>
      </c>
      <c r="Q346" s="71" t="s">
        <v>395</v>
      </c>
      <c r="R346" s="70" t="s">
        <v>635</v>
      </c>
      <c r="S346" s="103"/>
      <c r="T346" s="102"/>
    </row>
    <row r="347" spans="1:20" x14ac:dyDescent="0.2">
      <c r="A347" s="78">
        <v>40</v>
      </c>
      <c r="B347" s="72">
        <f>SUBTOTAL(103,$C$2:C347)</f>
        <v>116</v>
      </c>
      <c r="C347" s="111"/>
      <c r="D347" s="70"/>
      <c r="E347" s="111" t="s">
        <v>1094</v>
      </c>
      <c r="F347" s="71">
        <v>0</v>
      </c>
      <c r="G347" s="71"/>
      <c r="H347" s="71"/>
      <c r="I347" s="71"/>
      <c r="J347" s="71"/>
      <c r="K347" s="71"/>
      <c r="L347" s="71"/>
      <c r="M347" s="71"/>
      <c r="N347" s="71" t="s">
        <v>395</v>
      </c>
      <c r="O347" s="71" t="s">
        <v>395</v>
      </c>
      <c r="P347" s="71" t="s">
        <v>395</v>
      </c>
      <c r="Q347" s="71" t="s">
        <v>395</v>
      </c>
      <c r="R347" s="70" t="s">
        <v>635</v>
      </c>
      <c r="S347" s="103"/>
      <c r="T347" s="102"/>
    </row>
    <row r="348" spans="1:20" ht="19.899999999999999" customHeight="1" x14ac:dyDescent="0.2">
      <c r="A348" s="78">
        <v>41</v>
      </c>
      <c r="B348" s="72">
        <f>SUBTOTAL(103,$C$2:C348)</f>
        <v>116</v>
      </c>
      <c r="C348" s="111"/>
      <c r="D348" s="70"/>
      <c r="E348" s="111" t="s">
        <v>1095</v>
      </c>
      <c r="F348" s="71">
        <v>0</v>
      </c>
      <c r="G348" s="71"/>
      <c r="H348" s="71"/>
      <c r="I348" s="71"/>
      <c r="J348" s="71"/>
      <c r="K348" s="71"/>
      <c r="L348" s="71"/>
      <c r="M348" s="71"/>
      <c r="N348" s="71" t="s">
        <v>395</v>
      </c>
      <c r="O348" s="71" t="s">
        <v>395</v>
      </c>
      <c r="P348" s="71" t="s">
        <v>395</v>
      </c>
      <c r="Q348" s="71" t="s">
        <v>395</v>
      </c>
      <c r="R348" s="70" t="s">
        <v>635</v>
      </c>
      <c r="S348" s="103"/>
      <c r="T348" s="102"/>
    </row>
    <row r="349" spans="1:20" ht="37.15" customHeight="1" x14ac:dyDescent="0.2">
      <c r="A349" s="78">
        <v>41</v>
      </c>
      <c r="B349" s="72">
        <f>SUBTOTAL(103,$C$2:C349)</f>
        <v>117</v>
      </c>
      <c r="C349" s="111" t="s">
        <v>2530</v>
      </c>
      <c r="D349" s="70" t="s">
        <v>2531</v>
      </c>
      <c r="E349" s="111" t="s">
        <v>1037</v>
      </c>
      <c r="F349" s="71">
        <v>1</v>
      </c>
      <c r="G349" s="71"/>
      <c r="H349" s="71"/>
      <c r="I349" s="71"/>
      <c r="J349" s="71"/>
      <c r="K349" s="71"/>
      <c r="L349" s="71"/>
      <c r="M349" s="71"/>
      <c r="N349" s="71" t="s">
        <v>395</v>
      </c>
      <c r="O349" s="71" t="s">
        <v>395</v>
      </c>
      <c r="P349" s="71" t="s">
        <v>395</v>
      </c>
      <c r="Q349" s="71" t="s">
        <v>395</v>
      </c>
      <c r="R349" s="70" t="s">
        <v>635</v>
      </c>
      <c r="S349" s="103"/>
      <c r="T349" s="102"/>
    </row>
    <row r="350" spans="1:20" x14ac:dyDescent="0.2">
      <c r="A350" s="78">
        <v>41</v>
      </c>
      <c r="B350" s="72">
        <f>SUBTOTAL(103,$C$2:C350)</f>
        <v>117</v>
      </c>
      <c r="C350" s="111"/>
      <c r="D350" s="70"/>
      <c r="E350" s="111" t="s">
        <v>1038</v>
      </c>
      <c r="F350" s="71">
        <v>0</v>
      </c>
      <c r="G350" s="71"/>
      <c r="H350" s="71"/>
      <c r="I350" s="71"/>
      <c r="J350" s="71"/>
      <c r="K350" s="71"/>
      <c r="L350" s="71"/>
      <c r="M350" s="71"/>
      <c r="N350" s="71" t="s">
        <v>395</v>
      </c>
      <c r="O350" s="71" t="s">
        <v>395</v>
      </c>
      <c r="P350" s="71" t="s">
        <v>395</v>
      </c>
      <c r="Q350" s="71" t="s">
        <v>395</v>
      </c>
      <c r="R350" s="70" t="s">
        <v>635</v>
      </c>
      <c r="S350" s="103"/>
      <c r="T350" s="102"/>
    </row>
    <row r="351" spans="1:20" ht="17.649999999999999" customHeight="1" x14ac:dyDescent="0.2">
      <c r="A351" s="78">
        <v>42</v>
      </c>
      <c r="B351" s="72">
        <f>SUBTOTAL(103,$C$2:C351)</f>
        <v>117</v>
      </c>
      <c r="C351" s="111"/>
      <c r="D351" s="70"/>
      <c r="E351" s="111" t="s">
        <v>1039</v>
      </c>
      <c r="F351" s="71">
        <v>0</v>
      </c>
      <c r="G351" s="71"/>
      <c r="H351" s="71"/>
      <c r="I351" s="71"/>
      <c r="J351" s="71"/>
      <c r="K351" s="71"/>
      <c r="L351" s="71"/>
      <c r="M351" s="71"/>
      <c r="N351" s="71" t="s">
        <v>395</v>
      </c>
      <c r="O351" s="71" t="s">
        <v>395</v>
      </c>
      <c r="P351" s="71" t="s">
        <v>395</v>
      </c>
      <c r="Q351" s="71" t="s">
        <v>395</v>
      </c>
      <c r="R351" s="70" t="s">
        <v>635</v>
      </c>
      <c r="S351" s="103"/>
      <c r="T351" s="102"/>
    </row>
    <row r="352" spans="1:20" ht="22.15" customHeight="1" x14ac:dyDescent="0.2">
      <c r="A352" s="78">
        <v>42</v>
      </c>
      <c r="B352" s="72">
        <f>SUBTOTAL(103,$C$2:C352)</f>
        <v>118</v>
      </c>
      <c r="C352" s="111" t="s">
        <v>2532</v>
      </c>
      <c r="D352" s="70" t="s">
        <v>2533</v>
      </c>
      <c r="E352" s="111" t="s">
        <v>1040</v>
      </c>
      <c r="F352" s="71">
        <v>1</v>
      </c>
      <c r="G352" s="71"/>
      <c r="H352" s="71"/>
      <c r="I352" s="71"/>
      <c r="J352" s="71"/>
      <c r="K352" s="71"/>
      <c r="L352" s="71"/>
      <c r="M352" s="71"/>
      <c r="N352" s="71" t="s">
        <v>395</v>
      </c>
      <c r="O352" s="71" t="s">
        <v>395</v>
      </c>
      <c r="P352" s="71" t="s">
        <v>395</v>
      </c>
      <c r="Q352" s="71" t="s">
        <v>395</v>
      </c>
      <c r="R352" s="70" t="s">
        <v>635</v>
      </c>
      <c r="S352" s="103"/>
      <c r="T352" s="102"/>
    </row>
    <row r="353" spans="1:20" x14ac:dyDescent="0.2">
      <c r="A353" s="78">
        <v>42</v>
      </c>
      <c r="B353" s="72">
        <f>SUBTOTAL(103,$C$2:C353)</f>
        <v>118</v>
      </c>
      <c r="C353" s="111"/>
      <c r="D353" s="70"/>
      <c r="E353" s="111" t="s">
        <v>284</v>
      </c>
      <c r="F353" s="71">
        <v>0</v>
      </c>
      <c r="G353" s="71"/>
      <c r="H353" s="71"/>
      <c r="I353" s="71"/>
      <c r="J353" s="71"/>
      <c r="K353" s="71"/>
      <c r="L353" s="71"/>
      <c r="M353" s="71"/>
      <c r="N353" s="71" t="s">
        <v>395</v>
      </c>
      <c r="O353" s="71" t="s">
        <v>395</v>
      </c>
      <c r="P353" s="71" t="s">
        <v>395</v>
      </c>
      <c r="Q353" s="71" t="s">
        <v>395</v>
      </c>
      <c r="R353" s="70" t="s">
        <v>635</v>
      </c>
      <c r="S353" s="103"/>
      <c r="T353" s="102"/>
    </row>
    <row r="354" spans="1:20" ht="15.4" customHeight="1" x14ac:dyDescent="0.2">
      <c r="A354" s="78">
        <v>43</v>
      </c>
      <c r="B354" s="72">
        <f>SUBTOTAL(103,$C$2:C354)</f>
        <v>118</v>
      </c>
      <c r="C354" s="111"/>
      <c r="D354" s="70"/>
      <c r="E354" s="111" t="s">
        <v>283</v>
      </c>
      <c r="F354" s="71">
        <v>0</v>
      </c>
      <c r="G354" s="71"/>
      <c r="H354" s="71"/>
      <c r="I354" s="71"/>
      <c r="J354" s="71"/>
      <c r="K354" s="71"/>
      <c r="L354" s="71"/>
      <c r="M354" s="71"/>
      <c r="N354" s="71" t="s">
        <v>395</v>
      </c>
      <c r="O354" s="71" t="s">
        <v>395</v>
      </c>
      <c r="P354" s="71" t="s">
        <v>395</v>
      </c>
      <c r="Q354" s="71" t="s">
        <v>395</v>
      </c>
      <c r="R354" s="70" t="s">
        <v>635</v>
      </c>
      <c r="S354" s="103"/>
      <c r="T354" s="102"/>
    </row>
    <row r="355" spans="1:20" ht="48.75" customHeight="1" x14ac:dyDescent="0.2">
      <c r="A355" s="78">
        <v>43</v>
      </c>
      <c r="B355" s="72">
        <f>SUBTOTAL(103,$C$2:C355)</f>
        <v>119</v>
      </c>
      <c r="C355" s="111" t="s">
        <v>2562</v>
      </c>
      <c r="D355" s="70" t="s">
        <v>2534</v>
      </c>
      <c r="E355" s="111" t="s">
        <v>1096</v>
      </c>
      <c r="F355" s="71">
        <v>1</v>
      </c>
      <c r="G355" s="71"/>
      <c r="H355" s="71"/>
      <c r="I355" s="71"/>
      <c r="J355" s="71"/>
      <c r="K355" s="71"/>
      <c r="L355" s="71"/>
      <c r="M355" s="71"/>
      <c r="N355" s="71" t="s">
        <v>395</v>
      </c>
      <c r="O355" s="71" t="s">
        <v>395</v>
      </c>
      <c r="P355" s="71" t="s">
        <v>395</v>
      </c>
      <c r="Q355" s="71" t="s">
        <v>395</v>
      </c>
      <c r="R355" s="70" t="s">
        <v>635</v>
      </c>
      <c r="S355" s="103"/>
      <c r="T355" s="102"/>
    </row>
    <row r="356" spans="1:20" x14ac:dyDescent="0.2">
      <c r="A356" s="78">
        <v>43</v>
      </c>
      <c r="B356" s="72">
        <f>SUBTOTAL(103,$C$2:C356)</f>
        <v>119</v>
      </c>
      <c r="C356" s="111"/>
      <c r="D356" s="70"/>
      <c r="E356" s="111" t="s">
        <v>1097</v>
      </c>
      <c r="F356" s="71">
        <v>0</v>
      </c>
      <c r="G356" s="71"/>
      <c r="H356" s="71"/>
      <c r="I356" s="71"/>
      <c r="J356" s="71"/>
      <c r="K356" s="71"/>
      <c r="L356" s="71"/>
      <c r="M356" s="71"/>
      <c r="N356" s="71" t="s">
        <v>395</v>
      </c>
      <c r="O356" s="71" t="s">
        <v>395</v>
      </c>
      <c r="P356" s="71" t="s">
        <v>395</v>
      </c>
      <c r="Q356" s="71" t="s">
        <v>395</v>
      </c>
      <c r="R356" s="70" t="s">
        <v>635</v>
      </c>
      <c r="S356" s="103"/>
      <c r="T356" s="102"/>
    </row>
    <row r="357" spans="1:20" ht="17.25" customHeight="1" x14ac:dyDescent="0.2">
      <c r="A357" s="78">
        <v>45</v>
      </c>
      <c r="B357" s="72">
        <f>SUBTOTAL(103,$C$2:C357)</f>
        <v>119</v>
      </c>
      <c r="C357" s="111"/>
      <c r="D357" s="70"/>
      <c r="E357" s="111" t="s">
        <v>1098</v>
      </c>
      <c r="F357" s="71">
        <v>0</v>
      </c>
      <c r="G357" s="71"/>
      <c r="H357" s="71"/>
      <c r="I357" s="71"/>
      <c r="J357" s="71"/>
      <c r="K357" s="71"/>
      <c r="L357" s="71"/>
      <c r="M357" s="71"/>
      <c r="N357" s="71" t="s">
        <v>395</v>
      </c>
      <c r="O357" s="71" t="s">
        <v>395</v>
      </c>
      <c r="P357" s="71" t="s">
        <v>395</v>
      </c>
      <c r="Q357" s="71" t="s">
        <v>395</v>
      </c>
      <c r="R357" s="70" t="s">
        <v>635</v>
      </c>
      <c r="S357" s="103"/>
      <c r="T357" s="102"/>
    </row>
    <row r="358" spans="1:20" ht="47.65" customHeight="1" x14ac:dyDescent="0.2">
      <c r="A358" s="78">
        <v>45</v>
      </c>
      <c r="B358" s="72">
        <f>SUBTOTAL(103,$C$2:C358)</f>
        <v>120</v>
      </c>
      <c r="C358" s="111" t="s">
        <v>2535</v>
      </c>
      <c r="D358" s="70" t="s">
        <v>2536</v>
      </c>
      <c r="E358" s="111" t="s">
        <v>1099</v>
      </c>
      <c r="F358" s="71">
        <v>1</v>
      </c>
      <c r="G358" s="71"/>
      <c r="H358" s="71"/>
      <c r="I358" s="71"/>
      <c r="J358" s="71"/>
      <c r="K358" s="71"/>
      <c r="L358" s="71"/>
      <c r="M358" s="71"/>
      <c r="N358" s="71" t="s">
        <v>395</v>
      </c>
      <c r="O358" s="71" t="s">
        <v>395</v>
      </c>
      <c r="P358" s="71" t="s">
        <v>395</v>
      </c>
      <c r="Q358" s="71" t="s">
        <v>395</v>
      </c>
      <c r="R358" s="70" t="s">
        <v>635</v>
      </c>
      <c r="S358" s="103"/>
      <c r="T358" s="102"/>
    </row>
    <row r="359" spans="1:20" x14ac:dyDescent="0.2">
      <c r="A359" s="78">
        <v>45</v>
      </c>
      <c r="B359" s="72">
        <f>SUBTOTAL(103,$C$2:C359)</f>
        <v>120</v>
      </c>
      <c r="C359" s="111"/>
      <c r="D359" s="70"/>
      <c r="E359" s="111" t="s">
        <v>1100</v>
      </c>
      <c r="F359" s="71">
        <v>0</v>
      </c>
      <c r="G359" s="71"/>
      <c r="H359" s="71"/>
      <c r="I359" s="71"/>
      <c r="J359" s="71"/>
      <c r="K359" s="71"/>
      <c r="L359" s="71"/>
      <c r="M359" s="71"/>
      <c r="N359" s="71" t="s">
        <v>395</v>
      </c>
      <c r="O359" s="71" t="s">
        <v>395</v>
      </c>
      <c r="P359" s="71" t="s">
        <v>395</v>
      </c>
      <c r="Q359" s="71" t="s">
        <v>395</v>
      </c>
      <c r="R359" s="70" t="s">
        <v>635</v>
      </c>
      <c r="S359" s="103"/>
      <c r="T359" s="102"/>
    </row>
    <row r="360" spans="1:20" ht="19.149999999999999" customHeight="1" x14ac:dyDescent="0.2">
      <c r="A360" s="78">
        <v>46</v>
      </c>
      <c r="B360" s="72">
        <f>SUBTOTAL(103,$C$2:C360)</f>
        <v>120</v>
      </c>
      <c r="C360" s="111"/>
      <c r="D360" s="70"/>
      <c r="E360" s="111" t="s">
        <v>1101</v>
      </c>
      <c r="F360" s="71">
        <v>0</v>
      </c>
      <c r="G360" s="71"/>
      <c r="H360" s="71"/>
      <c r="I360" s="71"/>
      <c r="J360" s="71"/>
      <c r="K360" s="71"/>
      <c r="L360" s="71"/>
      <c r="M360" s="71"/>
      <c r="N360" s="71" t="s">
        <v>395</v>
      </c>
      <c r="O360" s="71" t="s">
        <v>395</v>
      </c>
      <c r="P360" s="71" t="s">
        <v>395</v>
      </c>
      <c r="Q360" s="71" t="s">
        <v>395</v>
      </c>
      <c r="R360" s="70" t="s">
        <v>635</v>
      </c>
      <c r="S360" s="103"/>
      <c r="T360" s="102"/>
    </row>
    <row r="361" spans="1:20" ht="32.65" customHeight="1" x14ac:dyDescent="0.2">
      <c r="A361" s="78">
        <v>46</v>
      </c>
      <c r="B361" s="72">
        <f>SUBTOTAL(103,$C$2:C361)</f>
        <v>121</v>
      </c>
      <c r="C361" s="111" t="s">
        <v>2537</v>
      </c>
      <c r="D361" s="70" t="s">
        <v>2538</v>
      </c>
      <c r="E361" s="111" t="s">
        <v>101</v>
      </c>
      <c r="F361" s="71">
        <v>1</v>
      </c>
      <c r="G361" s="71"/>
      <c r="H361" s="71"/>
      <c r="I361" s="71"/>
      <c r="J361" s="71"/>
      <c r="K361" s="71"/>
      <c r="L361" s="71"/>
      <c r="M361" s="71"/>
      <c r="N361" s="71" t="s">
        <v>395</v>
      </c>
      <c r="O361" s="71" t="s">
        <v>395</v>
      </c>
      <c r="P361" s="71" t="s">
        <v>395</v>
      </c>
      <c r="Q361" s="71" t="s">
        <v>395</v>
      </c>
      <c r="R361" s="70" t="s">
        <v>635</v>
      </c>
      <c r="S361" s="103"/>
      <c r="T361" s="102"/>
    </row>
    <row r="362" spans="1:20" x14ac:dyDescent="0.2">
      <c r="A362" s="78">
        <v>46</v>
      </c>
      <c r="B362" s="72">
        <f>SUBTOTAL(103,$C$2:C362)</f>
        <v>121</v>
      </c>
      <c r="C362" s="111"/>
      <c r="D362" s="70"/>
      <c r="E362" s="111" t="s">
        <v>102</v>
      </c>
      <c r="F362" s="71">
        <v>0</v>
      </c>
      <c r="G362" s="71"/>
      <c r="H362" s="71"/>
      <c r="I362" s="71"/>
      <c r="J362" s="71"/>
      <c r="K362" s="71"/>
      <c r="L362" s="71"/>
      <c r="M362" s="71"/>
      <c r="N362" s="71" t="s">
        <v>395</v>
      </c>
      <c r="O362" s="71" t="s">
        <v>395</v>
      </c>
      <c r="P362" s="71" t="s">
        <v>395</v>
      </c>
      <c r="Q362" s="71" t="s">
        <v>395</v>
      </c>
      <c r="R362" s="70" t="s">
        <v>635</v>
      </c>
      <c r="S362" s="103"/>
      <c r="T362" s="102"/>
    </row>
    <row r="363" spans="1:20" ht="19.149999999999999" customHeight="1" x14ac:dyDescent="0.2">
      <c r="A363" s="78">
        <v>47</v>
      </c>
      <c r="B363" s="72">
        <f>SUBTOTAL(103,$C$2:C363)</f>
        <v>121</v>
      </c>
      <c r="C363" s="111"/>
      <c r="D363" s="70"/>
      <c r="E363" s="111" t="s">
        <v>1041</v>
      </c>
      <c r="F363" s="71">
        <v>0</v>
      </c>
      <c r="G363" s="71"/>
      <c r="H363" s="71"/>
      <c r="I363" s="71"/>
      <c r="J363" s="71"/>
      <c r="K363" s="71"/>
      <c r="L363" s="71"/>
      <c r="M363" s="71"/>
      <c r="N363" s="71" t="s">
        <v>395</v>
      </c>
      <c r="O363" s="71" t="s">
        <v>395</v>
      </c>
      <c r="P363" s="71" t="s">
        <v>395</v>
      </c>
      <c r="Q363" s="71" t="s">
        <v>395</v>
      </c>
      <c r="R363" s="70" t="s">
        <v>635</v>
      </c>
      <c r="S363" s="103"/>
      <c r="T363" s="102"/>
    </row>
    <row r="364" spans="1:20" ht="48.4" customHeight="1" x14ac:dyDescent="0.2">
      <c r="A364" s="78">
        <v>47</v>
      </c>
      <c r="B364" s="72">
        <f>SUBTOTAL(103,$C$2:C364)</f>
        <v>122</v>
      </c>
      <c r="C364" s="111" t="s">
        <v>2539</v>
      </c>
      <c r="D364" s="70" t="s">
        <v>2540</v>
      </c>
      <c r="E364" s="111" t="s">
        <v>1042</v>
      </c>
      <c r="F364" s="71">
        <v>1</v>
      </c>
      <c r="G364" s="71"/>
      <c r="H364" s="71"/>
      <c r="I364" s="71"/>
      <c r="J364" s="71"/>
      <c r="K364" s="71"/>
      <c r="L364" s="71"/>
      <c r="M364" s="71"/>
      <c r="N364" s="71" t="s">
        <v>395</v>
      </c>
      <c r="O364" s="71" t="s">
        <v>395</v>
      </c>
      <c r="P364" s="71" t="s">
        <v>395</v>
      </c>
      <c r="Q364" s="71" t="s">
        <v>395</v>
      </c>
      <c r="R364" s="70" t="s">
        <v>635</v>
      </c>
      <c r="S364" s="103"/>
      <c r="T364" s="102"/>
    </row>
    <row r="365" spans="1:20" x14ac:dyDescent="0.2">
      <c r="A365" s="78">
        <v>47</v>
      </c>
      <c r="B365" s="72">
        <f>SUBTOTAL(103,$C$2:C365)</f>
        <v>122</v>
      </c>
      <c r="C365" s="111"/>
      <c r="D365" s="70"/>
      <c r="E365" s="111" t="s">
        <v>1102</v>
      </c>
      <c r="F365" s="71">
        <v>0</v>
      </c>
      <c r="G365" s="71"/>
      <c r="H365" s="71"/>
      <c r="I365" s="71"/>
      <c r="J365" s="71"/>
      <c r="K365" s="71"/>
      <c r="L365" s="71"/>
      <c r="M365" s="71"/>
      <c r="N365" s="71" t="s">
        <v>395</v>
      </c>
      <c r="O365" s="71" t="s">
        <v>395</v>
      </c>
      <c r="P365" s="71" t="s">
        <v>395</v>
      </c>
      <c r="Q365" s="71" t="s">
        <v>395</v>
      </c>
      <c r="R365" s="70" t="s">
        <v>635</v>
      </c>
      <c r="S365" s="103"/>
      <c r="T365" s="102"/>
    </row>
    <row r="366" spans="1:20" ht="16.149999999999999" customHeight="1" x14ac:dyDescent="0.2">
      <c r="A366" s="78">
        <v>49</v>
      </c>
      <c r="B366" s="72">
        <f>SUBTOTAL(103,$C$2:C366)</f>
        <v>122</v>
      </c>
      <c r="C366" s="111"/>
      <c r="D366" s="70"/>
      <c r="E366" s="111" t="s">
        <v>1103</v>
      </c>
      <c r="F366" s="71">
        <v>0</v>
      </c>
      <c r="G366" s="71"/>
      <c r="H366" s="71"/>
      <c r="I366" s="71"/>
      <c r="J366" s="71"/>
      <c r="K366" s="71"/>
      <c r="L366" s="71"/>
      <c r="M366" s="71"/>
      <c r="N366" s="71" t="s">
        <v>395</v>
      </c>
      <c r="O366" s="71" t="s">
        <v>395</v>
      </c>
      <c r="P366" s="71" t="s">
        <v>395</v>
      </c>
      <c r="Q366" s="71" t="s">
        <v>395</v>
      </c>
      <c r="R366" s="70" t="s">
        <v>635</v>
      </c>
      <c r="S366" s="103"/>
      <c r="T366" s="102"/>
    </row>
    <row r="367" spans="1:20" ht="47.65" customHeight="1" x14ac:dyDescent="0.2">
      <c r="A367" s="78">
        <v>49</v>
      </c>
      <c r="B367" s="72">
        <f>SUBTOTAL(103,$C$2:C367)</f>
        <v>123</v>
      </c>
      <c r="C367" s="111" t="s">
        <v>2541</v>
      </c>
      <c r="D367" s="70" t="s">
        <v>2542</v>
      </c>
      <c r="E367" s="111" t="s">
        <v>1083</v>
      </c>
      <c r="F367" s="71">
        <v>1</v>
      </c>
      <c r="G367" s="71"/>
      <c r="H367" s="71"/>
      <c r="I367" s="71"/>
      <c r="J367" s="71"/>
      <c r="K367" s="71"/>
      <c r="L367" s="71"/>
      <c r="M367" s="71"/>
      <c r="N367" s="71" t="s">
        <v>395</v>
      </c>
      <c r="O367" s="71" t="s">
        <v>395</v>
      </c>
      <c r="P367" s="71" t="s">
        <v>395</v>
      </c>
      <c r="Q367" s="71" t="s">
        <v>395</v>
      </c>
      <c r="R367" s="70" t="s">
        <v>635</v>
      </c>
      <c r="S367" s="103"/>
      <c r="T367" s="102"/>
    </row>
    <row r="368" spans="1:20" x14ac:dyDescent="0.2">
      <c r="A368" s="78">
        <v>49</v>
      </c>
      <c r="B368" s="72">
        <f>SUBTOTAL(103,$C$2:C368)</f>
        <v>123</v>
      </c>
      <c r="C368" s="111"/>
      <c r="D368" s="70"/>
      <c r="E368" s="111" t="s">
        <v>1104</v>
      </c>
      <c r="F368" s="71">
        <v>0</v>
      </c>
      <c r="G368" s="71"/>
      <c r="H368" s="71"/>
      <c r="I368" s="71"/>
      <c r="J368" s="71"/>
      <c r="K368" s="71"/>
      <c r="L368" s="71"/>
      <c r="M368" s="71"/>
      <c r="N368" s="71" t="s">
        <v>395</v>
      </c>
      <c r="O368" s="71" t="s">
        <v>395</v>
      </c>
      <c r="P368" s="71" t="s">
        <v>395</v>
      </c>
      <c r="Q368" s="71" t="s">
        <v>395</v>
      </c>
      <c r="R368" s="70" t="s">
        <v>635</v>
      </c>
      <c r="S368" s="103"/>
      <c r="T368" s="102"/>
    </row>
    <row r="369" spans="1:20" ht="19.5" customHeight="1" x14ac:dyDescent="0.2">
      <c r="A369" s="78">
        <v>50</v>
      </c>
      <c r="B369" s="72">
        <f>SUBTOTAL(103,$C$2:C369)</f>
        <v>123</v>
      </c>
      <c r="C369" s="111"/>
      <c r="D369" s="70"/>
      <c r="E369" s="111" t="s">
        <v>1105</v>
      </c>
      <c r="F369" s="71">
        <v>0</v>
      </c>
      <c r="G369" s="71"/>
      <c r="H369" s="71"/>
      <c r="I369" s="71"/>
      <c r="J369" s="71"/>
      <c r="K369" s="71"/>
      <c r="L369" s="71"/>
      <c r="M369" s="71"/>
      <c r="N369" s="71" t="s">
        <v>395</v>
      </c>
      <c r="O369" s="71" t="s">
        <v>395</v>
      </c>
      <c r="P369" s="71" t="s">
        <v>395</v>
      </c>
      <c r="Q369" s="71" t="s">
        <v>395</v>
      </c>
      <c r="R369" s="70" t="s">
        <v>635</v>
      </c>
      <c r="S369" s="103"/>
      <c r="T369" s="102"/>
    </row>
    <row r="370" spans="1:20" ht="22.9" customHeight="1" x14ac:dyDescent="0.2">
      <c r="A370" s="78">
        <v>50</v>
      </c>
      <c r="B370" s="72">
        <f>SUBTOTAL(103,$C$2:C370)</f>
        <v>124</v>
      </c>
      <c r="C370" s="111" t="s">
        <v>2544</v>
      </c>
      <c r="D370" s="70" t="s">
        <v>2543</v>
      </c>
      <c r="E370" s="111" t="s">
        <v>222</v>
      </c>
      <c r="F370" s="71">
        <v>1</v>
      </c>
      <c r="G370" s="71"/>
      <c r="H370" s="71"/>
      <c r="I370" s="71"/>
      <c r="J370" s="71"/>
      <c r="K370" s="71"/>
      <c r="L370" s="71"/>
      <c r="M370" s="71"/>
      <c r="N370" s="71" t="s">
        <v>395</v>
      </c>
      <c r="O370" s="71" t="s">
        <v>395</v>
      </c>
      <c r="P370" s="71" t="s">
        <v>395</v>
      </c>
      <c r="Q370" s="71" t="s">
        <v>395</v>
      </c>
      <c r="R370" s="70" t="s">
        <v>635</v>
      </c>
      <c r="S370" s="103"/>
      <c r="T370" s="102"/>
    </row>
    <row r="371" spans="1:20" x14ac:dyDescent="0.2">
      <c r="A371" s="78">
        <v>50</v>
      </c>
      <c r="B371" s="72">
        <f>SUBTOTAL(103,$C$2:C371)</f>
        <v>124</v>
      </c>
      <c r="C371" s="111"/>
      <c r="D371" s="70"/>
      <c r="E371" s="111" t="s">
        <v>96</v>
      </c>
      <c r="F371" s="71">
        <v>0</v>
      </c>
      <c r="G371" s="71"/>
      <c r="H371" s="71"/>
      <c r="I371" s="71"/>
      <c r="J371" s="71"/>
      <c r="K371" s="71"/>
      <c r="L371" s="71"/>
      <c r="M371" s="71"/>
      <c r="N371" s="71" t="s">
        <v>395</v>
      </c>
      <c r="O371" s="71" t="s">
        <v>395</v>
      </c>
      <c r="P371" s="71" t="s">
        <v>395</v>
      </c>
      <c r="Q371" s="71" t="s">
        <v>395</v>
      </c>
      <c r="R371" s="70" t="s">
        <v>635</v>
      </c>
      <c r="S371" s="103"/>
      <c r="T371" s="102"/>
    </row>
    <row r="372" spans="1:20" ht="17.649999999999999" customHeight="1" x14ac:dyDescent="0.2">
      <c r="A372" s="78">
        <v>51</v>
      </c>
      <c r="B372" s="72">
        <f>SUBTOTAL(103,$C$2:C372)</f>
        <v>124</v>
      </c>
      <c r="C372" s="111"/>
      <c r="D372" s="70"/>
      <c r="E372" s="111" t="s">
        <v>98</v>
      </c>
      <c r="F372" s="71">
        <v>0</v>
      </c>
      <c r="G372" s="71"/>
      <c r="H372" s="71"/>
      <c r="I372" s="71"/>
      <c r="J372" s="71"/>
      <c r="K372" s="71"/>
      <c r="L372" s="71"/>
      <c r="M372" s="71"/>
      <c r="N372" s="71" t="s">
        <v>395</v>
      </c>
      <c r="O372" s="71" t="s">
        <v>395</v>
      </c>
      <c r="P372" s="71" t="s">
        <v>395</v>
      </c>
      <c r="Q372" s="71" t="s">
        <v>395</v>
      </c>
      <c r="R372" s="70" t="s">
        <v>635</v>
      </c>
      <c r="S372" s="103"/>
      <c r="T372" s="102"/>
    </row>
    <row r="373" spans="1:20" ht="47.65" customHeight="1" x14ac:dyDescent="0.2">
      <c r="A373" s="78">
        <v>51</v>
      </c>
      <c r="B373" s="72">
        <f>SUBTOTAL(103,$C$2:C373)</f>
        <v>125</v>
      </c>
      <c r="C373" s="111" t="s">
        <v>1043</v>
      </c>
      <c r="D373" s="70" t="s">
        <v>1044</v>
      </c>
      <c r="E373" s="111" t="s">
        <v>1045</v>
      </c>
      <c r="F373" s="71">
        <v>1</v>
      </c>
      <c r="G373" s="71"/>
      <c r="H373" s="71"/>
      <c r="I373" s="71"/>
      <c r="J373" s="71"/>
      <c r="K373" s="71"/>
      <c r="L373" s="71"/>
      <c r="M373" s="71"/>
      <c r="N373" s="71" t="s">
        <v>395</v>
      </c>
      <c r="O373" s="71" t="s">
        <v>395</v>
      </c>
      <c r="P373" s="71" t="s">
        <v>395</v>
      </c>
      <c r="Q373" s="71" t="s">
        <v>395</v>
      </c>
      <c r="R373" s="70" t="s">
        <v>635</v>
      </c>
      <c r="S373" s="103"/>
      <c r="T373" s="102"/>
    </row>
    <row r="374" spans="1:20" x14ac:dyDescent="0.2">
      <c r="A374" s="78">
        <v>51</v>
      </c>
      <c r="B374" s="72">
        <f>SUBTOTAL(103,$C$2:C374)</f>
        <v>125</v>
      </c>
      <c r="C374" s="111"/>
      <c r="D374" s="70"/>
      <c r="E374" s="111" t="s">
        <v>1046</v>
      </c>
      <c r="F374" s="71">
        <v>0</v>
      </c>
      <c r="G374" s="71"/>
      <c r="H374" s="71"/>
      <c r="I374" s="71"/>
      <c r="J374" s="71"/>
      <c r="K374" s="71"/>
      <c r="L374" s="71"/>
      <c r="M374" s="71"/>
      <c r="N374" s="71" t="s">
        <v>395</v>
      </c>
      <c r="O374" s="71" t="s">
        <v>395</v>
      </c>
      <c r="P374" s="71" t="s">
        <v>395</v>
      </c>
      <c r="Q374" s="71" t="s">
        <v>395</v>
      </c>
      <c r="R374" s="70" t="s">
        <v>635</v>
      </c>
      <c r="S374" s="103"/>
      <c r="T374" s="102"/>
    </row>
    <row r="375" spans="1:20" ht="51" customHeight="1" x14ac:dyDescent="0.2">
      <c r="A375" s="78">
        <v>52</v>
      </c>
      <c r="B375" s="72">
        <f>SUBTOTAL(103,$C$2:C375)</f>
        <v>125</v>
      </c>
      <c r="C375" s="111"/>
      <c r="D375" s="70"/>
      <c r="E375" s="111" t="s">
        <v>2561</v>
      </c>
      <c r="F375" s="71">
        <v>0</v>
      </c>
      <c r="G375" s="71"/>
      <c r="H375" s="71"/>
      <c r="I375" s="71"/>
      <c r="J375" s="71"/>
      <c r="K375" s="71"/>
      <c r="L375" s="71"/>
      <c r="M375" s="71"/>
      <c r="N375" s="71" t="s">
        <v>395</v>
      </c>
      <c r="O375" s="71" t="s">
        <v>395</v>
      </c>
      <c r="P375" s="71" t="s">
        <v>395</v>
      </c>
      <c r="Q375" s="71" t="s">
        <v>395</v>
      </c>
      <c r="R375" s="70" t="s">
        <v>635</v>
      </c>
      <c r="S375" s="103"/>
      <c r="T375" s="102"/>
    </row>
    <row r="376" spans="1:20" ht="33.4" customHeight="1" x14ac:dyDescent="0.2">
      <c r="A376" s="78">
        <v>52</v>
      </c>
      <c r="B376" s="72">
        <f>SUBTOTAL(103,$C$2:C376)</f>
        <v>126</v>
      </c>
      <c r="C376" s="111" t="s">
        <v>1047</v>
      </c>
      <c r="D376" s="70" t="s">
        <v>2545</v>
      </c>
      <c r="E376" s="111" t="s">
        <v>1048</v>
      </c>
      <c r="F376" s="71">
        <v>1</v>
      </c>
      <c r="G376" s="71"/>
      <c r="H376" s="71"/>
      <c r="I376" s="71"/>
      <c r="J376" s="71"/>
      <c r="K376" s="71"/>
      <c r="L376" s="71"/>
      <c r="M376" s="71"/>
      <c r="N376" s="71" t="s">
        <v>395</v>
      </c>
      <c r="O376" s="71" t="s">
        <v>395</v>
      </c>
      <c r="P376" s="71" t="s">
        <v>395</v>
      </c>
      <c r="Q376" s="71" t="s">
        <v>395</v>
      </c>
      <c r="R376" s="70" t="s">
        <v>635</v>
      </c>
      <c r="S376" s="103"/>
      <c r="T376" s="102"/>
    </row>
    <row r="377" spans="1:20" x14ac:dyDescent="0.2">
      <c r="A377" s="78">
        <v>52</v>
      </c>
      <c r="B377" s="72">
        <f>SUBTOTAL(103,$C$2:C377)</f>
        <v>126</v>
      </c>
      <c r="C377" s="111"/>
      <c r="D377" s="70"/>
      <c r="E377" s="111" t="s">
        <v>1049</v>
      </c>
      <c r="F377" s="71">
        <v>0</v>
      </c>
      <c r="G377" s="71"/>
      <c r="H377" s="71"/>
      <c r="I377" s="71"/>
      <c r="J377" s="71"/>
      <c r="K377" s="71"/>
      <c r="L377" s="71"/>
      <c r="M377" s="71"/>
      <c r="N377" s="71" t="s">
        <v>395</v>
      </c>
      <c r="O377" s="71" t="s">
        <v>395</v>
      </c>
      <c r="P377" s="71" t="s">
        <v>395</v>
      </c>
      <c r="Q377" s="71" t="s">
        <v>395</v>
      </c>
      <c r="R377" s="70" t="s">
        <v>635</v>
      </c>
      <c r="S377" s="103"/>
      <c r="T377" s="102"/>
    </row>
    <row r="378" spans="1:20" ht="17.25" customHeight="1" x14ac:dyDescent="0.2">
      <c r="A378" s="78">
        <v>53</v>
      </c>
      <c r="B378" s="72">
        <f>SUBTOTAL(103,$C$2:C378)</f>
        <v>126</v>
      </c>
      <c r="C378" s="111"/>
      <c r="D378" s="70"/>
      <c r="E378" s="111" t="s">
        <v>1050</v>
      </c>
      <c r="F378" s="71">
        <v>0</v>
      </c>
      <c r="G378" s="71"/>
      <c r="H378" s="71"/>
      <c r="I378" s="71"/>
      <c r="J378" s="71"/>
      <c r="K378" s="71"/>
      <c r="L378" s="71"/>
      <c r="M378" s="71"/>
      <c r="N378" s="71" t="s">
        <v>395</v>
      </c>
      <c r="O378" s="71" t="s">
        <v>395</v>
      </c>
      <c r="P378" s="71" t="s">
        <v>395</v>
      </c>
      <c r="Q378" s="71" t="s">
        <v>395</v>
      </c>
      <c r="R378" s="70" t="s">
        <v>635</v>
      </c>
      <c r="S378" s="103"/>
      <c r="T378" s="102"/>
    </row>
    <row r="379" spans="1:20" ht="37.15" customHeight="1" x14ac:dyDescent="0.2">
      <c r="A379" s="78">
        <v>53</v>
      </c>
      <c r="B379" s="72">
        <f>SUBTOTAL(103,$C$2:C379)</f>
        <v>127</v>
      </c>
      <c r="C379" s="111" t="s">
        <v>1051</v>
      </c>
      <c r="D379" s="70" t="s">
        <v>1052</v>
      </c>
      <c r="E379" s="111" t="s">
        <v>1053</v>
      </c>
      <c r="F379" s="71">
        <v>1</v>
      </c>
      <c r="G379" s="71"/>
      <c r="H379" s="71"/>
      <c r="I379" s="71"/>
      <c r="J379" s="71"/>
      <c r="K379" s="71"/>
      <c r="L379" s="71"/>
      <c r="M379" s="71"/>
      <c r="N379" s="71" t="s">
        <v>395</v>
      </c>
      <c r="O379" s="71" t="s">
        <v>395</v>
      </c>
      <c r="P379" s="71" t="s">
        <v>395</v>
      </c>
      <c r="Q379" s="71" t="s">
        <v>395</v>
      </c>
      <c r="R379" s="70" t="s">
        <v>635</v>
      </c>
      <c r="S379" s="103"/>
      <c r="T379" s="102"/>
    </row>
    <row r="380" spans="1:20" x14ac:dyDescent="0.2">
      <c r="A380" s="78">
        <v>53</v>
      </c>
      <c r="B380" s="72">
        <f>SUBTOTAL(103,$C$2:C380)</f>
        <v>127</v>
      </c>
      <c r="C380" s="111"/>
      <c r="D380" s="70"/>
      <c r="E380" s="111" t="s">
        <v>1054</v>
      </c>
      <c r="F380" s="71">
        <v>0</v>
      </c>
      <c r="G380" s="71"/>
      <c r="H380" s="71"/>
      <c r="I380" s="71"/>
      <c r="J380" s="71"/>
      <c r="K380" s="71"/>
      <c r="L380" s="71"/>
      <c r="M380" s="71"/>
      <c r="N380" s="71" t="s">
        <v>395</v>
      </c>
      <c r="O380" s="71" t="s">
        <v>395</v>
      </c>
      <c r="P380" s="71" t="s">
        <v>395</v>
      </c>
      <c r="Q380" s="71" t="s">
        <v>395</v>
      </c>
      <c r="R380" s="70" t="s">
        <v>635</v>
      </c>
      <c r="S380" s="103"/>
      <c r="T380" s="102"/>
    </row>
    <row r="381" spans="1:20" ht="32.65" customHeight="1" x14ac:dyDescent="0.2">
      <c r="A381" s="78">
        <v>54</v>
      </c>
      <c r="B381" s="72">
        <f>SUBTOTAL(103,$C$2:C381)</f>
        <v>127</v>
      </c>
      <c r="C381" s="111"/>
      <c r="D381" s="70"/>
      <c r="E381" s="111" t="s">
        <v>1055</v>
      </c>
      <c r="F381" s="71">
        <v>0</v>
      </c>
      <c r="G381" s="71"/>
      <c r="H381" s="71"/>
      <c r="I381" s="71"/>
      <c r="J381" s="71"/>
      <c r="K381" s="71"/>
      <c r="L381" s="71"/>
      <c r="M381" s="71"/>
      <c r="N381" s="71" t="s">
        <v>395</v>
      </c>
      <c r="O381" s="71" t="s">
        <v>395</v>
      </c>
      <c r="P381" s="71" t="s">
        <v>395</v>
      </c>
      <c r="Q381" s="71" t="s">
        <v>395</v>
      </c>
      <c r="R381" s="70" t="s">
        <v>635</v>
      </c>
      <c r="S381" s="103"/>
      <c r="T381" s="102"/>
    </row>
    <row r="382" spans="1:20" ht="33.4" customHeight="1" x14ac:dyDescent="0.2">
      <c r="A382" s="78">
        <v>54</v>
      </c>
      <c r="B382" s="72">
        <f>SUBTOTAL(103,$C$2:C382)</f>
        <v>128</v>
      </c>
      <c r="C382" s="111" t="s">
        <v>1086</v>
      </c>
      <c r="D382" s="70" t="s">
        <v>1056</v>
      </c>
      <c r="E382" s="111" t="s">
        <v>1057</v>
      </c>
      <c r="F382" s="71">
        <v>1</v>
      </c>
      <c r="G382" s="71"/>
      <c r="H382" s="71"/>
      <c r="I382" s="71"/>
      <c r="J382" s="71"/>
      <c r="K382" s="71"/>
      <c r="L382" s="71"/>
      <c r="M382" s="71"/>
      <c r="N382" s="71" t="s">
        <v>395</v>
      </c>
      <c r="O382" s="71" t="s">
        <v>395</v>
      </c>
      <c r="P382" s="71" t="s">
        <v>395</v>
      </c>
      <c r="Q382" s="71" t="s">
        <v>395</v>
      </c>
      <c r="R382" s="70" t="s">
        <v>635</v>
      </c>
      <c r="S382" s="103"/>
      <c r="T382" s="102"/>
    </row>
    <row r="383" spans="1:20" ht="30" x14ac:dyDescent="0.2">
      <c r="A383" s="78">
        <v>54</v>
      </c>
      <c r="B383" s="72">
        <f>SUBTOTAL(103,$C$2:C383)</f>
        <v>128</v>
      </c>
      <c r="C383" s="111"/>
      <c r="D383" s="70"/>
      <c r="E383" s="111" t="s">
        <v>1058</v>
      </c>
      <c r="F383" s="71">
        <v>0</v>
      </c>
      <c r="G383" s="71"/>
      <c r="H383" s="71"/>
      <c r="I383" s="71"/>
      <c r="J383" s="71"/>
      <c r="K383" s="71"/>
      <c r="L383" s="71"/>
      <c r="M383" s="71"/>
      <c r="N383" s="71" t="s">
        <v>395</v>
      </c>
      <c r="O383" s="71" t="s">
        <v>395</v>
      </c>
      <c r="P383" s="71" t="s">
        <v>395</v>
      </c>
      <c r="Q383" s="71" t="s">
        <v>395</v>
      </c>
      <c r="R383" s="70" t="s">
        <v>635</v>
      </c>
      <c r="S383" s="103"/>
      <c r="T383" s="102"/>
    </row>
    <row r="384" spans="1:20" ht="19.899999999999999" customHeight="1" x14ac:dyDescent="0.2">
      <c r="A384" s="78">
        <v>55</v>
      </c>
      <c r="B384" s="72">
        <f>SUBTOTAL(103,$C$2:C384)</f>
        <v>128</v>
      </c>
      <c r="C384" s="111"/>
      <c r="D384" s="70"/>
      <c r="E384" s="111" t="s">
        <v>1059</v>
      </c>
      <c r="F384" s="71">
        <v>0</v>
      </c>
      <c r="G384" s="71"/>
      <c r="H384" s="71"/>
      <c r="I384" s="71"/>
      <c r="J384" s="71"/>
      <c r="K384" s="71"/>
      <c r="L384" s="71"/>
      <c r="M384" s="71"/>
      <c r="N384" s="71" t="s">
        <v>395</v>
      </c>
      <c r="O384" s="71" t="s">
        <v>395</v>
      </c>
      <c r="P384" s="71" t="s">
        <v>395</v>
      </c>
      <c r="Q384" s="71" t="s">
        <v>395</v>
      </c>
      <c r="R384" s="70" t="s">
        <v>635</v>
      </c>
      <c r="S384" s="103"/>
      <c r="T384" s="102"/>
    </row>
    <row r="385" spans="1:20" ht="33.4" customHeight="1" x14ac:dyDescent="0.2">
      <c r="A385" s="78">
        <v>55</v>
      </c>
      <c r="B385" s="72">
        <f>SUBTOTAL(103,$C$2:C385)</f>
        <v>129</v>
      </c>
      <c r="C385" s="111" t="s">
        <v>1060</v>
      </c>
      <c r="D385" s="70" t="s">
        <v>1061</v>
      </c>
      <c r="E385" s="111" t="s">
        <v>1062</v>
      </c>
      <c r="F385" s="71">
        <v>1</v>
      </c>
      <c r="G385" s="71"/>
      <c r="H385" s="71"/>
      <c r="I385" s="71"/>
      <c r="J385" s="71"/>
      <c r="K385" s="71"/>
      <c r="L385" s="71"/>
      <c r="M385" s="71"/>
      <c r="N385" s="71" t="s">
        <v>395</v>
      </c>
      <c r="O385" s="71" t="s">
        <v>395</v>
      </c>
      <c r="P385" s="71" t="s">
        <v>395</v>
      </c>
      <c r="Q385" s="71" t="s">
        <v>395</v>
      </c>
      <c r="R385" s="70" t="s">
        <v>635</v>
      </c>
      <c r="S385" s="103"/>
      <c r="T385" s="102"/>
    </row>
    <row r="386" spans="1:20" x14ac:dyDescent="0.2">
      <c r="A386" s="78">
        <v>55</v>
      </c>
      <c r="B386" s="72">
        <f>SUBTOTAL(103,$C$2:C386)</f>
        <v>129</v>
      </c>
      <c r="C386" s="111"/>
      <c r="D386" s="70"/>
      <c r="E386" s="111" t="s">
        <v>1063</v>
      </c>
      <c r="F386" s="71">
        <v>0</v>
      </c>
      <c r="G386" s="71"/>
      <c r="H386" s="71"/>
      <c r="I386" s="71"/>
      <c r="J386" s="71"/>
      <c r="K386" s="71"/>
      <c r="L386" s="71"/>
      <c r="M386" s="71"/>
      <c r="N386" s="71" t="s">
        <v>395</v>
      </c>
      <c r="O386" s="71" t="s">
        <v>395</v>
      </c>
      <c r="P386" s="71" t="s">
        <v>395</v>
      </c>
      <c r="Q386" s="71" t="s">
        <v>395</v>
      </c>
      <c r="R386" s="70" t="s">
        <v>635</v>
      </c>
      <c r="S386" s="103"/>
      <c r="T386" s="102"/>
    </row>
    <row r="387" spans="1:20" ht="18.75" customHeight="1" x14ac:dyDescent="0.2">
      <c r="A387" s="78">
        <v>55</v>
      </c>
      <c r="B387" s="72">
        <f>SUBTOTAL(103,$C$2:C387)</f>
        <v>129</v>
      </c>
      <c r="C387" s="111"/>
      <c r="D387" s="70"/>
      <c r="E387" s="111" t="s">
        <v>1064</v>
      </c>
      <c r="F387" s="71">
        <v>0</v>
      </c>
      <c r="G387" s="71"/>
      <c r="H387" s="71"/>
      <c r="I387" s="71"/>
      <c r="J387" s="71"/>
      <c r="K387" s="71"/>
      <c r="L387" s="71"/>
      <c r="M387" s="71"/>
      <c r="N387" s="71" t="s">
        <v>395</v>
      </c>
      <c r="O387" s="71" t="s">
        <v>395</v>
      </c>
      <c r="P387" s="71" t="s">
        <v>395</v>
      </c>
      <c r="Q387" s="71" t="s">
        <v>395</v>
      </c>
      <c r="R387" s="70" t="s">
        <v>635</v>
      </c>
      <c r="S387" s="103"/>
      <c r="T387" s="102"/>
    </row>
    <row r="388" spans="1:20" ht="36.4" customHeight="1" x14ac:dyDescent="0.2">
      <c r="A388" s="78">
        <v>55</v>
      </c>
      <c r="B388" s="72">
        <f>SUBTOTAL(103,$C$2:C388)</f>
        <v>130</v>
      </c>
      <c r="C388" s="111" t="s">
        <v>1065</v>
      </c>
      <c r="D388" s="70" t="s">
        <v>1066</v>
      </c>
      <c r="E388" s="111" t="s">
        <v>1067</v>
      </c>
      <c r="F388" s="71">
        <v>1</v>
      </c>
      <c r="G388" s="71"/>
      <c r="H388" s="71"/>
      <c r="I388" s="71"/>
      <c r="J388" s="71"/>
      <c r="K388" s="71"/>
      <c r="L388" s="71"/>
      <c r="M388" s="71"/>
      <c r="N388" s="71" t="s">
        <v>395</v>
      </c>
      <c r="O388" s="71" t="s">
        <v>395</v>
      </c>
      <c r="P388" s="71" t="s">
        <v>395</v>
      </c>
      <c r="Q388" s="71" t="s">
        <v>395</v>
      </c>
      <c r="R388" s="70" t="s">
        <v>635</v>
      </c>
      <c r="S388" s="103"/>
      <c r="T388" s="102"/>
    </row>
    <row r="389" spans="1:20" ht="30" x14ac:dyDescent="0.2">
      <c r="A389" s="78">
        <v>55</v>
      </c>
      <c r="B389" s="72">
        <f>SUBTOTAL(103,$C$2:C389)</f>
        <v>130</v>
      </c>
      <c r="C389" s="111"/>
      <c r="D389" s="70"/>
      <c r="E389" s="111" t="s">
        <v>1068</v>
      </c>
      <c r="F389" s="71">
        <v>0</v>
      </c>
      <c r="G389" s="71"/>
      <c r="H389" s="71"/>
      <c r="I389" s="71"/>
      <c r="J389" s="71"/>
      <c r="K389" s="71"/>
      <c r="L389" s="71"/>
      <c r="M389" s="71"/>
      <c r="N389" s="71" t="s">
        <v>395</v>
      </c>
      <c r="O389" s="71" t="s">
        <v>395</v>
      </c>
      <c r="P389" s="71" t="s">
        <v>395</v>
      </c>
      <c r="Q389" s="71" t="s">
        <v>395</v>
      </c>
      <c r="R389" s="70" t="s">
        <v>635</v>
      </c>
      <c r="S389" s="103"/>
      <c r="T389" s="102"/>
    </row>
    <row r="390" spans="1:20" ht="19.899999999999999" customHeight="1" x14ac:dyDescent="0.2">
      <c r="A390" s="78">
        <v>55</v>
      </c>
      <c r="B390" s="72">
        <f>SUBTOTAL(103,$C$2:C390)</f>
        <v>130</v>
      </c>
      <c r="C390" s="111"/>
      <c r="D390" s="70"/>
      <c r="E390" s="111" t="s">
        <v>1069</v>
      </c>
      <c r="F390" s="71">
        <v>0</v>
      </c>
      <c r="G390" s="71"/>
      <c r="H390" s="71"/>
      <c r="I390" s="71"/>
      <c r="J390" s="71"/>
      <c r="K390" s="71"/>
      <c r="L390" s="71"/>
      <c r="M390" s="71"/>
      <c r="N390" s="71" t="s">
        <v>395</v>
      </c>
      <c r="O390" s="71" t="s">
        <v>395</v>
      </c>
      <c r="P390" s="71" t="s">
        <v>395</v>
      </c>
      <c r="Q390" s="71" t="s">
        <v>395</v>
      </c>
      <c r="R390" s="70" t="s">
        <v>635</v>
      </c>
      <c r="S390" s="103"/>
      <c r="T390" s="102"/>
    </row>
    <row r="391" spans="1:20" ht="24" customHeight="1" x14ac:dyDescent="0.2">
      <c r="A391" s="78">
        <v>55</v>
      </c>
      <c r="B391" s="72">
        <f>SUBTOTAL(103,$C$2:C391)</f>
        <v>131</v>
      </c>
      <c r="C391" s="111" t="s">
        <v>1070</v>
      </c>
      <c r="D391" s="70" t="s">
        <v>1071</v>
      </c>
      <c r="E391" s="111" t="s">
        <v>1072</v>
      </c>
      <c r="F391" s="71">
        <v>1</v>
      </c>
      <c r="G391" s="71"/>
      <c r="H391" s="71"/>
      <c r="I391" s="71"/>
      <c r="J391" s="71"/>
      <c r="K391" s="71"/>
      <c r="L391" s="71"/>
      <c r="M391" s="71"/>
      <c r="N391" s="71" t="s">
        <v>395</v>
      </c>
      <c r="O391" s="71" t="s">
        <v>395</v>
      </c>
      <c r="P391" s="71" t="s">
        <v>395</v>
      </c>
      <c r="Q391" s="71" t="s">
        <v>395</v>
      </c>
      <c r="R391" s="70" t="s">
        <v>635</v>
      </c>
      <c r="S391" s="103"/>
      <c r="T391" s="102"/>
    </row>
    <row r="392" spans="1:20" ht="45" x14ac:dyDescent="0.2">
      <c r="A392" s="78">
        <v>55</v>
      </c>
      <c r="B392" s="72">
        <f>SUBTOTAL(103,$C$2:C392)</f>
        <v>131</v>
      </c>
      <c r="C392" s="111"/>
      <c r="D392" s="70"/>
      <c r="E392" s="111" t="s">
        <v>1073</v>
      </c>
      <c r="F392" s="71">
        <v>0</v>
      </c>
      <c r="G392" s="71"/>
      <c r="H392" s="71"/>
      <c r="I392" s="71"/>
      <c r="J392" s="71"/>
      <c r="K392" s="71"/>
      <c r="L392" s="71"/>
      <c r="M392" s="71"/>
      <c r="N392" s="71" t="s">
        <v>395</v>
      </c>
      <c r="O392" s="71" t="s">
        <v>395</v>
      </c>
      <c r="P392" s="71" t="s">
        <v>395</v>
      </c>
      <c r="Q392" s="71" t="s">
        <v>395</v>
      </c>
      <c r="R392" s="70" t="s">
        <v>635</v>
      </c>
      <c r="S392" s="103"/>
      <c r="T392" s="102"/>
    </row>
    <row r="393" spans="1:20" ht="49.5" customHeight="1" x14ac:dyDescent="0.2">
      <c r="A393" s="78">
        <v>55</v>
      </c>
      <c r="B393" s="72">
        <f>SUBTOTAL(103,$C$2:C393)</f>
        <v>131</v>
      </c>
      <c r="C393" s="111"/>
      <c r="D393" s="70"/>
      <c r="E393" s="111" t="s">
        <v>1074</v>
      </c>
      <c r="F393" s="71">
        <v>0</v>
      </c>
      <c r="G393" s="71"/>
      <c r="H393" s="71"/>
      <c r="I393" s="71"/>
      <c r="J393" s="71"/>
      <c r="K393" s="71"/>
      <c r="L393" s="71"/>
      <c r="M393" s="71"/>
      <c r="N393" s="71" t="s">
        <v>395</v>
      </c>
      <c r="O393" s="71" t="s">
        <v>395</v>
      </c>
      <c r="P393" s="71" t="s">
        <v>395</v>
      </c>
      <c r="Q393" s="71" t="s">
        <v>395</v>
      </c>
      <c r="R393" s="70" t="s">
        <v>635</v>
      </c>
      <c r="S393" s="103"/>
      <c r="T393" s="102"/>
    </row>
    <row r="394" spans="1:20" ht="49.15" customHeight="1" x14ac:dyDescent="0.2">
      <c r="A394" s="78">
        <v>55</v>
      </c>
      <c r="B394" s="72">
        <f>SUBTOTAL(103,$C$2:C394)</f>
        <v>132</v>
      </c>
      <c r="C394" s="111" t="s">
        <v>1075</v>
      </c>
      <c r="D394" s="70" t="s">
        <v>2462</v>
      </c>
      <c r="E394" s="111" t="s">
        <v>1076</v>
      </c>
      <c r="F394" s="71">
        <v>1</v>
      </c>
      <c r="G394" s="71"/>
      <c r="H394" s="71"/>
      <c r="I394" s="71"/>
      <c r="J394" s="71"/>
      <c r="K394" s="71"/>
      <c r="L394" s="71"/>
      <c r="M394" s="71"/>
      <c r="N394" s="71" t="s">
        <v>395</v>
      </c>
      <c r="O394" s="71" t="s">
        <v>395</v>
      </c>
      <c r="P394" s="71" t="s">
        <v>395</v>
      </c>
      <c r="Q394" s="71" t="s">
        <v>395</v>
      </c>
      <c r="R394" s="70" t="s">
        <v>635</v>
      </c>
      <c r="S394" s="103"/>
      <c r="T394" s="102"/>
    </row>
    <row r="395" spans="1:20" x14ac:dyDescent="0.2">
      <c r="A395" s="78">
        <v>55</v>
      </c>
      <c r="B395" s="72">
        <f>SUBTOTAL(103,$C$2:C395)</f>
        <v>132</v>
      </c>
      <c r="C395" s="111"/>
      <c r="D395" s="70"/>
      <c r="E395" s="111" t="s">
        <v>1077</v>
      </c>
      <c r="F395" s="71">
        <v>0</v>
      </c>
      <c r="G395" s="71"/>
      <c r="H395" s="71"/>
      <c r="I395" s="71"/>
      <c r="J395" s="71"/>
      <c r="K395" s="71"/>
      <c r="L395" s="71"/>
      <c r="M395" s="71"/>
      <c r="N395" s="71" t="s">
        <v>395</v>
      </c>
      <c r="O395" s="71" t="s">
        <v>395</v>
      </c>
      <c r="P395" s="71" t="s">
        <v>395</v>
      </c>
      <c r="Q395" s="71" t="s">
        <v>395</v>
      </c>
      <c r="R395" s="70" t="s">
        <v>635</v>
      </c>
      <c r="S395" s="103"/>
      <c r="T395" s="102"/>
    </row>
    <row r="396" spans="1:20" ht="20.25" customHeight="1" x14ac:dyDescent="0.2">
      <c r="A396" s="78">
        <v>55</v>
      </c>
      <c r="B396" s="72">
        <f>SUBTOTAL(103,$C$2:C396)</f>
        <v>132</v>
      </c>
      <c r="C396" s="111"/>
      <c r="D396" s="70"/>
      <c r="E396" s="111" t="s">
        <v>1078</v>
      </c>
      <c r="F396" s="71">
        <v>0</v>
      </c>
      <c r="G396" s="71"/>
      <c r="H396" s="71"/>
      <c r="I396" s="71"/>
      <c r="J396" s="71"/>
      <c r="K396" s="71"/>
      <c r="L396" s="71"/>
      <c r="M396" s="71"/>
      <c r="N396" s="71" t="s">
        <v>395</v>
      </c>
      <c r="O396" s="71" t="s">
        <v>395</v>
      </c>
      <c r="P396" s="71" t="s">
        <v>395</v>
      </c>
      <c r="Q396" s="71" t="s">
        <v>395</v>
      </c>
      <c r="R396" s="70" t="s">
        <v>635</v>
      </c>
      <c r="S396" s="103"/>
      <c r="T396" s="102"/>
    </row>
    <row r="397" spans="1:20" ht="49.15" customHeight="1" x14ac:dyDescent="0.2">
      <c r="A397" s="78">
        <v>55</v>
      </c>
      <c r="B397" s="72">
        <f>SUBTOTAL(103,$C$2:C397)</f>
        <v>133</v>
      </c>
      <c r="C397" s="111" t="s">
        <v>1079</v>
      </c>
      <c r="D397" s="70" t="s">
        <v>2463</v>
      </c>
      <c r="E397" s="111" t="s">
        <v>1080</v>
      </c>
      <c r="F397" s="71">
        <v>1</v>
      </c>
      <c r="G397" s="71"/>
      <c r="H397" s="71"/>
      <c r="I397" s="71"/>
      <c r="J397" s="71"/>
      <c r="K397" s="71"/>
      <c r="L397" s="71"/>
      <c r="M397" s="71"/>
      <c r="N397" s="71" t="s">
        <v>395</v>
      </c>
      <c r="O397" s="71" t="s">
        <v>395</v>
      </c>
      <c r="P397" s="71" t="s">
        <v>395</v>
      </c>
      <c r="Q397" s="71" t="s">
        <v>395</v>
      </c>
      <c r="R397" s="70" t="s">
        <v>635</v>
      </c>
      <c r="S397" s="103"/>
      <c r="T397" s="102"/>
    </row>
    <row r="398" spans="1:20" ht="30" x14ac:dyDescent="0.2">
      <c r="A398" s="78">
        <v>55</v>
      </c>
      <c r="B398" s="72">
        <f>SUBTOTAL(103,$C$2:C398)</f>
        <v>133</v>
      </c>
      <c r="C398" s="111"/>
      <c r="D398" s="70"/>
      <c r="E398" s="111" t="s">
        <v>1081</v>
      </c>
      <c r="F398" s="71">
        <v>0</v>
      </c>
      <c r="G398" s="71"/>
      <c r="H398" s="71"/>
      <c r="I398" s="71"/>
      <c r="J398" s="71"/>
      <c r="K398" s="71"/>
      <c r="L398" s="71"/>
      <c r="M398" s="71"/>
      <c r="N398" s="71" t="s">
        <v>395</v>
      </c>
      <c r="O398" s="71" t="s">
        <v>395</v>
      </c>
      <c r="P398" s="71" t="s">
        <v>395</v>
      </c>
      <c r="Q398" s="71" t="s">
        <v>395</v>
      </c>
      <c r="R398" s="70" t="s">
        <v>635</v>
      </c>
      <c r="S398" s="103"/>
      <c r="T398" s="102"/>
    </row>
    <row r="399" spans="1:20" ht="35.25" customHeight="1" x14ac:dyDescent="0.2">
      <c r="A399" s="78">
        <v>55</v>
      </c>
      <c r="B399" s="72">
        <f>SUBTOTAL(103,$C$2:C399)</f>
        <v>133</v>
      </c>
      <c r="C399" s="111"/>
      <c r="D399" s="70"/>
      <c r="E399" s="111" t="s">
        <v>1082</v>
      </c>
      <c r="F399" s="71">
        <v>0</v>
      </c>
      <c r="G399" s="71"/>
      <c r="H399" s="71"/>
      <c r="I399" s="71"/>
      <c r="J399" s="71"/>
      <c r="K399" s="71"/>
      <c r="L399" s="71"/>
      <c r="M399" s="71"/>
      <c r="N399" s="71" t="s">
        <v>395</v>
      </c>
      <c r="O399" s="71" t="s">
        <v>395</v>
      </c>
      <c r="P399" s="71" t="s">
        <v>395</v>
      </c>
      <c r="Q399" s="71" t="s">
        <v>395</v>
      </c>
      <c r="R399" s="70" t="s">
        <v>635</v>
      </c>
      <c r="S399" s="103"/>
      <c r="T399" s="102"/>
    </row>
    <row r="400" spans="1:20" ht="33.75" customHeight="1" x14ac:dyDescent="0.2">
      <c r="A400" s="78">
        <v>55</v>
      </c>
      <c r="B400" s="72">
        <f>SUBTOTAL(103,$C$2:C400)</f>
        <v>134</v>
      </c>
      <c r="C400" s="111" t="s">
        <v>1463</v>
      </c>
      <c r="D400" s="70" t="s">
        <v>104</v>
      </c>
      <c r="E400" s="111" t="s">
        <v>105</v>
      </c>
      <c r="F400" s="71">
        <v>0</v>
      </c>
      <c r="G400" s="71"/>
      <c r="H400" s="71"/>
      <c r="I400" s="71"/>
      <c r="J400" s="71"/>
      <c r="K400" s="71"/>
      <c r="L400" s="71"/>
      <c r="M400" s="71"/>
      <c r="N400" s="71" t="s">
        <v>395</v>
      </c>
      <c r="O400" s="71" t="s">
        <v>395</v>
      </c>
      <c r="P400" s="71" t="s">
        <v>395</v>
      </c>
      <c r="Q400" s="71" t="s">
        <v>395</v>
      </c>
      <c r="R400" s="70" t="s">
        <v>1269</v>
      </c>
      <c r="S400" s="103"/>
      <c r="T400" s="102"/>
    </row>
    <row r="401" spans="1:20" x14ac:dyDescent="0.2">
      <c r="A401" s="78">
        <v>55</v>
      </c>
      <c r="B401" s="72">
        <f>SUBTOTAL(103,$C$2:C401)</f>
        <v>134</v>
      </c>
      <c r="C401" s="111"/>
      <c r="D401" s="70"/>
      <c r="E401" s="111" t="s">
        <v>106</v>
      </c>
      <c r="F401" s="71">
        <v>0</v>
      </c>
      <c r="G401" s="71"/>
      <c r="H401" s="71"/>
      <c r="I401" s="71"/>
      <c r="J401" s="71"/>
      <c r="K401" s="71"/>
      <c r="L401" s="71"/>
      <c r="M401" s="71"/>
      <c r="N401" s="71" t="s">
        <v>395</v>
      </c>
      <c r="O401" s="71" t="s">
        <v>395</v>
      </c>
      <c r="P401" s="71" t="s">
        <v>395</v>
      </c>
      <c r="Q401" s="71" t="s">
        <v>395</v>
      </c>
      <c r="R401" s="70" t="s">
        <v>1269</v>
      </c>
      <c r="S401" s="103"/>
      <c r="T401" s="102"/>
    </row>
    <row r="402" spans="1:20" ht="18" customHeight="1" x14ac:dyDescent="0.2">
      <c r="A402" s="78">
        <v>55</v>
      </c>
      <c r="B402" s="72">
        <f>SUBTOTAL(103,$C$2:C402)</f>
        <v>134</v>
      </c>
      <c r="C402" s="111"/>
      <c r="D402" s="70"/>
      <c r="E402" s="111" t="s">
        <v>107</v>
      </c>
      <c r="F402" s="71">
        <v>1</v>
      </c>
      <c r="G402" s="71"/>
      <c r="H402" s="71"/>
      <c r="I402" s="71"/>
      <c r="J402" s="71"/>
      <c r="K402" s="71"/>
      <c r="L402" s="71"/>
      <c r="M402" s="71"/>
      <c r="N402" s="71" t="s">
        <v>395</v>
      </c>
      <c r="O402" s="71" t="s">
        <v>395</v>
      </c>
      <c r="P402" s="71" t="s">
        <v>395</v>
      </c>
      <c r="Q402" s="71" t="s">
        <v>395</v>
      </c>
      <c r="R402" s="70" t="s">
        <v>1269</v>
      </c>
      <c r="S402" s="103"/>
      <c r="T402" s="102"/>
    </row>
    <row r="403" spans="1:20" ht="64.150000000000006" customHeight="1" x14ac:dyDescent="0.2">
      <c r="A403" s="78">
        <v>55</v>
      </c>
      <c r="B403" s="72">
        <f>SUBTOTAL(103,$C$2:C403)</f>
        <v>135</v>
      </c>
      <c r="C403" s="111" t="s">
        <v>2560</v>
      </c>
      <c r="D403" s="70" t="s">
        <v>2546</v>
      </c>
      <c r="E403" s="111" t="s">
        <v>275</v>
      </c>
      <c r="F403" s="71">
        <v>1</v>
      </c>
      <c r="G403" s="71"/>
      <c r="H403" s="71"/>
      <c r="I403" s="71"/>
      <c r="J403" s="71"/>
      <c r="K403" s="71"/>
      <c r="L403" s="71"/>
      <c r="M403" s="71"/>
      <c r="N403" s="71" t="s">
        <v>395</v>
      </c>
      <c r="O403" s="71" t="s">
        <v>395</v>
      </c>
      <c r="P403" s="71" t="s">
        <v>395</v>
      </c>
      <c r="Q403" s="71" t="s">
        <v>395</v>
      </c>
      <c r="R403" s="70" t="s">
        <v>1269</v>
      </c>
      <c r="S403" s="103"/>
      <c r="T403" s="102"/>
    </row>
    <row r="404" spans="1:20" ht="60" x14ac:dyDescent="0.2">
      <c r="A404" s="78">
        <v>55</v>
      </c>
      <c r="B404" s="72">
        <f>SUBTOTAL(103,$C$2:C404)</f>
        <v>135</v>
      </c>
      <c r="C404" s="111"/>
      <c r="D404" s="70"/>
      <c r="E404" s="111" t="s">
        <v>545</v>
      </c>
      <c r="F404" s="71">
        <v>0</v>
      </c>
      <c r="G404" s="71"/>
      <c r="H404" s="71"/>
      <c r="I404" s="71"/>
      <c r="J404" s="71"/>
      <c r="K404" s="71"/>
      <c r="L404" s="71"/>
      <c r="M404" s="71"/>
      <c r="N404" s="71" t="s">
        <v>395</v>
      </c>
      <c r="O404" s="71" t="s">
        <v>395</v>
      </c>
      <c r="P404" s="71" t="s">
        <v>395</v>
      </c>
      <c r="Q404" s="71" t="s">
        <v>395</v>
      </c>
      <c r="R404" s="70" t="s">
        <v>1269</v>
      </c>
      <c r="S404" s="103"/>
      <c r="T404" s="102"/>
    </row>
    <row r="405" spans="1:20" ht="47.65" customHeight="1" x14ac:dyDescent="0.2">
      <c r="A405" s="78">
        <v>55</v>
      </c>
      <c r="B405" s="72">
        <f>SUBTOTAL(103,$C$2:C405)</f>
        <v>135</v>
      </c>
      <c r="C405" s="111"/>
      <c r="D405" s="70"/>
      <c r="E405" s="111" t="s">
        <v>930</v>
      </c>
      <c r="F405" s="71">
        <v>0</v>
      </c>
      <c r="G405" s="71"/>
      <c r="H405" s="71"/>
      <c r="I405" s="71"/>
      <c r="J405" s="71"/>
      <c r="K405" s="71"/>
      <c r="L405" s="71"/>
      <c r="M405" s="71"/>
      <c r="N405" s="71" t="s">
        <v>395</v>
      </c>
      <c r="O405" s="71" t="s">
        <v>395</v>
      </c>
      <c r="P405" s="71" t="s">
        <v>395</v>
      </c>
      <c r="Q405" s="71" t="s">
        <v>395</v>
      </c>
      <c r="R405" s="70" t="s">
        <v>1269</v>
      </c>
      <c r="S405" s="103"/>
      <c r="T405" s="102"/>
    </row>
    <row r="406" spans="1:20" ht="50.25" customHeight="1" x14ac:dyDescent="0.2">
      <c r="A406" s="78">
        <v>55</v>
      </c>
      <c r="B406" s="72">
        <f>SUBTOTAL(103,$C$2:C406)</f>
        <v>136</v>
      </c>
      <c r="C406" s="111" t="s">
        <v>2559</v>
      </c>
      <c r="D406" s="70" t="s">
        <v>2442</v>
      </c>
      <c r="E406" s="111" t="s">
        <v>276</v>
      </c>
      <c r="F406" s="71">
        <v>1</v>
      </c>
      <c r="G406" s="71"/>
      <c r="H406" s="71"/>
      <c r="I406" s="71"/>
      <c r="J406" s="71"/>
      <c r="K406" s="71"/>
      <c r="L406" s="71"/>
      <c r="M406" s="71"/>
      <c r="N406" s="71" t="s">
        <v>395</v>
      </c>
      <c r="O406" s="71" t="s">
        <v>395</v>
      </c>
      <c r="P406" s="71" t="s">
        <v>395</v>
      </c>
      <c r="Q406" s="71" t="s">
        <v>395</v>
      </c>
      <c r="R406" s="70" t="s">
        <v>1269</v>
      </c>
      <c r="S406" s="103"/>
      <c r="T406" s="102"/>
    </row>
    <row r="407" spans="1:20" ht="60" x14ac:dyDescent="0.2">
      <c r="A407" s="78">
        <v>55</v>
      </c>
      <c r="B407" s="72">
        <f>SUBTOTAL(103,$C$2:C407)</f>
        <v>136</v>
      </c>
      <c r="C407" s="111"/>
      <c r="D407" s="70"/>
      <c r="E407" s="111" t="s">
        <v>277</v>
      </c>
      <c r="F407" s="71">
        <v>0</v>
      </c>
      <c r="G407" s="71"/>
      <c r="H407" s="71"/>
      <c r="I407" s="71"/>
      <c r="J407" s="71"/>
      <c r="K407" s="71"/>
      <c r="L407" s="71"/>
      <c r="M407" s="71"/>
      <c r="N407" s="71" t="s">
        <v>395</v>
      </c>
      <c r="O407" s="71" t="s">
        <v>395</v>
      </c>
      <c r="P407" s="71" t="s">
        <v>395</v>
      </c>
      <c r="Q407" s="71" t="s">
        <v>395</v>
      </c>
      <c r="R407" s="70" t="s">
        <v>1269</v>
      </c>
      <c r="S407" s="103"/>
      <c r="T407" s="102"/>
    </row>
    <row r="408" spans="1:20" ht="34.5" customHeight="1" x14ac:dyDescent="0.2">
      <c r="A408" s="78">
        <v>55</v>
      </c>
      <c r="B408" s="72">
        <f>SUBTOTAL(103,$C$2:C408)</f>
        <v>136</v>
      </c>
      <c r="C408" s="111"/>
      <c r="D408" s="70"/>
      <c r="E408" s="111" t="s">
        <v>708</v>
      </c>
      <c r="F408" s="71">
        <v>0</v>
      </c>
      <c r="G408" s="71"/>
      <c r="H408" s="71"/>
      <c r="I408" s="71"/>
      <c r="J408" s="71"/>
      <c r="K408" s="71"/>
      <c r="L408" s="71"/>
      <c r="M408" s="71"/>
      <c r="N408" s="71" t="s">
        <v>395</v>
      </c>
      <c r="O408" s="71" t="s">
        <v>395</v>
      </c>
      <c r="P408" s="71" t="s">
        <v>395</v>
      </c>
      <c r="Q408" s="71" t="s">
        <v>395</v>
      </c>
      <c r="R408" s="70" t="s">
        <v>1269</v>
      </c>
      <c r="S408" s="103"/>
      <c r="T408" s="102"/>
    </row>
    <row r="409" spans="1:20" ht="49.15" customHeight="1" x14ac:dyDescent="0.2">
      <c r="A409" s="78">
        <v>55</v>
      </c>
      <c r="B409" s="72">
        <f>SUBTOTAL(103,$C$2:C409)</f>
        <v>137</v>
      </c>
      <c r="C409" s="111" t="s">
        <v>2547</v>
      </c>
      <c r="D409" s="70" t="s">
        <v>2464</v>
      </c>
      <c r="E409" s="111" t="s">
        <v>296</v>
      </c>
      <c r="F409" s="71">
        <v>1</v>
      </c>
      <c r="G409" s="71"/>
      <c r="H409" s="71"/>
      <c r="I409" s="71"/>
      <c r="J409" s="71"/>
      <c r="K409" s="71"/>
      <c r="L409" s="71"/>
      <c r="M409" s="71"/>
      <c r="N409" s="71" t="s">
        <v>395</v>
      </c>
      <c r="O409" s="71" t="s">
        <v>395</v>
      </c>
      <c r="P409" s="71" t="s">
        <v>395</v>
      </c>
      <c r="Q409" s="71" t="s">
        <v>395</v>
      </c>
      <c r="R409" s="70" t="s">
        <v>1269</v>
      </c>
      <c r="S409" s="103"/>
      <c r="T409" s="102"/>
    </row>
    <row r="410" spans="1:20" x14ac:dyDescent="0.2">
      <c r="A410" s="78">
        <v>55</v>
      </c>
      <c r="B410" s="72">
        <f>SUBTOTAL(103,$C$2:C410)</f>
        <v>137</v>
      </c>
      <c r="C410" s="111"/>
      <c r="D410" s="70"/>
      <c r="E410" s="111" t="s">
        <v>297</v>
      </c>
      <c r="F410" s="71">
        <v>0</v>
      </c>
      <c r="G410" s="71"/>
      <c r="H410" s="71"/>
      <c r="I410" s="71"/>
      <c r="J410" s="71"/>
      <c r="K410" s="71"/>
      <c r="L410" s="71"/>
      <c r="M410" s="71"/>
      <c r="N410" s="71" t="s">
        <v>395</v>
      </c>
      <c r="O410" s="71" t="s">
        <v>395</v>
      </c>
      <c r="P410" s="71" t="s">
        <v>395</v>
      </c>
      <c r="Q410" s="71" t="s">
        <v>395</v>
      </c>
      <c r="R410" s="70" t="s">
        <v>1269</v>
      </c>
      <c r="S410" s="103"/>
      <c r="T410" s="102"/>
    </row>
    <row r="411" spans="1:20" ht="15.75" thickBot="1" x14ac:dyDescent="0.25">
      <c r="A411" s="78">
        <v>55</v>
      </c>
      <c r="B411" s="141">
        <f>SUBTOTAL(103,$C$2:C411)</f>
        <v>137</v>
      </c>
      <c r="C411" s="125"/>
      <c r="D411" s="125"/>
      <c r="E411" s="125" t="s">
        <v>298</v>
      </c>
      <c r="F411" s="126">
        <v>0</v>
      </c>
      <c r="G411" s="126"/>
      <c r="H411" s="126"/>
      <c r="I411" s="126"/>
      <c r="J411" s="126"/>
      <c r="K411" s="126"/>
      <c r="L411" s="126"/>
      <c r="M411" s="71"/>
      <c r="N411" s="126" t="s">
        <v>395</v>
      </c>
      <c r="O411" s="126" t="s">
        <v>395</v>
      </c>
      <c r="P411" s="126" t="s">
        <v>395</v>
      </c>
      <c r="Q411" s="126" t="s">
        <v>395</v>
      </c>
      <c r="R411" s="70" t="s">
        <v>1269</v>
      </c>
      <c r="S411" s="103"/>
      <c r="T411" s="102"/>
    </row>
    <row r="412" spans="1:20" ht="18.75" customHeight="1" x14ac:dyDescent="0.2">
      <c r="A412" s="78">
        <v>55</v>
      </c>
      <c r="B412" s="143">
        <f>SUBTOTAL(103,$C$2:C412)</f>
        <v>138</v>
      </c>
      <c r="C412" s="130" t="s">
        <v>1464</v>
      </c>
      <c r="D412" s="130" t="s">
        <v>310</v>
      </c>
      <c r="E412" s="130" t="s">
        <v>302</v>
      </c>
      <c r="F412" s="131">
        <v>1</v>
      </c>
      <c r="G412" s="131"/>
      <c r="H412" s="131"/>
      <c r="I412" s="131"/>
      <c r="J412" s="131"/>
      <c r="K412" s="131"/>
      <c r="L412" s="131"/>
      <c r="M412" s="71"/>
      <c r="N412" s="131" t="s">
        <v>395</v>
      </c>
      <c r="O412" s="131" t="s">
        <v>395</v>
      </c>
      <c r="P412" s="131" t="s">
        <v>395</v>
      </c>
      <c r="Q412" s="131" t="s">
        <v>395</v>
      </c>
      <c r="R412" s="70" t="s">
        <v>1269</v>
      </c>
      <c r="S412" s="103"/>
      <c r="T412" s="102"/>
    </row>
    <row r="413" spans="1:20" x14ac:dyDescent="0.2">
      <c r="A413" s="78">
        <v>55</v>
      </c>
      <c r="B413" s="72">
        <f>SUBTOTAL(103,$C$2:C413)</f>
        <v>138</v>
      </c>
      <c r="C413" s="120"/>
      <c r="D413" s="120"/>
      <c r="E413" s="120" t="s">
        <v>301</v>
      </c>
      <c r="F413" s="71">
        <v>0</v>
      </c>
      <c r="G413" s="71"/>
      <c r="H413" s="71"/>
      <c r="I413" s="71"/>
      <c r="J413" s="71"/>
      <c r="K413" s="71"/>
      <c r="L413" s="71"/>
      <c r="M413" s="71"/>
      <c r="N413" s="71" t="s">
        <v>395</v>
      </c>
      <c r="O413" s="71" t="s">
        <v>395</v>
      </c>
      <c r="P413" s="71" t="s">
        <v>395</v>
      </c>
      <c r="Q413" s="71" t="s">
        <v>395</v>
      </c>
      <c r="R413" s="70" t="s">
        <v>1269</v>
      </c>
      <c r="S413" s="103"/>
      <c r="T413" s="102"/>
    </row>
    <row r="414" spans="1:20" ht="15.75" thickBot="1" x14ac:dyDescent="0.25">
      <c r="A414" s="78">
        <v>55</v>
      </c>
      <c r="B414" s="152">
        <f>SUBTOTAL(103,$C$2:C414)</f>
        <v>138</v>
      </c>
      <c r="C414" s="132"/>
      <c r="D414" s="132"/>
      <c r="E414" s="132" t="s">
        <v>300</v>
      </c>
      <c r="F414" s="133">
        <v>0</v>
      </c>
      <c r="G414" s="133"/>
      <c r="H414" s="133"/>
      <c r="I414" s="133"/>
      <c r="J414" s="133"/>
      <c r="K414" s="133"/>
      <c r="L414" s="133"/>
      <c r="M414" s="71"/>
      <c r="N414" s="133" t="s">
        <v>395</v>
      </c>
      <c r="O414" s="133" t="s">
        <v>395</v>
      </c>
      <c r="P414" s="133" t="s">
        <v>395</v>
      </c>
      <c r="Q414" s="133" t="s">
        <v>395</v>
      </c>
      <c r="R414" s="70" t="s">
        <v>1269</v>
      </c>
      <c r="S414" s="103"/>
      <c r="T414" s="102"/>
    </row>
    <row r="415" spans="1:20" ht="32.65" customHeight="1" x14ac:dyDescent="0.2">
      <c r="A415" s="78">
        <v>57</v>
      </c>
      <c r="B415" s="147">
        <f>SUBTOTAL(103,$C$2:C415)</f>
        <v>139</v>
      </c>
      <c r="C415" s="128" t="s">
        <v>1270</v>
      </c>
      <c r="D415" s="128" t="s">
        <v>2548</v>
      </c>
      <c r="E415" s="128" t="s">
        <v>12</v>
      </c>
      <c r="F415" s="129">
        <v>1</v>
      </c>
      <c r="G415" s="129"/>
      <c r="H415" s="129"/>
      <c r="I415" s="129"/>
      <c r="J415" s="129"/>
      <c r="K415" s="129"/>
      <c r="L415" s="129"/>
      <c r="M415" s="71"/>
      <c r="N415" s="129" t="s">
        <v>395</v>
      </c>
      <c r="O415" s="129" t="s">
        <v>395</v>
      </c>
      <c r="P415" s="129" t="s">
        <v>395</v>
      </c>
      <c r="Q415" s="129" t="s">
        <v>395</v>
      </c>
      <c r="R415" s="70" t="s">
        <v>1269</v>
      </c>
      <c r="S415" s="103"/>
      <c r="T415" s="102"/>
    </row>
    <row r="416" spans="1:20" x14ac:dyDescent="0.2">
      <c r="A416" s="78">
        <v>58</v>
      </c>
      <c r="B416" s="72">
        <f>SUBTOTAL(103,$C$2:C416)</f>
        <v>139</v>
      </c>
      <c r="C416" s="111"/>
      <c r="D416" s="70"/>
      <c r="E416" s="111" t="s">
        <v>346</v>
      </c>
      <c r="F416" s="71">
        <v>0</v>
      </c>
      <c r="G416" s="71"/>
      <c r="H416" s="71"/>
      <c r="I416" s="71"/>
      <c r="J416" s="71"/>
      <c r="K416" s="71"/>
      <c r="L416" s="71"/>
      <c r="M416" s="71"/>
      <c r="N416" s="71" t="s">
        <v>395</v>
      </c>
      <c r="O416" s="71" t="s">
        <v>395</v>
      </c>
      <c r="P416" s="71" t="s">
        <v>395</v>
      </c>
      <c r="Q416" s="71" t="s">
        <v>395</v>
      </c>
      <c r="R416" s="70" t="s">
        <v>1269</v>
      </c>
      <c r="S416" s="103"/>
      <c r="T416" s="102"/>
    </row>
    <row r="417" spans="1:20" x14ac:dyDescent="0.2">
      <c r="A417" s="78">
        <v>59</v>
      </c>
      <c r="B417" s="72">
        <f>SUBTOTAL(103,$C$2:C417)</f>
        <v>139</v>
      </c>
      <c r="C417" s="111"/>
      <c r="D417" s="70"/>
      <c r="E417" s="111" t="s">
        <v>347</v>
      </c>
      <c r="F417" s="71">
        <v>0</v>
      </c>
      <c r="G417" s="71"/>
      <c r="H417" s="71"/>
      <c r="I417" s="71"/>
      <c r="J417" s="71"/>
      <c r="K417" s="71"/>
      <c r="L417" s="71"/>
      <c r="M417" s="71"/>
      <c r="N417" s="71" t="s">
        <v>395</v>
      </c>
      <c r="O417" s="71" t="s">
        <v>395</v>
      </c>
      <c r="P417" s="71" t="s">
        <v>395</v>
      </c>
      <c r="Q417" s="71" t="s">
        <v>395</v>
      </c>
      <c r="R417" s="70" t="s">
        <v>1269</v>
      </c>
      <c r="S417" s="103"/>
      <c r="T417" s="102"/>
    </row>
    <row r="418" spans="1:20" ht="48.4" customHeight="1" x14ac:dyDescent="0.2">
      <c r="A418" s="78">
        <v>60</v>
      </c>
      <c r="B418" s="72">
        <f>SUBTOTAL(103,$C$2:C418)</f>
        <v>140</v>
      </c>
      <c r="C418" s="111" t="s">
        <v>1271</v>
      </c>
      <c r="D418" s="70" t="s">
        <v>377</v>
      </c>
      <c r="E418" s="111" t="s">
        <v>1272</v>
      </c>
      <c r="F418" s="71">
        <v>1</v>
      </c>
      <c r="G418" s="71"/>
      <c r="H418" s="71"/>
      <c r="I418" s="71"/>
      <c r="J418" s="71"/>
      <c r="K418" s="71"/>
      <c r="L418" s="71"/>
      <c r="M418" s="71"/>
      <c r="N418" s="71" t="s">
        <v>395</v>
      </c>
      <c r="O418" s="71" t="s">
        <v>395</v>
      </c>
      <c r="P418" s="71" t="s">
        <v>395</v>
      </c>
      <c r="Q418" s="71" t="s">
        <v>395</v>
      </c>
      <c r="R418" s="70" t="s">
        <v>1269</v>
      </c>
      <c r="S418" s="103"/>
      <c r="T418" s="102"/>
    </row>
    <row r="419" spans="1:20" ht="33.75" customHeight="1" x14ac:dyDescent="0.2">
      <c r="A419" s="78">
        <v>61</v>
      </c>
      <c r="B419" s="72">
        <f>SUBTOTAL(103,$C$2:C419)</f>
        <v>140</v>
      </c>
      <c r="C419" s="87"/>
      <c r="D419" s="70" t="s">
        <v>2551</v>
      </c>
      <c r="E419" s="111" t="s">
        <v>776</v>
      </c>
      <c r="F419" s="71">
        <v>0</v>
      </c>
      <c r="G419" s="71"/>
      <c r="H419" s="71"/>
      <c r="I419" s="71"/>
      <c r="J419" s="71"/>
      <c r="K419" s="71"/>
      <c r="L419" s="71"/>
      <c r="M419" s="71"/>
      <c r="N419" s="71" t="s">
        <v>395</v>
      </c>
      <c r="O419" s="71" t="s">
        <v>395</v>
      </c>
      <c r="P419" s="71" t="s">
        <v>395</v>
      </c>
      <c r="Q419" s="71" t="s">
        <v>395</v>
      </c>
      <c r="R419" s="70" t="s">
        <v>1269</v>
      </c>
      <c r="S419" s="103"/>
      <c r="T419" s="102"/>
    </row>
    <row r="420" spans="1:20" ht="33.4" customHeight="1" thickBot="1" x14ac:dyDescent="0.25">
      <c r="A420" s="78">
        <v>62</v>
      </c>
      <c r="B420" s="141">
        <f>SUBTOTAL(103,$C$2:C420)</f>
        <v>140</v>
      </c>
      <c r="C420" s="125"/>
      <c r="D420" s="125" t="s">
        <v>2551</v>
      </c>
      <c r="E420" s="125" t="s">
        <v>886</v>
      </c>
      <c r="F420" s="126">
        <v>0</v>
      </c>
      <c r="G420" s="126"/>
      <c r="H420" s="126"/>
      <c r="I420" s="126"/>
      <c r="J420" s="126"/>
      <c r="K420" s="126"/>
      <c r="L420" s="126"/>
      <c r="M420" s="71"/>
      <c r="N420" s="126" t="s">
        <v>395</v>
      </c>
      <c r="O420" s="126" t="s">
        <v>395</v>
      </c>
      <c r="P420" s="126" t="s">
        <v>395</v>
      </c>
      <c r="Q420" s="126" t="s">
        <v>395</v>
      </c>
      <c r="R420" s="70" t="s">
        <v>1269</v>
      </c>
      <c r="S420" s="103"/>
      <c r="T420" s="102"/>
    </row>
    <row r="421" spans="1:20" ht="35.25" customHeight="1" x14ac:dyDescent="0.2">
      <c r="A421" s="78">
        <v>63</v>
      </c>
      <c r="B421" s="143">
        <f>SUBTOTAL(103,$C$2:C421)</f>
        <v>141</v>
      </c>
      <c r="C421" s="136" t="s">
        <v>1273</v>
      </c>
      <c r="D421" s="130" t="s">
        <v>2551</v>
      </c>
      <c r="E421" s="136" t="s">
        <v>1274</v>
      </c>
      <c r="F421" s="157">
        <v>0</v>
      </c>
      <c r="G421" s="157"/>
      <c r="H421" s="157"/>
      <c r="I421" s="157"/>
      <c r="J421" s="157"/>
      <c r="K421" s="157"/>
      <c r="L421" s="157"/>
      <c r="M421" s="71"/>
      <c r="N421" s="157" t="s">
        <v>395</v>
      </c>
      <c r="O421" s="157" t="s">
        <v>395</v>
      </c>
      <c r="P421" s="157" t="s">
        <v>395</v>
      </c>
      <c r="Q421" s="157" t="s">
        <v>395</v>
      </c>
      <c r="R421" s="87" t="s">
        <v>1200</v>
      </c>
      <c r="S421" s="103"/>
      <c r="T421" s="102"/>
    </row>
    <row r="422" spans="1:20" ht="31.15" customHeight="1" x14ac:dyDescent="0.2">
      <c r="A422" s="78">
        <v>64</v>
      </c>
      <c r="B422" s="72">
        <f>SUBTOTAL(103,$C$2:C422)</f>
        <v>141</v>
      </c>
      <c r="C422" s="87"/>
      <c r="D422" s="120" t="s">
        <v>2552</v>
      </c>
      <c r="E422" s="87" t="s">
        <v>1275</v>
      </c>
      <c r="F422" s="88">
        <v>0</v>
      </c>
      <c r="G422" s="88"/>
      <c r="H422" s="88"/>
      <c r="I422" s="88"/>
      <c r="J422" s="88"/>
      <c r="K422" s="71"/>
      <c r="L422" s="88"/>
      <c r="M422" s="71"/>
      <c r="N422" s="71" t="s">
        <v>395</v>
      </c>
      <c r="O422" s="71" t="s">
        <v>395</v>
      </c>
      <c r="P422" s="71" t="s">
        <v>395</v>
      </c>
      <c r="Q422" s="71" t="s">
        <v>395</v>
      </c>
      <c r="R422" s="73" t="s">
        <v>1200</v>
      </c>
      <c r="S422" s="103"/>
      <c r="T422" s="102"/>
    </row>
    <row r="423" spans="1:20" ht="34.9" customHeight="1" thickBot="1" x14ac:dyDescent="0.25">
      <c r="A423" s="78">
        <v>65</v>
      </c>
      <c r="B423" s="152">
        <f>SUBTOTAL(103,$C$2:C423)</f>
        <v>141</v>
      </c>
      <c r="C423" s="170"/>
      <c r="D423" s="132" t="s">
        <v>2551</v>
      </c>
      <c r="E423" s="132" t="s">
        <v>1276</v>
      </c>
      <c r="F423" s="133">
        <v>1</v>
      </c>
      <c r="G423" s="133"/>
      <c r="H423" s="133"/>
      <c r="I423" s="133"/>
      <c r="J423" s="133"/>
      <c r="K423" s="133"/>
      <c r="L423" s="133"/>
      <c r="M423" s="71"/>
      <c r="N423" s="133" t="s">
        <v>395</v>
      </c>
      <c r="O423" s="133" t="s">
        <v>395</v>
      </c>
      <c r="P423" s="133" t="s">
        <v>395</v>
      </c>
      <c r="Q423" s="133" t="s">
        <v>395</v>
      </c>
      <c r="R423" s="73" t="s">
        <v>1200</v>
      </c>
      <c r="S423" s="103"/>
      <c r="T423" s="102"/>
    </row>
    <row r="424" spans="1:20" ht="32.65" customHeight="1" x14ac:dyDescent="0.2">
      <c r="A424" s="78">
        <v>66</v>
      </c>
      <c r="B424" s="147">
        <f>SUBTOTAL(103,$C$2:C424)</f>
        <v>142</v>
      </c>
      <c r="C424" s="127" t="s">
        <v>1277</v>
      </c>
      <c r="D424" s="128" t="s">
        <v>2551</v>
      </c>
      <c r="E424" s="128" t="s">
        <v>1278</v>
      </c>
      <c r="F424" s="129">
        <v>0</v>
      </c>
      <c r="G424" s="129"/>
      <c r="H424" s="129"/>
      <c r="I424" s="129"/>
      <c r="J424" s="129"/>
      <c r="K424" s="156"/>
      <c r="L424" s="129"/>
      <c r="M424" s="71"/>
      <c r="N424" s="156" t="s">
        <v>395</v>
      </c>
      <c r="O424" s="156" t="s">
        <v>395</v>
      </c>
      <c r="P424" s="156" t="s">
        <v>395</v>
      </c>
      <c r="Q424" s="156" t="s">
        <v>395</v>
      </c>
      <c r="R424" s="73" t="s">
        <v>1200</v>
      </c>
      <c r="S424" s="103"/>
      <c r="T424" s="102"/>
    </row>
    <row r="425" spans="1:20" ht="20.25" customHeight="1" x14ac:dyDescent="0.2">
      <c r="A425" s="78">
        <v>67</v>
      </c>
      <c r="B425" s="72">
        <f>SUBTOTAL(103,$C$2:C425)</f>
        <v>142</v>
      </c>
      <c r="C425" s="87"/>
      <c r="D425" s="70" t="s">
        <v>2551</v>
      </c>
      <c r="E425" s="111" t="s">
        <v>1279</v>
      </c>
      <c r="F425" s="71">
        <v>0</v>
      </c>
      <c r="G425" s="71"/>
      <c r="H425" s="71"/>
      <c r="I425" s="71"/>
      <c r="J425" s="71"/>
      <c r="K425" s="71"/>
      <c r="L425" s="71"/>
      <c r="M425" s="71"/>
      <c r="N425" s="71" t="s">
        <v>395</v>
      </c>
      <c r="O425" s="71" t="s">
        <v>395</v>
      </c>
      <c r="P425" s="71" t="s">
        <v>395</v>
      </c>
      <c r="Q425" s="71" t="s">
        <v>395</v>
      </c>
      <c r="R425" s="73" t="s">
        <v>1200</v>
      </c>
      <c r="S425" s="103"/>
      <c r="T425" s="102"/>
    </row>
    <row r="426" spans="1:20" ht="18.399999999999999" customHeight="1" x14ac:dyDescent="0.2">
      <c r="A426" s="78">
        <v>68</v>
      </c>
      <c r="B426" s="72">
        <f>SUBTOTAL(103,$C$2:C426)</f>
        <v>142</v>
      </c>
      <c r="C426" s="73"/>
      <c r="D426" s="70" t="s">
        <v>2551</v>
      </c>
      <c r="E426" s="111" t="s">
        <v>1280</v>
      </c>
      <c r="F426" s="71">
        <v>1</v>
      </c>
      <c r="G426" s="71"/>
      <c r="H426" s="71"/>
      <c r="I426" s="71"/>
      <c r="J426" s="71"/>
      <c r="K426" s="71"/>
      <c r="L426" s="71"/>
      <c r="M426" s="71"/>
      <c r="N426" s="71" t="s">
        <v>395</v>
      </c>
      <c r="O426" s="71" t="s">
        <v>395</v>
      </c>
      <c r="P426" s="71" t="s">
        <v>395</v>
      </c>
      <c r="Q426" s="71" t="s">
        <v>395</v>
      </c>
      <c r="R426" s="73" t="s">
        <v>1200</v>
      </c>
      <c r="S426" s="103"/>
      <c r="T426" s="102"/>
    </row>
    <row r="427" spans="1:20" ht="30" x14ac:dyDescent="0.2">
      <c r="A427" s="78">
        <v>69</v>
      </c>
      <c r="B427" s="72">
        <f>SUBTOTAL(103,$C$2:C427)</f>
        <v>143</v>
      </c>
      <c r="C427" s="111" t="s">
        <v>1281</v>
      </c>
      <c r="D427" s="70"/>
      <c r="E427" s="111" t="s">
        <v>1282</v>
      </c>
      <c r="F427" s="71">
        <v>1</v>
      </c>
      <c r="G427" s="71"/>
      <c r="H427" s="71"/>
      <c r="I427" s="71"/>
      <c r="J427" s="71" t="s">
        <v>395</v>
      </c>
      <c r="K427" s="71"/>
      <c r="L427" s="71" t="s">
        <v>395</v>
      </c>
      <c r="M427" s="71"/>
      <c r="N427" s="71"/>
      <c r="O427" s="71"/>
      <c r="P427" s="71"/>
      <c r="Q427" s="71"/>
      <c r="R427" s="70" t="s">
        <v>1283</v>
      </c>
      <c r="S427" s="103"/>
      <c r="T427" s="102"/>
    </row>
    <row r="428" spans="1:20" ht="30" x14ac:dyDescent="0.2">
      <c r="A428" s="78">
        <v>70</v>
      </c>
      <c r="B428" s="72">
        <f>SUBTOTAL(103,$C$2:C428)</f>
        <v>143</v>
      </c>
      <c r="C428" s="111"/>
      <c r="D428" s="84"/>
      <c r="E428" s="111" t="s">
        <v>1284</v>
      </c>
      <c r="F428" s="71">
        <v>0</v>
      </c>
      <c r="G428" s="71"/>
      <c r="H428" s="71"/>
      <c r="I428" s="71"/>
      <c r="J428" s="71" t="s">
        <v>395</v>
      </c>
      <c r="K428" s="71"/>
      <c r="L428" s="71" t="s">
        <v>395</v>
      </c>
      <c r="M428" s="71"/>
      <c r="N428" s="71"/>
      <c r="O428" s="71"/>
      <c r="P428" s="71"/>
      <c r="Q428" s="71"/>
      <c r="R428" s="70" t="s">
        <v>1283</v>
      </c>
      <c r="S428" s="103"/>
      <c r="T428" s="102"/>
    </row>
    <row r="429" spans="1:20" ht="30" x14ac:dyDescent="0.2">
      <c r="A429" s="78">
        <v>71</v>
      </c>
      <c r="B429" s="72">
        <f>SUBTOTAL(103,$C$2:C429)</f>
        <v>143</v>
      </c>
      <c r="C429" s="111"/>
      <c r="D429" s="84"/>
      <c r="E429" s="111" t="s">
        <v>1455</v>
      </c>
      <c r="F429" s="71">
        <v>0</v>
      </c>
      <c r="G429" s="71"/>
      <c r="H429" s="71"/>
      <c r="I429" s="71"/>
      <c r="J429" s="71" t="s">
        <v>395</v>
      </c>
      <c r="K429" s="71"/>
      <c r="L429" s="71" t="s">
        <v>395</v>
      </c>
      <c r="M429" s="71"/>
      <c r="N429" s="71"/>
      <c r="O429" s="71"/>
      <c r="P429" s="71"/>
      <c r="Q429" s="71"/>
      <c r="R429" s="70" t="s">
        <v>1283</v>
      </c>
      <c r="S429" s="103"/>
      <c r="T429" s="102"/>
    </row>
    <row r="430" spans="1:20" ht="25.15" customHeight="1" x14ac:dyDescent="0.2">
      <c r="A430" s="78">
        <v>72</v>
      </c>
      <c r="B430" s="72">
        <f>SUBTOTAL(103,$C$2:C430)</f>
        <v>144</v>
      </c>
      <c r="C430" s="111" t="s">
        <v>1466</v>
      </c>
      <c r="D430" s="84"/>
      <c r="E430" s="111" t="s">
        <v>1285</v>
      </c>
      <c r="F430" s="71">
        <v>1</v>
      </c>
      <c r="G430" s="71"/>
      <c r="H430" s="71"/>
      <c r="I430" s="71"/>
      <c r="J430" s="71" t="s">
        <v>395</v>
      </c>
      <c r="K430" s="71"/>
      <c r="L430" s="71" t="s">
        <v>395</v>
      </c>
      <c r="M430" s="71"/>
      <c r="N430" s="71"/>
      <c r="O430" s="71"/>
      <c r="P430" s="71"/>
      <c r="Q430" s="71"/>
      <c r="R430" s="70" t="s">
        <v>1283</v>
      </c>
      <c r="S430" s="103"/>
      <c r="T430" s="102"/>
    </row>
    <row r="431" spans="1:20" x14ac:dyDescent="0.2">
      <c r="A431" s="78">
        <v>73</v>
      </c>
      <c r="B431" s="72">
        <f>SUBTOTAL(103,$C$2:C431)</f>
        <v>144</v>
      </c>
      <c r="C431" s="111"/>
      <c r="D431" s="84"/>
      <c r="E431" s="111" t="s">
        <v>1286</v>
      </c>
      <c r="F431" s="71">
        <v>0</v>
      </c>
      <c r="G431" s="71"/>
      <c r="H431" s="71"/>
      <c r="I431" s="71"/>
      <c r="J431" s="71" t="s">
        <v>395</v>
      </c>
      <c r="K431" s="71"/>
      <c r="L431" s="71" t="s">
        <v>395</v>
      </c>
      <c r="M431" s="71"/>
      <c r="N431" s="71"/>
      <c r="O431" s="71"/>
      <c r="P431" s="71"/>
      <c r="Q431" s="71"/>
      <c r="R431" s="70" t="s">
        <v>1283</v>
      </c>
      <c r="S431" s="103"/>
      <c r="T431" s="102"/>
    </row>
    <row r="432" spans="1:20" x14ac:dyDescent="0.2">
      <c r="A432" s="78">
        <v>74</v>
      </c>
      <c r="B432" s="72">
        <f>SUBTOTAL(103,$C$2:C432)</f>
        <v>144</v>
      </c>
      <c r="C432" s="111"/>
      <c r="D432" s="84"/>
      <c r="E432" s="111" t="s">
        <v>1287</v>
      </c>
      <c r="F432" s="71">
        <v>0</v>
      </c>
      <c r="G432" s="71"/>
      <c r="H432" s="71"/>
      <c r="I432" s="71"/>
      <c r="J432" s="71" t="s">
        <v>395</v>
      </c>
      <c r="K432" s="71"/>
      <c r="L432" s="71" t="s">
        <v>395</v>
      </c>
      <c r="M432" s="71"/>
      <c r="N432" s="71"/>
      <c r="O432" s="71"/>
      <c r="P432" s="71"/>
      <c r="Q432" s="71"/>
      <c r="R432" s="70" t="s">
        <v>1283</v>
      </c>
      <c r="S432" s="103"/>
      <c r="T432" s="102"/>
    </row>
    <row r="433" spans="1:20" ht="30" x14ac:dyDescent="0.2">
      <c r="A433" s="78">
        <v>75</v>
      </c>
      <c r="B433" s="72">
        <f>SUBTOTAL(103,$C$2:C433)</f>
        <v>145</v>
      </c>
      <c r="C433" s="111" t="s">
        <v>1467</v>
      </c>
      <c r="D433" s="84"/>
      <c r="E433" s="111" t="s">
        <v>2058</v>
      </c>
      <c r="F433" s="71">
        <v>1</v>
      </c>
      <c r="G433" s="71"/>
      <c r="H433" s="71"/>
      <c r="I433" s="71"/>
      <c r="J433" s="71" t="s">
        <v>395</v>
      </c>
      <c r="K433" s="71"/>
      <c r="L433" s="71" t="s">
        <v>395</v>
      </c>
      <c r="M433" s="71"/>
      <c r="N433" s="71"/>
      <c r="O433" s="71"/>
      <c r="P433" s="71"/>
      <c r="Q433" s="71"/>
      <c r="R433" s="70" t="s">
        <v>1283</v>
      </c>
      <c r="S433" s="103"/>
      <c r="T433" s="102"/>
    </row>
    <row r="434" spans="1:20" x14ac:dyDescent="0.2">
      <c r="A434" s="78">
        <v>76</v>
      </c>
      <c r="B434" s="72">
        <f>SUBTOTAL(103,$C$2:C434)</f>
        <v>145</v>
      </c>
      <c r="C434" s="111"/>
      <c r="D434" s="84"/>
      <c r="E434" s="111" t="s">
        <v>1288</v>
      </c>
      <c r="F434" s="71">
        <v>0</v>
      </c>
      <c r="G434" s="71"/>
      <c r="H434" s="71"/>
      <c r="I434" s="71"/>
      <c r="J434" s="71" t="s">
        <v>395</v>
      </c>
      <c r="K434" s="71"/>
      <c r="L434" s="71" t="s">
        <v>395</v>
      </c>
      <c r="M434" s="71"/>
      <c r="N434" s="71"/>
      <c r="O434" s="71"/>
      <c r="P434" s="71"/>
      <c r="Q434" s="71"/>
      <c r="R434" s="70" t="s">
        <v>1283</v>
      </c>
      <c r="S434" s="103"/>
      <c r="T434" s="102"/>
    </row>
    <row r="435" spans="1:20" x14ac:dyDescent="0.2">
      <c r="A435" s="78">
        <v>77</v>
      </c>
      <c r="B435" s="72">
        <f>SUBTOTAL(103,$C$2:C435)</f>
        <v>145</v>
      </c>
      <c r="C435" s="111"/>
      <c r="D435" s="84"/>
      <c r="E435" s="111" t="s">
        <v>1971</v>
      </c>
      <c r="F435" s="71">
        <v>0</v>
      </c>
      <c r="G435" s="71"/>
      <c r="H435" s="71"/>
      <c r="I435" s="71"/>
      <c r="J435" s="71" t="s">
        <v>395</v>
      </c>
      <c r="K435" s="71"/>
      <c r="L435" s="71" t="s">
        <v>395</v>
      </c>
      <c r="M435" s="71"/>
      <c r="N435" s="71"/>
      <c r="O435" s="71"/>
      <c r="P435" s="71"/>
      <c r="Q435" s="71"/>
      <c r="R435" s="70" t="s">
        <v>1283</v>
      </c>
      <c r="S435" s="103"/>
      <c r="T435" s="102"/>
    </row>
    <row r="436" spans="1:20" ht="30" x14ac:dyDescent="0.2">
      <c r="A436" s="78">
        <v>78</v>
      </c>
      <c r="B436" s="72">
        <f>SUBTOTAL(103,$C$2:C436)</f>
        <v>146</v>
      </c>
      <c r="C436" s="111" t="s">
        <v>1468</v>
      </c>
      <c r="D436" s="84"/>
      <c r="E436" s="111" t="s">
        <v>1289</v>
      </c>
      <c r="F436" s="71">
        <v>1</v>
      </c>
      <c r="G436" s="71"/>
      <c r="H436" s="71"/>
      <c r="I436" s="71"/>
      <c r="J436" s="71" t="s">
        <v>395</v>
      </c>
      <c r="K436" s="71"/>
      <c r="L436" s="71" t="s">
        <v>395</v>
      </c>
      <c r="M436" s="71"/>
      <c r="N436" s="71"/>
      <c r="O436" s="71"/>
      <c r="P436" s="71"/>
      <c r="Q436" s="71"/>
      <c r="R436" s="70" t="s">
        <v>1283</v>
      </c>
      <c r="S436" s="103"/>
      <c r="T436" s="102"/>
    </row>
    <row r="437" spans="1:20" x14ac:dyDescent="0.2">
      <c r="A437" s="78">
        <v>79</v>
      </c>
      <c r="B437" s="72">
        <f>SUBTOTAL(103,$C$2:C437)</f>
        <v>146</v>
      </c>
      <c r="C437" s="111"/>
      <c r="D437" s="84"/>
      <c r="E437" s="111" t="s">
        <v>2465</v>
      </c>
      <c r="F437" s="71">
        <v>0</v>
      </c>
      <c r="G437" s="71"/>
      <c r="H437" s="71"/>
      <c r="I437" s="71"/>
      <c r="J437" s="71" t="s">
        <v>395</v>
      </c>
      <c r="K437" s="71"/>
      <c r="L437" s="71" t="s">
        <v>395</v>
      </c>
      <c r="M437" s="71"/>
      <c r="N437" s="71"/>
      <c r="O437" s="71"/>
      <c r="P437" s="71"/>
      <c r="Q437" s="71"/>
      <c r="R437" s="70" t="s">
        <v>1283</v>
      </c>
      <c r="S437" s="103"/>
      <c r="T437" s="102"/>
    </row>
    <row r="438" spans="1:20" x14ac:dyDescent="0.2">
      <c r="A438" s="78">
        <v>80</v>
      </c>
      <c r="B438" s="72">
        <f>SUBTOTAL(103,$C$2:C438)</f>
        <v>146</v>
      </c>
      <c r="C438" s="111"/>
      <c r="D438" s="84"/>
      <c r="E438" s="111" t="s">
        <v>2466</v>
      </c>
      <c r="F438" s="71">
        <v>0</v>
      </c>
      <c r="G438" s="71"/>
      <c r="H438" s="71"/>
      <c r="I438" s="71"/>
      <c r="J438" s="71" t="s">
        <v>395</v>
      </c>
      <c r="K438" s="71"/>
      <c r="L438" s="71" t="s">
        <v>395</v>
      </c>
      <c r="M438" s="71"/>
      <c r="N438" s="71"/>
      <c r="O438" s="71"/>
      <c r="P438" s="71"/>
      <c r="Q438" s="71"/>
      <c r="R438" s="70" t="s">
        <v>1283</v>
      </c>
      <c r="S438" s="103"/>
      <c r="T438" s="102"/>
    </row>
    <row r="439" spans="1:20" ht="30" x14ac:dyDescent="0.2">
      <c r="A439" s="78">
        <v>81</v>
      </c>
      <c r="B439" s="72">
        <f>SUBTOTAL(103,$C$2:C439)</f>
        <v>147</v>
      </c>
      <c r="C439" s="111" t="s">
        <v>1469</v>
      </c>
      <c r="D439" s="84"/>
      <c r="E439" s="111" t="s">
        <v>1290</v>
      </c>
      <c r="F439" s="71">
        <v>1</v>
      </c>
      <c r="G439" s="71"/>
      <c r="H439" s="71"/>
      <c r="I439" s="71"/>
      <c r="J439" s="71" t="s">
        <v>395</v>
      </c>
      <c r="K439" s="71"/>
      <c r="L439" s="71" t="s">
        <v>395</v>
      </c>
      <c r="M439" s="71"/>
      <c r="N439" s="71"/>
      <c r="O439" s="71"/>
      <c r="P439" s="71"/>
      <c r="Q439" s="71"/>
      <c r="R439" s="70" t="s">
        <v>1283</v>
      </c>
      <c r="S439" s="103"/>
      <c r="T439" s="102"/>
    </row>
    <row r="440" spans="1:20" x14ac:dyDescent="0.2">
      <c r="A440" s="78">
        <v>82</v>
      </c>
      <c r="B440" s="72">
        <f>SUBTOTAL(103,$C$2:C440)</f>
        <v>147</v>
      </c>
      <c r="C440" s="111"/>
      <c r="D440" s="84"/>
      <c r="E440" s="111" t="s">
        <v>1286</v>
      </c>
      <c r="F440" s="71">
        <v>0</v>
      </c>
      <c r="G440" s="71"/>
      <c r="H440" s="71"/>
      <c r="I440" s="71"/>
      <c r="J440" s="71" t="s">
        <v>395</v>
      </c>
      <c r="K440" s="71"/>
      <c r="L440" s="71" t="s">
        <v>395</v>
      </c>
      <c r="M440" s="71"/>
      <c r="N440" s="71"/>
      <c r="O440" s="71"/>
      <c r="P440" s="71"/>
      <c r="Q440" s="71"/>
      <c r="R440" s="70" t="s">
        <v>1283</v>
      </c>
      <c r="S440" s="103"/>
      <c r="T440" s="102"/>
    </row>
    <row r="441" spans="1:20" x14ac:dyDescent="0.2">
      <c r="A441" s="78">
        <v>83</v>
      </c>
      <c r="B441" s="72">
        <f>SUBTOTAL(103,$C$2:C441)</f>
        <v>147</v>
      </c>
      <c r="C441" s="111"/>
      <c r="D441" s="84"/>
      <c r="E441" s="111" t="s">
        <v>1291</v>
      </c>
      <c r="F441" s="71">
        <v>0</v>
      </c>
      <c r="G441" s="71"/>
      <c r="H441" s="71"/>
      <c r="I441" s="71"/>
      <c r="J441" s="71" t="s">
        <v>395</v>
      </c>
      <c r="K441" s="71"/>
      <c r="L441" s="71" t="s">
        <v>395</v>
      </c>
      <c r="M441" s="71"/>
      <c r="N441" s="71"/>
      <c r="O441" s="71"/>
      <c r="P441" s="71"/>
      <c r="Q441" s="71"/>
      <c r="R441" s="70" t="s">
        <v>1283</v>
      </c>
      <c r="S441" s="103"/>
      <c r="T441" s="102"/>
    </row>
    <row r="442" spans="1:20" ht="30" x14ac:dyDescent="0.2">
      <c r="A442" s="78">
        <v>84</v>
      </c>
      <c r="B442" s="72">
        <f>SUBTOTAL(103,$C$2:C442)</f>
        <v>148</v>
      </c>
      <c r="C442" s="111" t="s">
        <v>1292</v>
      </c>
      <c r="D442" s="84"/>
      <c r="E442" s="111" t="s">
        <v>2467</v>
      </c>
      <c r="F442" s="71">
        <v>1</v>
      </c>
      <c r="G442" s="71"/>
      <c r="H442" s="71"/>
      <c r="I442" s="71"/>
      <c r="J442" s="71" t="s">
        <v>395</v>
      </c>
      <c r="K442" s="71"/>
      <c r="L442" s="71" t="s">
        <v>395</v>
      </c>
      <c r="M442" s="71"/>
      <c r="N442" s="71"/>
      <c r="O442" s="71"/>
      <c r="P442" s="71"/>
      <c r="Q442" s="71"/>
      <c r="R442" s="70" t="s">
        <v>1283</v>
      </c>
      <c r="S442" s="103"/>
      <c r="T442" s="102"/>
    </row>
    <row r="443" spans="1:20" x14ac:dyDescent="0.2">
      <c r="A443" s="78">
        <v>85</v>
      </c>
      <c r="B443" s="72">
        <f>SUBTOTAL(103,$C$2:C443)</f>
        <v>148</v>
      </c>
      <c r="C443" s="111"/>
      <c r="D443" s="84"/>
      <c r="E443" s="111" t="s">
        <v>2468</v>
      </c>
      <c r="F443" s="71">
        <v>0</v>
      </c>
      <c r="G443" s="71"/>
      <c r="H443" s="71"/>
      <c r="I443" s="71"/>
      <c r="J443" s="71" t="s">
        <v>395</v>
      </c>
      <c r="K443" s="71"/>
      <c r="L443" s="71" t="s">
        <v>395</v>
      </c>
      <c r="M443" s="71"/>
      <c r="N443" s="71"/>
      <c r="O443" s="71"/>
      <c r="P443" s="71"/>
      <c r="Q443" s="71"/>
      <c r="R443" s="70" t="s">
        <v>1283</v>
      </c>
      <c r="S443" s="103"/>
      <c r="T443" s="102"/>
    </row>
    <row r="444" spans="1:20" x14ac:dyDescent="0.2">
      <c r="A444" s="78">
        <v>86</v>
      </c>
      <c r="B444" s="72">
        <f>SUBTOTAL(103,$C$2:C444)</f>
        <v>148</v>
      </c>
      <c r="C444" s="111"/>
      <c r="D444" s="84"/>
      <c r="E444" s="111" t="s">
        <v>1293</v>
      </c>
      <c r="F444" s="71">
        <v>0</v>
      </c>
      <c r="G444" s="71"/>
      <c r="H444" s="71"/>
      <c r="I444" s="71"/>
      <c r="J444" s="71" t="s">
        <v>395</v>
      </c>
      <c r="K444" s="71"/>
      <c r="L444" s="71" t="s">
        <v>395</v>
      </c>
      <c r="M444" s="71"/>
      <c r="N444" s="71"/>
      <c r="O444" s="71"/>
      <c r="P444" s="71"/>
      <c r="Q444" s="71"/>
      <c r="R444" s="70" t="s">
        <v>1283</v>
      </c>
      <c r="S444" s="103"/>
      <c r="T444" s="102"/>
    </row>
    <row r="445" spans="1:20" ht="30" x14ac:dyDescent="0.2">
      <c r="A445" s="78">
        <v>87</v>
      </c>
      <c r="B445" s="72">
        <f>SUBTOTAL(103,$C$2:C445)</f>
        <v>149</v>
      </c>
      <c r="C445" s="111" t="s">
        <v>1470</v>
      </c>
      <c r="D445" s="84"/>
      <c r="E445" s="111" t="s">
        <v>1456</v>
      </c>
      <c r="F445" s="71">
        <v>1</v>
      </c>
      <c r="G445" s="71"/>
      <c r="H445" s="71"/>
      <c r="I445" s="71"/>
      <c r="J445" s="71" t="s">
        <v>395</v>
      </c>
      <c r="K445" s="71"/>
      <c r="L445" s="71" t="s">
        <v>395</v>
      </c>
      <c r="M445" s="71"/>
      <c r="N445" s="71"/>
      <c r="O445" s="71"/>
      <c r="P445" s="71"/>
      <c r="Q445" s="71"/>
      <c r="R445" s="70" t="s">
        <v>1283</v>
      </c>
      <c r="S445" s="103"/>
      <c r="T445" s="102"/>
    </row>
    <row r="446" spans="1:20" x14ac:dyDescent="0.2">
      <c r="A446" s="78">
        <v>88</v>
      </c>
      <c r="B446" s="72">
        <f>SUBTOTAL(103,$C$2:C446)</f>
        <v>149</v>
      </c>
      <c r="C446" s="111"/>
      <c r="D446" s="84"/>
      <c r="E446" s="111" t="s">
        <v>1294</v>
      </c>
      <c r="F446" s="71">
        <v>0</v>
      </c>
      <c r="G446" s="71"/>
      <c r="H446" s="71"/>
      <c r="I446" s="71"/>
      <c r="J446" s="71" t="s">
        <v>395</v>
      </c>
      <c r="K446" s="71"/>
      <c r="L446" s="71" t="s">
        <v>395</v>
      </c>
      <c r="M446" s="71"/>
      <c r="N446" s="71"/>
      <c r="O446" s="71"/>
      <c r="P446" s="71"/>
      <c r="Q446" s="71"/>
      <c r="R446" s="70" t="s">
        <v>1283</v>
      </c>
      <c r="S446" s="103"/>
      <c r="T446" s="102"/>
    </row>
    <row r="447" spans="1:20" x14ac:dyDescent="0.2">
      <c r="A447" s="78">
        <v>89</v>
      </c>
      <c r="B447" s="72">
        <f>SUBTOTAL(103,$C$2:C447)</f>
        <v>149</v>
      </c>
      <c r="C447" s="111"/>
      <c r="D447" s="84"/>
      <c r="E447" s="111" t="s">
        <v>1295</v>
      </c>
      <c r="F447" s="71">
        <v>0</v>
      </c>
      <c r="G447" s="71"/>
      <c r="H447" s="71"/>
      <c r="I447" s="71"/>
      <c r="J447" s="71" t="s">
        <v>395</v>
      </c>
      <c r="K447" s="71"/>
      <c r="L447" s="71" t="s">
        <v>395</v>
      </c>
      <c r="M447" s="71"/>
      <c r="N447" s="71"/>
      <c r="O447" s="71"/>
      <c r="P447" s="71"/>
      <c r="Q447" s="71"/>
      <c r="R447" s="70" t="s">
        <v>1283</v>
      </c>
      <c r="S447" s="103"/>
      <c r="T447" s="102"/>
    </row>
    <row r="448" spans="1:20" x14ac:dyDescent="0.2">
      <c r="A448" s="78">
        <v>90</v>
      </c>
      <c r="B448" s="72">
        <f>SUBTOTAL(103,$C$2:C448)</f>
        <v>150</v>
      </c>
      <c r="C448" s="111" t="s">
        <v>1296</v>
      </c>
      <c r="D448" s="84"/>
      <c r="E448" s="111">
        <v>45</v>
      </c>
      <c r="F448" s="71">
        <v>1</v>
      </c>
      <c r="G448" s="71"/>
      <c r="H448" s="71"/>
      <c r="I448" s="71"/>
      <c r="J448" s="71" t="s">
        <v>395</v>
      </c>
      <c r="K448" s="71"/>
      <c r="L448" s="71" t="s">
        <v>395</v>
      </c>
      <c r="M448" s="71"/>
      <c r="N448" s="71"/>
      <c r="O448" s="71"/>
      <c r="P448" s="71"/>
      <c r="Q448" s="71"/>
      <c r="R448" s="70" t="s">
        <v>1283</v>
      </c>
      <c r="S448" s="103"/>
      <c r="T448" s="102"/>
    </row>
    <row r="449" spans="1:20" x14ac:dyDescent="0.2">
      <c r="A449" s="78">
        <v>91</v>
      </c>
      <c r="B449" s="72">
        <f>SUBTOTAL(103,$C$2:C449)</f>
        <v>150</v>
      </c>
      <c r="C449" s="111"/>
      <c r="D449" s="84"/>
      <c r="E449" s="111">
        <v>40</v>
      </c>
      <c r="F449" s="71">
        <v>0</v>
      </c>
      <c r="G449" s="71"/>
      <c r="H449" s="71"/>
      <c r="I449" s="71"/>
      <c r="J449" s="71" t="s">
        <v>395</v>
      </c>
      <c r="K449" s="71"/>
      <c r="L449" s="71" t="s">
        <v>395</v>
      </c>
      <c r="M449" s="71"/>
      <c r="N449" s="71"/>
      <c r="O449" s="71"/>
      <c r="P449" s="71"/>
      <c r="Q449" s="71"/>
      <c r="R449" s="70" t="s">
        <v>1283</v>
      </c>
      <c r="S449" s="103"/>
      <c r="T449" s="102"/>
    </row>
    <row r="450" spans="1:20" x14ac:dyDescent="0.2">
      <c r="A450" s="78">
        <v>92</v>
      </c>
      <c r="B450" s="72">
        <f>SUBTOTAL(103,$C$2:C450)</f>
        <v>150</v>
      </c>
      <c r="C450" s="111"/>
      <c r="D450" s="84"/>
      <c r="E450" s="111">
        <v>50</v>
      </c>
      <c r="F450" s="71">
        <v>0</v>
      </c>
      <c r="G450" s="71"/>
      <c r="H450" s="71"/>
      <c r="I450" s="71"/>
      <c r="J450" s="71" t="s">
        <v>395</v>
      </c>
      <c r="K450" s="71"/>
      <c r="L450" s="71" t="s">
        <v>395</v>
      </c>
      <c r="M450" s="71"/>
      <c r="N450" s="71"/>
      <c r="O450" s="71"/>
      <c r="P450" s="71"/>
      <c r="Q450" s="71"/>
      <c r="R450" s="70" t="s">
        <v>1283</v>
      </c>
      <c r="S450" s="103"/>
      <c r="T450" s="102"/>
    </row>
    <row r="451" spans="1:20" ht="45" x14ac:dyDescent="0.2">
      <c r="A451" s="78">
        <v>93</v>
      </c>
      <c r="B451" s="72">
        <f>SUBTOTAL(103,$C$2:C451)</f>
        <v>151</v>
      </c>
      <c r="C451" s="111" t="s">
        <v>1297</v>
      </c>
      <c r="D451" s="84"/>
      <c r="E451" s="111" t="s">
        <v>1298</v>
      </c>
      <c r="F451" s="71">
        <v>1</v>
      </c>
      <c r="G451" s="71"/>
      <c r="H451" s="71"/>
      <c r="I451" s="71"/>
      <c r="J451" s="71" t="s">
        <v>395</v>
      </c>
      <c r="K451" s="71"/>
      <c r="L451" s="71" t="s">
        <v>395</v>
      </c>
      <c r="M451" s="71"/>
      <c r="N451" s="71"/>
      <c r="O451" s="71"/>
      <c r="P451" s="71"/>
      <c r="Q451" s="71"/>
      <c r="R451" s="70" t="s">
        <v>1283</v>
      </c>
      <c r="S451" s="103"/>
      <c r="T451" s="102"/>
    </row>
    <row r="452" spans="1:20" ht="45" x14ac:dyDescent="0.2">
      <c r="A452" s="78">
        <v>94</v>
      </c>
      <c r="B452" s="72">
        <f>SUBTOTAL(103,$C$2:C452)</f>
        <v>151</v>
      </c>
      <c r="C452" s="111"/>
      <c r="D452" s="84"/>
      <c r="E452" s="111" t="s">
        <v>1299</v>
      </c>
      <c r="F452" s="71">
        <v>0</v>
      </c>
      <c r="G452" s="71"/>
      <c r="H452" s="71"/>
      <c r="I452" s="71"/>
      <c r="J452" s="71" t="s">
        <v>395</v>
      </c>
      <c r="K452" s="71"/>
      <c r="L452" s="71" t="s">
        <v>395</v>
      </c>
      <c r="M452" s="71"/>
      <c r="N452" s="71"/>
      <c r="O452" s="71"/>
      <c r="P452" s="71"/>
      <c r="Q452" s="71"/>
      <c r="R452" s="70" t="s">
        <v>1283</v>
      </c>
      <c r="S452" s="103"/>
      <c r="T452" s="102"/>
    </row>
    <row r="453" spans="1:20" ht="30" x14ac:dyDescent="0.2">
      <c r="A453" s="78">
        <v>95</v>
      </c>
      <c r="B453" s="72">
        <f>SUBTOTAL(103,$C$2:C453)</f>
        <v>151</v>
      </c>
      <c r="C453" s="111"/>
      <c r="D453" s="84"/>
      <c r="E453" s="111" t="s">
        <v>1300</v>
      </c>
      <c r="F453" s="71">
        <v>0</v>
      </c>
      <c r="G453" s="71"/>
      <c r="H453" s="71"/>
      <c r="I453" s="71"/>
      <c r="J453" s="71" t="s">
        <v>395</v>
      </c>
      <c r="K453" s="71"/>
      <c r="L453" s="71" t="s">
        <v>395</v>
      </c>
      <c r="M453" s="71"/>
      <c r="N453" s="71"/>
      <c r="O453" s="71"/>
      <c r="P453" s="71"/>
      <c r="Q453" s="71"/>
      <c r="R453" s="70" t="s">
        <v>1283</v>
      </c>
      <c r="S453" s="103"/>
      <c r="T453" s="102"/>
    </row>
    <row r="454" spans="1:20" ht="45" x14ac:dyDescent="0.2">
      <c r="A454" s="78">
        <v>96</v>
      </c>
      <c r="B454" s="72">
        <f>SUBTOTAL(103,$C$2:C454)</f>
        <v>152</v>
      </c>
      <c r="C454" s="111" t="s">
        <v>1301</v>
      </c>
      <c r="D454" s="84"/>
      <c r="E454" s="111" t="s">
        <v>1302</v>
      </c>
      <c r="F454" s="71">
        <v>1</v>
      </c>
      <c r="G454" s="71"/>
      <c r="H454" s="71"/>
      <c r="I454" s="71"/>
      <c r="J454" s="71" t="s">
        <v>395</v>
      </c>
      <c r="K454" s="71"/>
      <c r="L454" s="71" t="s">
        <v>395</v>
      </c>
      <c r="M454" s="71"/>
      <c r="N454" s="71"/>
      <c r="O454" s="71"/>
      <c r="P454" s="71"/>
      <c r="Q454" s="71"/>
      <c r="R454" s="70" t="s">
        <v>1283</v>
      </c>
      <c r="S454" s="103"/>
      <c r="T454" s="102"/>
    </row>
    <row r="455" spans="1:20" x14ac:dyDescent="0.2">
      <c r="A455" s="78">
        <v>97</v>
      </c>
      <c r="B455" s="72">
        <f>SUBTOTAL(103,$C$2:C455)</f>
        <v>152</v>
      </c>
      <c r="C455" s="111"/>
      <c r="D455" s="84"/>
      <c r="E455" s="111" t="s">
        <v>1303</v>
      </c>
      <c r="F455" s="71">
        <v>0</v>
      </c>
      <c r="G455" s="71"/>
      <c r="H455" s="71"/>
      <c r="I455" s="71"/>
      <c r="J455" s="71" t="s">
        <v>395</v>
      </c>
      <c r="K455" s="71"/>
      <c r="L455" s="71" t="s">
        <v>395</v>
      </c>
      <c r="M455" s="71"/>
      <c r="N455" s="71"/>
      <c r="O455" s="71"/>
      <c r="P455" s="71"/>
      <c r="Q455" s="71"/>
      <c r="R455" s="70" t="s">
        <v>1283</v>
      </c>
      <c r="S455" s="103"/>
      <c r="T455" s="102"/>
    </row>
    <row r="456" spans="1:20" x14ac:dyDescent="0.2">
      <c r="A456" s="78">
        <v>98</v>
      </c>
      <c r="B456" s="72">
        <f>SUBTOTAL(103,$C$2:C456)</f>
        <v>152</v>
      </c>
      <c r="C456" s="111"/>
      <c r="D456" s="84"/>
      <c r="E456" s="111" t="s">
        <v>1304</v>
      </c>
      <c r="F456" s="71">
        <v>0</v>
      </c>
      <c r="G456" s="71"/>
      <c r="H456" s="71"/>
      <c r="I456" s="71"/>
      <c r="J456" s="71" t="s">
        <v>395</v>
      </c>
      <c r="K456" s="71"/>
      <c r="L456" s="71" t="s">
        <v>395</v>
      </c>
      <c r="M456" s="71"/>
      <c r="N456" s="71"/>
      <c r="O456" s="71"/>
      <c r="P456" s="71"/>
      <c r="Q456" s="71"/>
      <c r="R456" s="70" t="s">
        <v>1283</v>
      </c>
      <c r="S456" s="103"/>
      <c r="T456" s="102"/>
    </row>
    <row r="457" spans="1:20" ht="45" x14ac:dyDescent="0.2">
      <c r="A457" s="78">
        <v>99</v>
      </c>
      <c r="B457" s="72">
        <f>SUBTOTAL(103,$C$2:C457)</f>
        <v>153</v>
      </c>
      <c r="C457" s="111" t="s">
        <v>1305</v>
      </c>
      <c r="D457" s="84"/>
      <c r="E457" s="111" t="s">
        <v>1457</v>
      </c>
      <c r="F457" s="71">
        <v>1</v>
      </c>
      <c r="G457" s="71"/>
      <c r="H457" s="71"/>
      <c r="I457" s="71"/>
      <c r="J457" s="71" t="s">
        <v>395</v>
      </c>
      <c r="K457" s="71"/>
      <c r="L457" s="71" t="s">
        <v>395</v>
      </c>
      <c r="M457" s="71"/>
      <c r="N457" s="71"/>
      <c r="O457" s="71"/>
      <c r="P457" s="71"/>
      <c r="Q457" s="71"/>
      <c r="R457" s="70" t="s">
        <v>1283</v>
      </c>
      <c r="S457" s="103"/>
      <c r="T457" s="102"/>
    </row>
    <row r="458" spans="1:20" ht="60" x14ac:dyDescent="0.2">
      <c r="A458" s="78">
        <v>100</v>
      </c>
      <c r="B458" s="72">
        <f>SUBTOTAL(103,$C$2:C458)</f>
        <v>153</v>
      </c>
      <c r="C458" s="111"/>
      <c r="D458" s="84"/>
      <c r="E458" s="111" t="s">
        <v>1306</v>
      </c>
      <c r="F458" s="71">
        <v>0</v>
      </c>
      <c r="G458" s="71"/>
      <c r="H458" s="71"/>
      <c r="I458" s="71"/>
      <c r="J458" s="71" t="s">
        <v>395</v>
      </c>
      <c r="K458" s="71"/>
      <c r="L458" s="71" t="s">
        <v>395</v>
      </c>
      <c r="M458" s="71"/>
      <c r="N458" s="71"/>
      <c r="O458" s="71"/>
      <c r="P458" s="71"/>
      <c r="Q458" s="71"/>
      <c r="R458" s="70" t="s">
        <v>1283</v>
      </c>
      <c r="S458" s="103"/>
      <c r="T458" s="102"/>
    </row>
    <row r="459" spans="1:20" ht="60" x14ac:dyDescent="0.2">
      <c r="A459" s="78">
        <v>101</v>
      </c>
      <c r="B459" s="72">
        <f>SUBTOTAL(103,$C$2:C459)</f>
        <v>153</v>
      </c>
      <c r="C459" s="111"/>
      <c r="D459" s="84"/>
      <c r="E459" s="111" t="s">
        <v>1307</v>
      </c>
      <c r="F459" s="71">
        <v>0</v>
      </c>
      <c r="G459" s="71"/>
      <c r="H459" s="71"/>
      <c r="I459" s="71"/>
      <c r="J459" s="71" t="s">
        <v>395</v>
      </c>
      <c r="K459" s="71"/>
      <c r="L459" s="71" t="s">
        <v>395</v>
      </c>
      <c r="M459" s="71"/>
      <c r="N459" s="71"/>
      <c r="O459" s="71"/>
      <c r="P459" s="71"/>
      <c r="Q459" s="71"/>
      <c r="R459" s="70" t="s">
        <v>1283</v>
      </c>
      <c r="S459" s="103"/>
      <c r="T459" s="102"/>
    </row>
    <row r="460" spans="1:20" ht="45" x14ac:dyDescent="0.2">
      <c r="A460" s="78">
        <v>102</v>
      </c>
      <c r="B460" s="72">
        <f>SUBTOTAL(103,$C$2:C460)</f>
        <v>154</v>
      </c>
      <c r="C460" s="111" t="s">
        <v>1524</v>
      </c>
      <c r="D460" s="84"/>
      <c r="E460" s="111" t="s">
        <v>1308</v>
      </c>
      <c r="F460" s="71">
        <v>1</v>
      </c>
      <c r="G460" s="71"/>
      <c r="H460" s="71"/>
      <c r="I460" s="71"/>
      <c r="J460" s="71" t="s">
        <v>395</v>
      </c>
      <c r="K460" s="71"/>
      <c r="L460" s="71" t="s">
        <v>395</v>
      </c>
      <c r="M460" s="71"/>
      <c r="N460" s="71"/>
      <c r="O460" s="71"/>
      <c r="P460" s="71"/>
      <c r="Q460" s="71"/>
      <c r="R460" s="70" t="s">
        <v>1283</v>
      </c>
      <c r="S460" s="103"/>
      <c r="T460" s="102"/>
    </row>
    <row r="461" spans="1:20" ht="60" x14ac:dyDescent="0.2">
      <c r="A461" s="78">
        <v>103</v>
      </c>
      <c r="B461" s="72">
        <f>SUBTOTAL(103,$C$2:C461)</f>
        <v>154</v>
      </c>
      <c r="C461" s="111"/>
      <c r="D461" s="84"/>
      <c r="E461" s="111" t="s">
        <v>1458</v>
      </c>
      <c r="F461" s="71">
        <v>0</v>
      </c>
      <c r="G461" s="71"/>
      <c r="H461" s="71"/>
      <c r="I461" s="71"/>
      <c r="J461" s="71" t="s">
        <v>395</v>
      </c>
      <c r="K461" s="71"/>
      <c r="L461" s="71" t="s">
        <v>395</v>
      </c>
      <c r="M461" s="71"/>
      <c r="N461" s="71"/>
      <c r="O461" s="71"/>
      <c r="P461" s="71"/>
      <c r="Q461" s="71"/>
      <c r="R461" s="70" t="s">
        <v>1283</v>
      </c>
      <c r="S461" s="103"/>
      <c r="T461" s="102"/>
    </row>
    <row r="462" spans="1:20" ht="45" x14ac:dyDescent="0.2">
      <c r="A462" s="78">
        <v>104</v>
      </c>
      <c r="B462" s="72">
        <f>SUBTOTAL(103,$C$2:C462)</f>
        <v>154</v>
      </c>
      <c r="C462" s="111"/>
      <c r="D462" s="84"/>
      <c r="E462" s="111" t="s">
        <v>1309</v>
      </c>
      <c r="F462" s="71">
        <v>0</v>
      </c>
      <c r="G462" s="71"/>
      <c r="H462" s="71"/>
      <c r="I462" s="71"/>
      <c r="J462" s="71" t="s">
        <v>395</v>
      </c>
      <c r="K462" s="71"/>
      <c r="L462" s="71" t="s">
        <v>395</v>
      </c>
      <c r="M462" s="71"/>
      <c r="N462" s="71"/>
      <c r="O462" s="71"/>
      <c r="P462" s="71"/>
      <c r="Q462" s="71"/>
      <c r="R462" s="70" t="s">
        <v>1283</v>
      </c>
      <c r="S462" s="103"/>
      <c r="T462" s="102"/>
    </row>
    <row r="463" spans="1:20" ht="30" x14ac:dyDescent="0.2">
      <c r="A463" s="78">
        <v>105</v>
      </c>
      <c r="B463" s="72">
        <f>SUBTOTAL(103,$C$2:C463)</f>
        <v>155</v>
      </c>
      <c r="C463" s="111" t="s">
        <v>1310</v>
      </c>
      <c r="D463" s="84"/>
      <c r="E463" s="111" t="s">
        <v>1311</v>
      </c>
      <c r="F463" s="71">
        <v>1</v>
      </c>
      <c r="G463" s="71"/>
      <c r="H463" s="71"/>
      <c r="I463" s="71"/>
      <c r="J463" s="71" t="s">
        <v>395</v>
      </c>
      <c r="K463" s="71"/>
      <c r="L463" s="71" t="s">
        <v>395</v>
      </c>
      <c r="M463" s="71"/>
      <c r="N463" s="71"/>
      <c r="O463" s="71"/>
      <c r="P463" s="71"/>
      <c r="Q463" s="71"/>
      <c r="R463" s="70" t="s">
        <v>1283</v>
      </c>
      <c r="S463" s="103"/>
      <c r="T463" s="102"/>
    </row>
    <row r="464" spans="1:20" x14ac:dyDescent="0.2">
      <c r="A464" s="78">
        <v>106</v>
      </c>
      <c r="B464" s="72">
        <f>SUBTOTAL(103,$C$2:C464)</f>
        <v>155</v>
      </c>
      <c r="C464" s="111"/>
      <c r="D464" s="84"/>
      <c r="E464" s="111" t="s">
        <v>1312</v>
      </c>
      <c r="F464" s="71">
        <v>0</v>
      </c>
      <c r="G464" s="71"/>
      <c r="H464" s="71"/>
      <c r="I464" s="71"/>
      <c r="J464" s="71" t="s">
        <v>395</v>
      </c>
      <c r="K464" s="71"/>
      <c r="L464" s="71" t="s">
        <v>395</v>
      </c>
      <c r="M464" s="71"/>
      <c r="N464" s="71"/>
      <c r="O464" s="71"/>
      <c r="P464" s="71"/>
      <c r="Q464" s="71"/>
      <c r="R464" s="70" t="s">
        <v>1283</v>
      </c>
      <c r="S464" s="103"/>
      <c r="T464" s="102"/>
    </row>
    <row r="465" spans="1:20" x14ac:dyDescent="0.2">
      <c r="A465" s="78">
        <v>107</v>
      </c>
      <c r="B465" s="72">
        <f>SUBTOTAL(103,$C$2:C465)</f>
        <v>155</v>
      </c>
      <c r="C465" s="111"/>
      <c r="D465" s="84"/>
      <c r="E465" s="111" t="s">
        <v>1313</v>
      </c>
      <c r="F465" s="71">
        <v>0</v>
      </c>
      <c r="G465" s="71"/>
      <c r="H465" s="71"/>
      <c r="I465" s="71"/>
      <c r="J465" s="71" t="s">
        <v>395</v>
      </c>
      <c r="K465" s="71"/>
      <c r="L465" s="71" t="s">
        <v>395</v>
      </c>
      <c r="M465" s="71"/>
      <c r="N465" s="71"/>
      <c r="O465" s="71"/>
      <c r="P465" s="71"/>
      <c r="Q465" s="71"/>
      <c r="R465" s="70" t="s">
        <v>1283</v>
      </c>
      <c r="S465" s="103"/>
      <c r="T465" s="102"/>
    </row>
    <row r="466" spans="1:20" x14ac:dyDescent="0.2">
      <c r="A466" s="78">
        <v>108</v>
      </c>
      <c r="B466" s="72">
        <f>SUBTOTAL(103,$C$2:C466)</f>
        <v>156</v>
      </c>
      <c r="C466" s="111" t="s">
        <v>1314</v>
      </c>
      <c r="D466" s="84"/>
      <c r="E466" s="111" t="s">
        <v>1315</v>
      </c>
      <c r="F466" s="71">
        <v>1</v>
      </c>
      <c r="G466" s="71"/>
      <c r="H466" s="71"/>
      <c r="I466" s="71"/>
      <c r="J466" s="71" t="s">
        <v>395</v>
      </c>
      <c r="K466" s="71"/>
      <c r="L466" s="71" t="s">
        <v>395</v>
      </c>
      <c r="M466" s="71"/>
      <c r="N466" s="71"/>
      <c r="O466" s="71"/>
      <c r="P466" s="71"/>
      <c r="Q466" s="71"/>
      <c r="R466" s="70" t="s">
        <v>1283</v>
      </c>
      <c r="S466" s="103"/>
      <c r="T466" s="102"/>
    </row>
    <row r="467" spans="1:20" x14ac:dyDescent="0.2">
      <c r="A467" s="78">
        <v>109</v>
      </c>
      <c r="B467" s="72">
        <f>SUBTOTAL(103,$C$2:C467)</f>
        <v>156</v>
      </c>
      <c r="C467" s="111"/>
      <c r="D467" s="84"/>
      <c r="E467" s="111" t="s">
        <v>1316</v>
      </c>
      <c r="F467" s="71"/>
      <c r="G467" s="71"/>
      <c r="H467" s="71"/>
      <c r="I467" s="71"/>
      <c r="J467" s="71" t="s">
        <v>395</v>
      </c>
      <c r="K467" s="71"/>
      <c r="L467" s="71" t="s">
        <v>395</v>
      </c>
      <c r="M467" s="71"/>
      <c r="N467" s="71"/>
      <c r="O467" s="71"/>
      <c r="P467" s="71"/>
      <c r="Q467" s="71"/>
      <c r="R467" s="70" t="s">
        <v>1283</v>
      </c>
      <c r="S467" s="103"/>
      <c r="T467" s="102"/>
    </row>
    <row r="468" spans="1:20" x14ac:dyDescent="0.2">
      <c r="A468" s="78">
        <v>110</v>
      </c>
      <c r="B468" s="72">
        <f>SUBTOTAL(103,$C$2:C468)</f>
        <v>156</v>
      </c>
      <c r="C468" s="111"/>
      <c r="D468" s="84"/>
      <c r="E468" s="111" t="s">
        <v>1317</v>
      </c>
      <c r="F468" s="71">
        <v>0</v>
      </c>
      <c r="G468" s="71"/>
      <c r="H468" s="71"/>
      <c r="I468" s="71"/>
      <c r="J468" s="71" t="s">
        <v>395</v>
      </c>
      <c r="K468" s="71"/>
      <c r="L468" s="71" t="s">
        <v>395</v>
      </c>
      <c r="M468" s="71"/>
      <c r="N468" s="71"/>
      <c r="O468" s="71"/>
      <c r="P468" s="71"/>
      <c r="Q468" s="71"/>
      <c r="R468" s="70" t="s">
        <v>1283</v>
      </c>
      <c r="S468" s="103"/>
      <c r="T468" s="102"/>
    </row>
    <row r="469" spans="1:20" ht="30" x14ac:dyDescent="0.2">
      <c r="A469" s="78">
        <v>111</v>
      </c>
      <c r="B469" s="72">
        <f>SUBTOTAL(103,$C$2:C469)</f>
        <v>157</v>
      </c>
      <c r="C469" s="111" t="s">
        <v>1471</v>
      </c>
      <c r="D469" s="84"/>
      <c r="E469" s="111" t="s">
        <v>1318</v>
      </c>
      <c r="F469" s="71">
        <v>1</v>
      </c>
      <c r="G469" s="71"/>
      <c r="H469" s="71"/>
      <c r="I469" s="71"/>
      <c r="J469" s="71" t="s">
        <v>395</v>
      </c>
      <c r="K469" s="71"/>
      <c r="L469" s="71" t="s">
        <v>395</v>
      </c>
      <c r="M469" s="71"/>
      <c r="N469" s="71"/>
      <c r="O469" s="71"/>
      <c r="P469" s="71"/>
      <c r="Q469" s="71"/>
      <c r="R469" s="70" t="s">
        <v>1283</v>
      </c>
      <c r="S469" s="103"/>
      <c r="T469" s="102"/>
    </row>
    <row r="470" spans="1:20" x14ac:dyDescent="0.2">
      <c r="A470" s="78">
        <v>112</v>
      </c>
      <c r="B470" s="72">
        <f>SUBTOTAL(103,$C$2:C470)</f>
        <v>157</v>
      </c>
      <c r="C470" s="111"/>
      <c r="D470" s="84"/>
      <c r="E470" s="111" t="s">
        <v>1319</v>
      </c>
      <c r="F470" s="71">
        <v>0</v>
      </c>
      <c r="G470" s="71"/>
      <c r="H470" s="71"/>
      <c r="I470" s="71"/>
      <c r="J470" s="71" t="s">
        <v>395</v>
      </c>
      <c r="K470" s="71"/>
      <c r="L470" s="71" t="s">
        <v>395</v>
      </c>
      <c r="M470" s="71"/>
      <c r="N470" s="71"/>
      <c r="O470" s="71"/>
      <c r="P470" s="71"/>
      <c r="Q470" s="71"/>
      <c r="R470" s="70" t="s">
        <v>1283</v>
      </c>
      <c r="S470" s="103"/>
      <c r="T470" s="102"/>
    </row>
    <row r="471" spans="1:20" x14ac:dyDescent="0.2">
      <c r="A471" s="78">
        <v>113</v>
      </c>
      <c r="B471" s="72">
        <f>SUBTOTAL(103,$C$2:C471)</f>
        <v>157</v>
      </c>
      <c r="C471" s="111"/>
      <c r="D471" s="84"/>
      <c r="E471" s="111" t="s">
        <v>1320</v>
      </c>
      <c r="F471" s="71">
        <v>0</v>
      </c>
      <c r="G471" s="71"/>
      <c r="H471" s="71"/>
      <c r="I471" s="71"/>
      <c r="J471" s="71" t="s">
        <v>395</v>
      </c>
      <c r="K471" s="71"/>
      <c r="L471" s="71" t="s">
        <v>395</v>
      </c>
      <c r="M471" s="71"/>
      <c r="N471" s="71"/>
      <c r="O471" s="71"/>
      <c r="P471" s="71"/>
      <c r="Q471" s="71"/>
      <c r="R471" s="70" t="s">
        <v>1283</v>
      </c>
      <c r="S471" s="103"/>
      <c r="T471" s="102"/>
    </row>
    <row r="472" spans="1:20" x14ac:dyDescent="0.2">
      <c r="A472" s="78">
        <v>114</v>
      </c>
      <c r="B472" s="72">
        <f>SUBTOTAL(103,$C$2:C472)</f>
        <v>158</v>
      </c>
      <c r="C472" s="111" t="s">
        <v>1321</v>
      </c>
      <c r="D472" s="84"/>
      <c r="E472" s="111" t="s">
        <v>1315</v>
      </c>
      <c r="F472" s="71">
        <v>1</v>
      </c>
      <c r="G472" s="71"/>
      <c r="H472" s="71"/>
      <c r="I472" s="71"/>
      <c r="J472" s="71" t="s">
        <v>395</v>
      </c>
      <c r="K472" s="71"/>
      <c r="L472" s="71" t="s">
        <v>395</v>
      </c>
      <c r="M472" s="71"/>
      <c r="N472" s="71"/>
      <c r="O472" s="71"/>
      <c r="P472" s="71"/>
      <c r="Q472" s="71"/>
      <c r="R472" s="70" t="s">
        <v>1283</v>
      </c>
      <c r="S472" s="103"/>
      <c r="T472" s="102"/>
    </row>
    <row r="473" spans="1:20" x14ac:dyDescent="0.2">
      <c r="A473" s="78">
        <v>115</v>
      </c>
      <c r="B473" s="72">
        <f>SUBTOTAL(103,$C$2:C473)</f>
        <v>158</v>
      </c>
      <c r="C473" s="111"/>
      <c r="D473" s="84"/>
      <c r="E473" s="111" t="s">
        <v>1316</v>
      </c>
      <c r="F473" s="71">
        <v>0</v>
      </c>
      <c r="G473" s="71"/>
      <c r="H473" s="71"/>
      <c r="I473" s="71"/>
      <c r="J473" s="71" t="s">
        <v>395</v>
      </c>
      <c r="K473" s="71"/>
      <c r="L473" s="71" t="s">
        <v>395</v>
      </c>
      <c r="M473" s="71"/>
      <c r="N473" s="71"/>
      <c r="O473" s="71"/>
      <c r="P473" s="71"/>
      <c r="Q473" s="71"/>
      <c r="R473" s="70" t="s">
        <v>1283</v>
      </c>
      <c r="S473" s="103"/>
      <c r="T473" s="102"/>
    </row>
    <row r="474" spans="1:20" x14ac:dyDescent="0.2">
      <c r="A474" s="78">
        <v>116</v>
      </c>
      <c r="B474" s="72">
        <f>SUBTOTAL(103,$C$2:C474)</f>
        <v>158</v>
      </c>
      <c r="C474" s="111"/>
      <c r="D474" s="84"/>
      <c r="E474" s="111" t="s">
        <v>1295</v>
      </c>
      <c r="F474" s="71">
        <v>0</v>
      </c>
      <c r="G474" s="71"/>
      <c r="H474" s="71"/>
      <c r="I474" s="71"/>
      <c r="J474" s="71" t="s">
        <v>395</v>
      </c>
      <c r="K474" s="71"/>
      <c r="L474" s="71" t="s">
        <v>395</v>
      </c>
      <c r="M474" s="71"/>
      <c r="N474" s="71"/>
      <c r="O474" s="71"/>
      <c r="P474" s="71"/>
      <c r="Q474" s="71"/>
      <c r="R474" s="70" t="s">
        <v>1283</v>
      </c>
      <c r="S474" s="103"/>
      <c r="T474" s="102"/>
    </row>
    <row r="475" spans="1:20" x14ac:dyDescent="0.2">
      <c r="A475" s="78">
        <v>117</v>
      </c>
      <c r="B475" s="72">
        <f>SUBTOTAL(103,$C$2:C475)</f>
        <v>159</v>
      </c>
      <c r="C475" s="111" t="s">
        <v>1322</v>
      </c>
      <c r="D475" s="84"/>
      <c r="E475" s="111" t="s">
        <v>1323</v>
      </c>
      <c r="F475" s="71">
        <v>1</v>
      </c>
      <c r="G475" s="71"/>
      <c r="H475" s="71"/>
      <c r="I475" s="71"/>
      <c r="J475" s="71" t="s">
        <v>395</v>
      </c>
      <c r="K475" s="71"/>
      <c r="L475" s="71" t="s">
        <v>395</v>
      </c>
      <c r="M475" s="71"/>
      <c r="N475" s="71"/>
      <c r="O475" s="71"/>
      <c r="P475" s="71"/>
      <c r="Q475" s="71"/>
      <c r="R475" s="70" t="s">
        <v>1283</v>
      </c>
      <c r="S475" s="103"/>
      <c r="T475" s="102"/>
    </row>
    <row r="476" spans="1:20" x14ac:dyDescent="0.2">
      <c r="A476" s="78">
        <v>118</v>
      </c>
      <c r="B476" s="72">
        <f>SUBTOTAL(103,$C$2:C476)</f>
        <v>159</v>
      </c>
      <c r="C476" s="111"/>
      <c r="D476" s="84"/>
      <c r="E476" s="111" t="s">
        <v>1316</v>
      </c>
      <c r="F476" s="71">
        <v>0</v>
      </c>
      <c r="G476" s="71"/>
      <c r="H476" s="71"/>
      <c r="I476" s="71"/>
      <c r="J476" s="71" t="s">
        <v>395</v>
      </c>
      <c r="K476" s="71"/>
      <c r="L476" s="71" t="s">
        <v>395</v>
      </c>
      <c r="M476" s="71"/>
      <c r="N476" s="71"/>
      <c r="O476" s="71"/>
      <c r="P476" s="71"/>
      <c r="Q476" s="71"/>
      <c r="R476" s="70" t="s">
        <v>1283</v>
      </c>
      <c r="S476" s="103"/>
      <c r="T476" s="102"/>
    </row>
    <row r="477" spans="1:20" ht="20.25" customHeight="1" x14ac:dyDescent="0.2">
      <c r="A477" s="78">
        <v>119</v>
      </c>
      <c r="B477" s="72">
        <f>SUBTOTAL(103,$C$2:C477)</f>
        <v>159</v>
      </c>
      <c r="C477" s="111"/>
      <c r="D477" s="84"/>
      <c r="E477" s="111" t="s">
        <v>1315</v>
      </c>
      <c r="F477" s="71">
        <v>0</v>
      </c>
      <c r="G477" s="71"/>
      <c r="H477" s="71"/>
      <c r="I477" s="71"/>
      <c r="J477" s="71" t="s">
        <v>395</v>
      </c>
      <c r="K477" s="71"/>
      <c r="L477" s="71" t="s">
        <v>395</v>
      </c>
      <c r="M477" s="71"/>
      <c r="N477" s="71"/>
      <c r="O477" s="71"/>
      <c r="P477" s="71"/>
      <c r="Q477" s="71"/>
      <c r="R477" s="70" t="s">
        <v>1283</v>
      </c>
      <c r="S477" s="103"/>
      <c r="T477" s="102"/>
    </row>
    <row r="478" spans="1:20" ht="45" x14ac:dyDescent="0.2">
      <c r="A478" s="78">
        <v>120</v>
      </c>
      <c r="B478" s="72">
        <f>SUBTOTAL(103,$C$2:C478)</f>
        <v>160</v>
      </c>
      <c r="C478" s="111" t="s">
        <v>1324</v>
      </c>
      <c r="D478" s="84"/>
      <c r="E478" s="111" t="s">
        <v>1325</v>
      </c>
      <c r="F478" s="71">
        <v>1</v>
      </c>
      <c r="G478" s="71"/>
      <c r="H478" s="71"/>
      <c r="I478" s="71"/>
      <c r="J478" s="71" t="s">
        <v>395</v>
      </c>
      <c r="K478" s="71"/>
      <c r="L478" s="71" t="s">
        <v>395</v>
      </c>
      <c r="M478" s="71"/>
      <c r="N478" s="71"/>
      <c r="O478" s="71"/>
      <c r="P478" s="71"/>
      <c r="Q478" s="71"/>
      <c r="R478" s="70" t="s">
        <v>1283</v>
      </c>
      <c r="S478" s="103"/>
      <c r="T478" s="102"/>
    </row>
    <row r="479" spans="1:20" ht="45" x14ac:dyDescent="0.2">
      <c r="A479" s="78">
        <v>121</v>
      </c>
      <c r="B479" s="72">
        <f>SUBTOTAL(103,$C$2:C479)</f>
        <v>160</v>
      </c>
      <c r="C479" s="111"/>
      <c r="D479" s="84"/>
      <c r="E479" s="111" t="s">
        <v>1326</v>
      </c>
      <c r="F479" s="71">
        <v>0</v>
      </c>
      <c r="G479" s="71"/>
      <c r="H479" s="71"/>
      <c r="I479" s="71"/>
      <c r="J479" s="71" t="s">
        <v>395</v>
      </c>
      <c r="K479" s="71"/>
      <c r="L479" s="71" t="s">
        <v>395</v>
      </c>
      <c r="M479" s="71"/>
      <c r="N479" s="71"/>
      <c r="O479" s="71"/>
      <c r="P479" s="71"/>
      <c r="Q479" s="71"/>
      <c r="R479" s="70" t="s">
        <v>1283</v>
      </c>
      <c r="S479" s="103"/>
      <c r="T479" s="102"/>
    </row>
    <row r="480" spans="1:20" ht="45" x14ac:dyDescent="0.2">
      <c r="A480" s="78">
        <v>122</v>
      </c>
      <c r="B480" s="72">
        <f>SUBTOTAL(103,$C$2:C480)</f>
        <v>160</v>
      </c>
      <c r="C480" s="111"/>
      <c r="D480" s="84"/>
      <c r="E480" s="111" t="s">
        <v>1327</v>
      </c>
      <c r="F480" s="71">
        <v>0</v>
      </c>
      <c r="G480" s="71"/>
      <c r="H480" s="71"/>
      <c r="I480" s="71"/>
      <c r="J480" s="71" t="s">
        <v>395</v>
      </c>
      <c r="K480" s="71"/>
      <c r="L480" s="71" t="s">
        <v>395</v>
      </c>
      <c r="M480" s="71"/>
      <c r="N480" s="71"/>
      <c r="O480" s="71"/>
      <c r="P480" s="71"/>
      <c r="Q480" s="71"/>
      <c r="R480" s="70" t="s">
        <v>1283</v>
      </c>
      <c r="S480" s="103"/>
      <c r="T480" s="102"/>
    </row>
    <row r="481" spans="1:20" ht="30" x14ac:dyDescent="0.2">
      <c r="A481" s="78">
        <v>123</v>
      </c>
      <c r="B481" s="72">
        <f>SUBTOTAL(103,$C$2:C481)</f>
        <v>161</v>
      </c>
      <c r="C481" s="111" t="s">
        <v>1328</v>
      </c>
      <c r="D481" s="84"/>
      <c r="E481" s="111" t="s">
        <v>1329</v>
      </c>
      <c r="F481" s="71">
        <v>1</v>
      </c>
      <c r="G481" s="71"/>
      <c r="H481" s="71"/>
      <c r="I481" s="71"/>
      <c r="J481" s="71" t="s">
        <v>395</v>
      </c>
      <c r="K481" s="71"/>
      <c r="L481" s="71" t="s">
        <v>395</v>
      </c>
      <c r="M481" s="71"/>
      <c r="N481" s="71"/>
      <c r="O481" s="71"/>
      <c r="P481" s="71"/>
      <c r="Q481" s="71"/>
      <c r="R481" s="70" t="s">
        <v>1283</v>
      </c>
      <c r="S481" s="103"/>
      <c r="T481" s="102"/>
    </row>
    <row r="482" spans="1:20" x14ac:dyDescent="0.2">
      <c r="A482" s="78">
        <v>124</v>
      </c>
      <c r="B482" s="72">
        <f>SUBTOTAL(103,$C$2:C482)</f>
        <v>161</v>
      </c>
      <c r="C482" s="111"/>
      <c r="D482" s="84"/>
      <c r="E482" s="111" t="s">
        <v>1330</v>
      </c>
      <c r="F482" s="71">
        <v>0</v>
      </c>
      <c r="G482" s="71"/>
      <c r="H482" s="71"/>
      <c r="I482" s="71"/>
      <c r="J482" s="71" t="s">
        <v>395</v>
      </c>
      <c r="K482" s="71"/>
      <c r="L482" s="71" t="s">
        <v>395</v>
      </c>
      <c r="M482" s="71"/>
      <c r="N482" s="71"/>
      <c r="O482" s="71"/>
      <c r="P482" s="71"/>
      <c r="Q482" s="71"/>
      <c r="R482" s="70" t="s">
        <v>1283</v>
      </c>
      <c r="S482" s="103"/>
      <c r="T482" s="102"/>
    </row>
    <row r="483" spans="1:20" x14ac:dyDescent="0.2">
      <c r="A483" s="78">
        <v>125</v>
      </c>
      <c r="B483" s="72">
        <f>SUBTOTAL(103,$C$2:C483)</f>
        <v>161</v>
      </c>
      <c r="C483" s="111"/>
      <c r="D483" s="84"/>
      <c r="E483" s="111" t="s">
        <v>1331</v>
      </c>
      <c r="F483" s="71">
        <v>0</v>
      </c>
      <c r="G483" s="71"/>
      <c r="H483" s="71"/>
      <c r="I483" s="71"/>
      <c r="J483" s="71" t="s">
        <v>395</v>
      </c>
      <c r="K483" s="71"/>
      <c r="L483" s="71" t="s">
        <v>395</v>
      </c>
      <c r="M483" s="71"/>
      <c r="N483" s="71"/>
      <c r="O483" s="71"/>
      <c r="P483" s="71"/>
      <c r="Q483" s="71"/>
      <c r="R483" s="70" t="s">
        <v>1283</v>
      </c>
      <c r="S483" s="103"/>
      <c r="T483" s="102"/>
    </row>
    <row r="484" spans="1:20" ht="30" x14ac:dyDescent="0.2">
      <c r="A484" s="78">
        <v>126</v>
      </c>
      <c r="B484" s="72">
        <f>SUBTOTAL(103,$C$2:C484)</f>
        <v>162</v>
      </c>
      <c r="C484" s="111" t="s">
        <v>1332</v>
      </c>
      <c r="D484" s="84"/>
      <c r="E484" s="111" t="s">
        <v>1323</v>
      </c>
      <c r="F484" s="71">
        <v>1</v>
      </c>
      <c r="G484" s="71"/>
      <c r="H484" s="71"/>
      <c r="I484" s="71"/>
      <c r="J484" s="71" t="s">
        <v>395</v>
      </c>
      <c r="K484" s="71"/>
      <c r="L484" s="71" t="s">
        <v>395</v>
      </c>
      <c r="M484" s="71"/>
      <c r="N484" s="71"/>
      <c r="O484" s="71"/>
      <c r="P484" s="71"/>
      <c r="Q484" s="71"/>
      <c r="R484" s="70" t="s">
        <v>1283</v>
      </c>
      <c r="S484" s="103"/>
      <c r="T484" s="102"/>
    </row>
    <row r="485" spans="1:20" x14ac:dyDescent="0.2">
      <c r="A485" s="78">
        <v>127</v>
      </c>
      <c r="B485" s="72">
        <f>SUBTOTAL(103,$C$2:C485)</f>
        <v>162</v>
      </c>
      <c r="C485" s="111"/>
      <c r="D485" s="84"/>
      <c r="E485" s="111" t="s">
        <v>2465</v>
      </c>
      <c r="F485" s="71">
        <v>0</v>
      </c>
      <c r="G485" s="71"/>
      <c r="H485" s="71"/>
      <c r="I485" s="71"/>
      <c r="J485" s="71" t="s">
        <v>395</v>
      </c>
      <c r="K485" s="71"/>
      <c r="L485" s="71" t="s">
        <v>395</v>
      </c>
      <c r="M485" s="71"/>
      <c r="N485" s="71"/>
      <c r="O485" s="71"/>
      <c r="P485" s="71"/>
      <c r="Q485" s="71"/>
      <c r="R485" s="70" t="s">
        <v>1283</v>
      </c>
      <c r="S485" s="103"/>
      <c r="T485" s="102"/>
    </row>
    <row r="486" spans="1:20" x14ac:dyDescent="0.2">
      <c r="A486" s="78">
        <v>128</v>
      </c>
      <c r="B486" s="72">
        <f>SUBTOTAL(103,$C$2:C486)</f>
        <v>162</v>
      </c>
      <c r="C486" s="111"/>
      <c r="D486" s="84"/>
      <c r="E486" s="111" t="s">
        <v>1289</v>
      </c>
      <c r="F486" s="71">
        <v>0</v>
      </c>
      <c r="G486" s="71"/>
      <c r="H486" s="71"/>
      <c r="I486" s="71"/>
      <c r="J486" s="71" t="s">
        <v>395</v>
      </c>
      <c r="K486" s="71"/>
      <c r="L486" s="71" t="s">
        <v>395</v>
      </c>
      <c r="M486" s="71"/>
      <c r="N486" s="71"/>
      <c r="O486" s="71"/>
      <c r="P486" s="71"/>
      <c r="Q486" s="71"/>
      <c r="R486" s="70" t="s">
        <v>1283</v>
      </c>
      <c r="S486" s="103"/>
      <c r="T486" s="102"/>
    </row>
    <row r="487" spans="1:20" ht="30" x14ac:dyDescent="0.2">
      <c r="A487" s="78">
        <v>129</v>
      </c>
      <c r="B487" s="72">
        <f>SUBTOTAL(103,$C$2:C487)</f>
        <v>163</v>
      </c>
      <c r="C487" s="111" t="s">
        <v>1333</v>
      </c>
      <c r="D487" s="84"/>
      <c r="E487" s="111" t="s">
        <v>2469</v>
      </c>
      <c r="F487" s="71">
        <v>1</v>
      </c>
      <c r="G487" s="71"/>
      <c r="H487" s="71"/>
      <c r="I487" s="71"/>
      <c r="J487" s="71" t="s">
        <v>395</v>
      </c>
      <c r="K487" s="71"/>
      <c r="L487" s="71" t="s">
        <v>395</v>
      </c>
      <c r="M487" s="71"/>
      <c r="N487" s="71"/>
      <c r="O487" s="71"/>
      <c r="P487" s="71"/>
      <c r="Q487" s="71"/>
      <c r="R487" s="70" t="s">
        <v>1283</v>
      </c>
      <c r="S487" s="103"/>
      <c r="T487" s="102"/>
    </row>
    <row r="488" spans="1:20" x14ac:dyDescent="0.2">
      <c r="A488" s="78">
        <v>130</v>
      </c>
      <c r="B488" s="72">
        <f>SUBTOTAL(103,$C$2:C488)</f>
        <v>163</v>
      </c>
      <c r="C488" s="111"/>
      <c r="D488" s="84"/>
      <c r="E488" s="111" t="s">
        <v>2467</v>
      </c>
      <c r="F488" s="71">
        <v>0</v>
      </c>
      <c r="G488" s="71"/>
      <c r="H488" s="71"/>
      <c r="I488" s="71"/>
      <c r="J488" s="71" t="s">
        <v>395</v>
      </c>
      <c r="K488" s="71"/>
      <c r="L488" s="71" t="s">
        <v>395</v>
      </c>
      <c r="M488" s="71"/>
      <c r="N488" s="71"/>
      <c r="O488" s="71"/>
      <c r="P488" s="71"/>
      <c r="Q488" s="71"/>
      <c r="R488" s="70" t="s">
        <v>1283</v>
      </c>
      <c r="S488" s="103"/>
      <c r="T488" s="102"/>
    </row>
    <row r="489" spans="1:20" x14ac:dyDescent="0.2">
      <c r="A489" s="78">
        <v>131</v>
      </c>
      <c r="B489" s="72">
        <f>SUBTOTAL(103,$C$2:C489)</f>
        <v>163</v>
      </c>
      <c r="C489" s="111"/>
      <c r="D489" s="84"/>
      <c r="E489" s="111" t="s">
        <v>2470</v>
      </c>
      <c r="F489" s="71">
        <v>0</v>
      </c>
      <c r="G489" s="71"/>
      <c r="H489" s="71"/>
      <c r="I489" s="71"/>
      <c r="J489" s="71" t="s">
        <v>395</v>
      </c>
      <c r="K489" s="71"/>
      <c r="L489" s="71" t="s">
        <v>395</v>
      </c>
      <c r="M489" s="71"/>
      <c r="N489" s="71"/>
      <c r="O489" s="71"/>
      <c r="P489" s="71"/>
      <c r="Q489" s="71"/>
      <c r="R489" s="70" t="s">
        <v>1283</v>
      </c>
      <c r="S489" s="103"/>
      <c r="T489" s="102"/>
    </row>
    <row r="490" spans="1:20" ht="30" x14ac:dyDescent="0.2">
      <c r="A490" s="78">
        <v>132</v>
      </c>
      <c r="B490" s="72">
        <f>SUBTOTAL(103,$C$2:C490)</f>
        <v>164</v>
      </c>
      <c r="C490" s="111" t="s">
        <v>1334</v>
      </c>
      <c r="D490" s="84"/>
      <c r="E490" s="111" t="s">
        <v>1294</v>
      </c>
      <c r="F490" s="71">
        <v>1</v>
      </c>
      <c r="G490" s="71"/>
      <c r="H490" s="71"/>
      <c r="I490" s="71"/>
      <c r="J490" s="71" t="s">
        <v>395</v>
      </c>
      <c r="K490" s="71"/>
      <c r="L490" s="71" t="s">
        <v>395</v>
      </c>
      <c r="M490" s="71"/>
      <c r="N490" s="71"/>
      <c r="O490" s="71"/>
      <c r="P490" s="71"/>
      <c r="Q490" s="71"/>
      <c r="R490" s="70" t="s">
        <v>1283</v>
      </c>
      <c r="S490" s="103"/>
      <c r="T490" s="102"/>
    </row>
    <row r="491" spans="1:20" x14ac:dyDescent="0.2">
      <c r="A491" s="78">
        <v>133</v>
      </c>
      <c r="B491" s="72">
        <f>SUBTOTAL(103,$C$2:C491)</f>
        <v>164</v>
      </c>
      <c r="C491" s="111"/>
      <c r="D491" s="84"/>
      <c r="E491" s="111" t="s">
        <v>1315</v>
      </c>
      <c r="F491" s="71">
        <v>0</v>
      </c>
      <c r="G491" s="71"/>
      <c r="H491" s="71"/>
      <c r="I491" s="71"/>
      <c r="J491" s="71" t="s">
        <v>395</v>
      </c>
      <c r="K491" s="71"/>
      <c r="L491" s="71" t="s">
        <v>395</v>
      </c>
      <c r="M491" s="71"/>
      <c r="N491" s="71"/>
      <c r="O491" s="71"/>
      <c r="P491" s="71"/>
      <c r="Q491" s="71"/>
      <c r="R491" s="70" t="s">
        <v>1283</v>
      </c>
      <c r="S491" s="103"/>
      <c r="T491" s="102"/>
    </row>
    <row r="492" spans="1:20" x14ac:dyDescent="0.2">
      <c r="A492" s="78">
        <v>134</v>
      </c>
      <c r="B492" s="72">
        <f>SUBTOTAL(103,$C$2:C492)</f>
        <v>164</v>
      </c>
      <c r="C492" s="111"/>
      <c r="D492" s="84"/>
      <c r="E492" s="111" t="s">
        <v>2471</v>
      </c>
      <c r="F492" s="71">
        <v>0</v>
      </c>
      <c r="G492" s="71"/>
      <c r="H492" s="71"/>
      <c r="I492" s="71"/>
      <c r="J492" s="71" t="s">
        <v>395</v>
      </c>
      <c r="K492" s="71"/>
      <c r="L492" s="71" t="s">
        <v>395</v>
      </c>
      <c r="M492" s="71"/>
      <c r="N492" s="71"/>
      <c r="O492" s="71"/>
      <c r="P492" s="71"/>
      <c r="Q492" s="71"/>
      <c r="R492" s="70" t="s">
        <v>1283</v>
      </c>
      <c r="S492" s="103"/>
      <c r="T492" s="102"/>
    </row>
    <row r="493" spans="1:20" x14ac:dyDescent="0.2">
      <c r="A493" s="78">
        <v>135</v>
      </c>
      <c r="B493" s="72">
        <f>SUBTOTAL(103,$C$2:C493)</f>
        <v>165</v>
      </c>
      <c r="C493" s="111" t="s">
        <v>1335</v>
      </c>
      <c r="D493" s="84"/>
      <c r="E493" s="111" t="s">
        <v>1293</v>
      </c>
      <c r="F493" s="71">
        <v>1</v>
      </c>
      <c r="G493" s="71"/>
      <c r="H493" s="71"/>
      <c r="I493" s="71"/>
      <c r="J493" s="71" t="s">
        <v>395</v>
      </c>
      <c r="K493" s="71"/>
      <c r="L493" s="71" t="s">
        <v>395</v>
      </c>
      <c r="M493" s="71"/>
      <c r="N493" s="71"/>
      <c r="O493" s="71"/>
      <c r="P493" s="71"/>
      <c r="Q493" s="71"/>
      <c r="R493" s="70" t="s">
        <v>1283</v>
      </c>
      <c r="S493" s="103"/>
      <c r="T493" s="102"/>
    </row>
    <row r="494" spans="1:20" x14ac:dyDescent="0.2">
      <c r="A494" s="78">
        <v>136</v>
      </c>
      <c r="B494" s="72">
        <f>SUBTOTAL(103,$C$2:C494)</f>
        <v>165</v>
      </c>
      <c r="C494" s="111"/>
      <c r="D494" s="84"/>
      <c r="E494" s="111" t="s">
        <v>2472</v>
      </c>
      <c r="F494" s="71">
        <v>0</v>
      </c>
      <c r="G494" s="71"/>
      <c r="H494" s="71"/>
      <c r="I494" s="71"/>
      <c r="J494" s="71" t="s">
        <v>395</v>
      </c>
      <c r="K494" s="71"/>
      <c r="L494" s="71" t="s">
        <v>395</v>
      </c>
      <c r="M494" s="71"/>
      <c r="N494" s="71"/>
      <c r="O494" s="71"/>
      <c r="P494" s="71"/>
      <c r="Q494" s="71"/>
      <c r="R494" s="70" t="s">
        <v>1283</v>
      </c>
      <c r="S494" s="103"/>
      <c r="T494" s="102"/>
    </row>
    <row r="495" spans="1:20" x14ac:dyDescent="0.2">
      <c r="A495" s="78">
        <v>137</v>
      </c>
      <c r="B495" s="72">
        <f>SUBTOTAL(103,$C$2:C495)</f>
        <v>165</v>
      </c>
      <c r="C495" s="111"/>
      <c r="D495" s="84"/>
      <c r="E495" s="111" t="s">
        <v>2467</v>
      </c>
      <c r="F495" s="71">
        <v>0</v>
      </c>
      <c r="G495" s="71"/>
      <c r="H495" s="71"/>
      <c r="I495" s="71"/>
      <c r="J495" s="71" t="s">
        <v>395</v>
      </c>
      <c r="K495" s="71"/>
      <c r="L495" s="71" t="s">
        <v>395</v>
      </c>
      <c r="M495" s="71"/>
      <c r="N495" s="71"/>
      <c r="O495" s="71"/>
      <c r="P495" s="71"/>
      <c r="Q495" s="71"/>
      <c r="R495" s="70" t="s">
        <v>1283</v>
      </c>
      <c r="S495" s="103"/>
      <c r="T495" s="102"/>
    </row>
    <row r="496" spans="1:20" ht="45" x14ac:dyDescent="0.2">
      <c r="A496" s="78">
        <v>138</v>
      </c>
      <c r="B496" s="72">
        <f>SUBTOTAL(103,$C$2:C496)</f>
        <v>166</v>
      </c>
      <c r="C496" s="111" t="s">
        <v>1336</v>
      </c>
      <c r="D496" s="84"/>
      <c r="E496" s="111" t="s">
        <v>1337</v>
      </c>
      <c r="F496" s="71">
        <v>1</v>
      </c>
      <c r="G496" s="71"/>
      <c r="H496" s="71"/>
      <c r="I496" s="71"/>
      <c r="J496" s="71" t="s">
        <v>395</v>
      </c>
      <c r="K496" s="71"/>
      <c r="L496" s="71" t="s">
        <v>395</v>
      </c>
      <c r="M496" s="71"/>
      <c r="N496" s="71"/>
      <c r="O496" s="71"/>
      <c r="P496" s="71"/>
      <c r="Q496" s="71"/>
      <c r="R496" s="70" t="s">
        <v>1283</v>
      </c>
      <c r="S496" s="103"/>
      <c r="T496" s="102"/>
    </row>
    <row r="497" spans="1:20" ht="30" x14ac:dyDescent="0.2">
      <c r="A497" s="78">
        <v>139</v>
      </c>
      <c r="B497" s="72">
        <f>SUBTOTAL(103,$C$2:C497)</f>
        <v>166</v>
      </c>
      <c r="C497" s="111"/>
      <c r="D497" s="84"/>
      <c r="E497" s="111" t="s">
        <v>1338</v>
      </c>
      <c r="F497" s="71">
        <v>0</v>
      </c>
      <c r="G497" s="71"/>
      <c r="H497" s="71"/>
      <c r="I497" s="71"/>
      <c r="J497" s="71" t="s">
        <v>395</v>
      </c>
      <c r="K497" s="71"/>
      <c r="L497" s="71" t="s">
        <v>395</v>
      </c>
      <c r="M497" s="71"/>
      <c r="N497" s="71"/>
      <c r="O497" s="71"/>
      <c r="P497" s="71"/>
      <c r="Q497" s="71"/>
      <c r="R497" s="70" t="s">
        <v>1283</v>
      </c>
      <c r="S497" s="103"/>
      <c r="T497" s="102"/>
    </row>
    <row r="498" spans="1:20" ht="45" x14ac:dyDescent="0.2">
      <c r="A498" s="78">
        <v>140</v>
      </c>
      <c r="B498" s="72">
        <f>SUBTOTAL(103,$C$2:C498)</f>
        <v>166</v>
      </c>
      <c r="C498" s="111"/>
      <c r="D498" s="84"/>
      <c r="E498" s="111" t="s">
        <v>1339</v>
      </c>
      <c r="F498" s="71">
        <v>0</v>
      </c>
      <c r="G498" s="71"/>
      <c r="H498" s="71"/>
      <c r="I498" s="71"/>
      <c r="J498" s="71" t="s">
        <v>395</v>
      </c>
      <c r="K498" s="71"/>
      <c r="L498" s="71" t="s">
        <v>395</v>
      </c>
      <c r="M498" s="71"/>
      <c r="N498" s="71"/>
      <c r="O498" s="71"/>
      <c r="P498" s="71"/>
      <c r="Q498" s="71"/>
      <c r="R498" s="70" t="s">
        <v>1283</v>
      </c>
      <c r="S498" s="103"/>
      <c r="T498" s="102"/>
    </row>
    <row r="499" spans="1:20" ht="30" x14ac:dyDescent="0.2">
      <c r="A499" s="78">
        <v>141</v>
      </c>
      <c r="B499" s="72">
        <f>SUBTOTAL(103,$C$2:C499)</f>
        <v>167</v>
      </c>
      <c r="C499" s="111" t="s">
        <v>1340</v>
      </c>
      <c r="D499" s="84"/>
      <c r="E499" s="111" t="s">
        <v>2473</v>
      </c>
      <c r="F499" s="71">
        <v>1</v>
      </c>
      <c r="G499" s="71"/>
      <c r="H499" s="71"/>
      <c r="I499" s="71"/>
      <c r="J499" s="71" t="s">
        <v>395</v>
      </c>
      <c r="K499" s="71"/>
      <c r="L499" s="71" t="s">
        <v>395</v>
      </c>
      <c r="M499" s="71"/>
      <c r="N499" s="71"/>
      <c r="O499" s="71"/>
      <c r="P499" s="71"/>
      <c r="Q499" s="71"/>
      <c r="R499" s="70" t="s">
        <v>1283</v>
      </c>
      <c r="S499" s="103"/>
      <c r="T499" s="102"/>
    </row>
    <row r="500" spans="1:20" x14ac:dyDescent="0.2">
      <c r="A500" s="78">
        <v>142</v>
      </c>
      <c r="B500" s="72">
        <f>SUBTOTAL(103,$C$2:C500)</f>
        <v>167</v>
      </c>
      <c r="C500" s="111"/>
      <c r="D500" s="84"/>
      <c r="E500" s="111" t="s">
        <v>2474</v>
      </c>
      <c r="F500" s="71">
        <v>0</v>
      </c>
      <c r="G500" s="71"/>
      <c r="H500" s="71"/>
      <c r="I500" s="71"/>
      <c r="J500" s="71" t="s">
        <v>395</v>
      </c>
      <c r="K500" s="71"/>
      <c r="L500" s="71" t="s">
        <v>395</v>
      </c>
      <c r="M500" s="71"/>
      <c r="N500" s="71"/>
      <c r="O500" s="71"/>
      <c r="P500" s="71"/>
      <c r="Q500" s="71"/>
      <c r="R500" s="70" t="s">
        <v>1283</v>
      </c>
      <c r="S500" s="103"/>
      <c r="T500" s="102"/>
    </row>
    <row r="501" spans="1:20" x14ac:dyDescent="0.2">
      <c r="A501" s="78">
        <v>143</v>
      </c>
      <c r="B501" s="72">
        <f>SUBTOTAL(103,$C$2:C501)</f>
        <v>167</v>
      </c>
      <c r="C501" s="111"/>
      <c r="D501" s="84"/>
      <c r="E501" s="111" t="s">
        <v>2475</v>
      </c>
      <c r="F501" s="71">
        <v>0</v>
      </c>
      <c r="G501" s="71"/>
      <c r="H501" s="71"/>
      <c r="I501" s="71"/>
      <c r="J501" s="71" t="s">
        <v>395</v>
      </c>
      <c r="K501" s="71"/>
      <c r="L501" s="71" t="s">
        <v>395</v>
      </c>
      <c r="M501" s="71"/>
      <c r="N501" s="71"/>
      <c r="O501" s="71"/>
      <c r="P501" s="71"/>
      <c r="Q501" s="71"/>
      <c r="R501" s="70" t="s">
        <v>1283</v>
      </c>
      <c r="S501" s="103"/>
      <c r="T501" s="102"/>
    </row>
    <row r="502" spans="1:20" ht="30" x14ac:dyDescent="0.2">
      <c r="A502" s="78">
        <v>144</v>
      </c>
      <c r="B502" s="72">
        <f>SUBTOTAL(103,$C$2:C502)</f>
        <v>168</v>
      </c>
      <c r="C502" s="111" t="s">
        <v>1341</v>
      </c>
      <c r="D502" s="84"/>
      <c r="E502" s="111" t="s">
        <v>1342</v>
      </c>
      <c r="F502" s="71">
        <v>1</v>
      </c>
      <c r="G502" s="71"/>
      <c r="H502" s="71"/>
      <c r="I502" s="71"/>
      <c r="J502" s="71" t="s">
        <v>395</v>
      </c>
      <c r="K502" s="71"/>
      <c r="L502" s="71" t="s">
        <v>395</v>
      </c>
      <c r="M502" s="71"/>
      <c r="N502" s="71"/>
      <c r="O502" s="71"/>
      <c r="P502" s="71"/>
      <c r="Q502" s="71"/>
      <c r="R502" s="70" t="s">
        <v>1283</v>
      </c>
      <c r="S502" s="103"/>
      <c r="T502" s="102"/>
    </row>
    <row r="503" spans="1:20" x14ac:dyDescent="0.2">
      <c r="A503" s="78">
        <v>145</v>
      </c>
      <c r="B503" s="72">
        <f>SUBTOTAL(103,$C$2:C503)</f>
        <v>168</v>
      </c>
      <c r="C503" s="111"/>
      <c r="D503" s="84"/>
      <c r="E503" s="111" t="s">
        <v>1343</v>
      </c>
      <c r="F503" s="71">
        <v>0</v>
      </c>
      <c r="G503" s="71"/>
      <c r="H503" s="71"/>
      <c r="I503" s="71"/>
      <c r="J503" s="71" t="s">
        <v>395</v>
      </c>
      <c r="K503" s="71"/>
      <c r="L503" s="71" t="s">
        <v>395</v>
      </c>
      <c r="M503" s="71"/>
      <c r="N503" s="71"/>
      <c r="O503" s="71"/>
      <c r="P503" s="71"/>
      <c r="Q503" s="71"/>
      <c r="R503" s="70" t="s">
        <v>1283</v>
      </c>
      <c r="S503" s="103"/>
      <c r="T503" s="102"/>
    </row>
    <row r="504" spans="1:20" x14ac:dyDescent="0.2">
      <c r="A504" s="78">
        <v>146</v>
      </c>
      <c r="B504" s="72">
        <f>SUBTOTAL(103,$C$2:C504)</f>
        <v>168</v>
      </c>
      <c r="C504" s="111"/>
      <c r="D504" s="84"/>
      <c r="E504" s="111" t="s">
        <v>1344</v>
      </c>
      <c r="F504" s="71">
        <v>0</v>
      </c>
      <c r="G504" s="71"/>
      <c r="H504" s="71"/>
      <c r="I504" s="71"/>
      <c r="J504" s="71" t="s">
        <v>395</v>
      </c>
      <c r="K504" s="71"/>
      <c r="L504" s="71" t="s">
        <v>395</v>
      </c>
      <c r="M504" s="71"/>
      <c r="N504" s="71"/>
      <c r="O504" s="71"/>
      <c r="P504" s="71"/>
      <c r="Q504" s="71"/>
      <c r="R504" s="70" t="s">
        <v>1283</v>
      </c>
      <c r="S504" s="103"/>
      <c r="T504" s="102"/>
    </row>
    <row r="505" spans="1:20" x14ac:dyDescent="0.2">
      <c r="A505" s="78">
        <v>147</v>
      </c>
      <c r="B505" s="72">
        <f>SUBTOTAL(103,$C$2:C505)</f>
        <v>169</v>
      </c>
      <c r="C505" s="111" t="s">
        <v>1345</v>
      </c>
      <c r="D505" s="84"/>
      <c r="E505" s="111" t="s">
        <v>2476</v>
      </c>
      <c r="F505" s="71">
        <v>1</v>
      </c>
      <c r="G505" s="71"/>
      <c r="H505" s="71"/>
      <c r="I505" s="71"/>
      <c r="J505" s="71" t="s">
        <v>395</v>
      </c>
      <c r="K505" s="71"/>
      <c r="L505" s="71" t="s">
        <v>395</v>
      </c>
      <c r="M505" s="71"/>
      <c r="N505" s="71"/>
      <c r="O505" s="71"/>
      <c r="P505" s="71"/>
      <c r="Q505" s="71"/>
      <c r="R505" s="70" t="s">
        <v>1283</v>
      </c>
      <c r="S505" s="103"/>
      <c r="T505" s="102"/>
    </row>
    <row r="506" spans="1:20" x14ac:dyDescent="0.2">
      <c r="A506" s="78">
        <v>148</v>
      </c>
      <c r="B506" s="72">
        <f>SUBTOTAL(103,$C$2:C506)</f>
        <v>169</v>
      </c>
      <c r="C506" s="111"/>
      <c r="D506" s="84"/>
      <c r="E506" s="111" t="s">
        <v>2477</v>
      </c>
      <c r="F506" s="71">
        <v>0</v>
      </c>
      <c r="G506" s="71"/>
      <c r="H506" s="71"/>
      <c r="I506" s="71"/>
      <c r="J506" s="71" t="s">
        <v>395</v>
      </c>
      <c r="K506" s="71"/>
      <c r="L506" s="71" t="s">
        <v>395</v>
      </c>
      <c r="M506" s="71"/>
      <c r="N506" s="71"/>
      <c r="O506" s="71"/>
      <c r="P506" s="71"/>
      <c r="Q506" s="71"/>
      <c r="R506" s="70" t="s">
        <v>1283</v>
      </c>
      <c r="S506" s="103"/>
      <c r="T506" s="102"/>
    </row>
    <row r="507" spans="1:20" x14ac:dyDescent="0.2">
      <c r="A507" s="78">
        <v>149</v>
      </c>
      <c r="B507" s="72">
        <f>SUBTOTAL(103,$C$2:C507)</f>
        <v>169</v>
      </c>
      <c r="C507" s="111"/>
      <c r="D507" s="84"/>
      <c r="E507" s="111" t="s">
        <v>2478</v>
      </c>
      <c r="F507" s="71">
        <v>0</v>
      </c>
      <c r="G507" s="71"/>
      <c r="H507" s="71"/>
      <c r="I507" s="71"/>
      <c r="J507" s="71" t="s">
        <v>395</v>
      </c>
      <c r="K507" s="71"/>
      <c r="L507" s="71" t="s">
        <v>395</v>
      </c>
      <c r="M507" s="71"/>
      <c r="N507" s="71"/>
      <c r="O507" s="71"/>
      <c r="P507" s="71"/>
      <c r="Q507" s="71"/>
      <c r="R507" s="70" t="s">
        <v>1283</v>
      </c>
      <c r="S507" s="103"/>
      <c r="T507" s="102"/>
    </row>
    <row r="508" spans="1:20" x14ac:dyDescent="0.2">
      <c r="A508" s="78">
        <v>150</v>
      </c>
      <c r="B508" s="72">
        <f>SUBTOTAL(103,$C$2:C508)</f>
        <v>170</v>
      </c>
      <c r="C508" s="111" t="s">
        <v>1472</v>
      </c>
      <c r="D508" s="84"/>
      <c r="E508" s="111" t="s">
        <v>1346</v>
      </c>
      <c r="F508" s="71">
        <v>1</v>
      </c>
      <c r="G508" s="71"/>
      <c r="H508" s="71"/>
      <c r="I508" s="71"/>
      <c r="J508" s="71" t="s">
        <v>395</v>
      </c>
      <c r="K508" s="71"/>
      <c r="L508" s="71" t="s">
        <v>395</v>
      </c>
      <c r="M508" s="71"/>
      <c r="N508" s="71"/>
      <c r="O508" s="71"/>
      <c r="P508" s="71"/>
      <c r="Q508" s="71"/>
      <c r="R508" s="70" t="s">
        <v>1283</v>
      </c>
      <c r="S508" s="103"/>
      <c r="T508" s="102"/>
    </row>
    <row r="509" spans="1:20" x14ac:dyDescent="0.2">
      <c r="A509" s="78">
        <v>151</v>
      </c>
      <c r="B509" s="72">
        <f>SUBTOTAL(103,$C$2:C509)</f>
        <v>170</v>
      </c>
      <c r="C509" s="111"/>
      <c r="D509" s="84"/>
      <c r="E509" s="111" t="s">
        <v>1347</v>
      </c>
      <c r="F509" s="71">
        <v>0</v>
      </c>
      <c r="G509" s="71"/>
      <c r="H509" s="71"/>
      <c r="I509" s="71"/>
      <c r="J509" s="71" t="s">
        <v>395</v>
      </c>
      <c r="K509" s="71"/>
      <c r="L509" s="71" t="s">
        <v>395</v>
      </c>
      <c r="M509" s="71"/>
      <c r="N509" s="71"/>
      <c r="O509" s="71"/>
      <c r="P509" s="71"/>
      <c r="Q509" s="71"/>
      <c r="R509" s="70" t="s">
        <v>1283</v>
      </c>
      <c r="S509" s="103"/>
      <c r="T509" s="102"/>
    </row>
    <row r="510" spans="1:20" x14ac:dyDescent="0.2">
      <c r="A510" s="78">
        <v>152</v>
      </c>
      <c r="B510" s="72">
        <f>SUBTOTAL(103,$C$2:C510)</f>
        <v>170</v>
      </c>
      <c r="C510" s="111"/>
      <c r="D510" s="84"/>
      <c r="E510" s="111" t="s">
        <v>1348</v>
      </c>
      <c r="F510" s="71">
        <v>0</v>
      </c>
      <c r="G510" s="71"/>
      <c r="H510" s="71"/>
      <c r="I510" s="71"/>
      <c r="J510" s="71" t="s">
        <v>395</v>
      </c>
      <c r="K510" s="71"/>
      <c r="L510" s="71" t="s">
        <v>395</v>
      </c>
      <c r="M510" s="71"/>
      <c r="N510" s="71"/>
      <c r="O510" s="71"/>
      <c r="P510" s="71"/>
      <c r="Q510" s="71"/>
      <c r="R510" s="70" t="s">
        <v>1283</v>
      </c>
      <c r="S510" s="103"/>
      <c r="T510" s="102"/>
    </row>
    <row r="511" spans="1:20" x14ac:dyDescent="0.2">
      <c r="A511" s="78">
        <v>153</v>
      </c>
      <c r="B511" s="72">
        <f>SUBTOTAL(103,$C$2:C511)</f>
        <v>171</v>
      </c>
      <c r="C511" s="111" t="s">
        <v>1473</v>
      </c>
      <c r="D511" s="84"/>
      <c r="E511" s="111">
        <v>14</v>
      </c>
      <c r="F511" s="71">
        <v>1</v>
      </c>
      <c r="G511" s="71"/>
      <c r="H511" s="71"/>
      <c r="I511" s="71"/>
      <c r="J511" s="71" t="s">
        <v>395</v>
      </c>
      <c r="K511" s="71"/>
      <c r="L511" s="71" t="s">
        <v>395</v>
      </c>
      <c r="M511" s="71"/>
      <c r="N511" s="71"/>
      <c r="O511" s="71"/>
      <c r="P511" s="71"/>
      <c r="Q511" s="71"/>
      <c r="R511" s="70" t="s">
        <v>1283</v>
      </c>
      <c r="S511" s="103"/>
      <c r="T511" s="102"/>
    </row>
    <row r="512" spans="1:20" x14ac:dyDescent="0.2">
      <c r="A512" s="78">
        <v>154</v>
      </c>
      <c r="B512" s="72">
        <f>SUBTOTAL(103,$C$2:C512)</f>
        <v>171</v>
      </c>
      <c r="C512" s="111"/>
      <c r="D512" s="84"/>
      <c r="E512" s="111">
        <v>16</v>
      </c>
      <c r="F512" s="71">
        <v>0</v>
      </c>
      <c r="G512" s="71"/>
      <c r="H512" s="71"/>
      <c r="I512" s="71"/>
      <c r="J512" s="71" t="s">
        <v>395</v>
      </c>
      <c r="K512" s="71"/>
      <c r="L512" s="71" t="s">
        <v>395</v>
      </c>
      <c r="M512" s="71"/>
      <c r="N512" s="71"/>
      <c r="O512" s="71"/>
      <c r="P512" s="71"/>
      <c r="Q512" s="71"/>
      <c r="R512" s="70" t="s">
        <v>1283</v>
      </c>
      <c r="S512" s="103"/>
      <c r="T512" s="102"/>
    </row>
    <row r="513" spans="1:20" x14ac:dyDescent="0.2">
      <c r="A513" s="78">
        <v>155</v>
      </c>
      <c r="B513" s="72">
        <f>SUBTOTAL(103,$C$2:C513)</f>
        <v>171</v>
      </c>
      <c r="C513" s="111"/>
      <c r="D513" s="84"/>
      <c r="E513" s="111">
        <v>18</v>
      </c>
      <c r="F513" s="71">
        <v>0</v>
      </c>
      <c r="G513" s="71"/>
      <c r="H513" s="71"/>
      <c r="I513" s="71"/>
      <c r="J513" s="71" t="s">
        <v>395</v>
      </c>
      <c r="K513" s="71"/>
      <c r="L513" s="71" t="s">
        <v>395</v>
      </c>
      <c r="M513" s="71"/>
      <c r="N513" s="71"/>
      <c r="O513" s="71"/>
      <c r="P513" s="71"/>
      <c r="Q513" s="71"/>
      <c r="R513" s="70" t="s">
        <v>1283</v>
      </c>
      <c r="S513" s="103"/>
      <c r="T513" s="102"/>
    </row>
    <row r="514" spans="1:20" ht="30" x14ac:dyDescent="0.2">
      <c r="A514" s="78">
        <v>156</v>
      </c>
      <c r="B514" s="72">
        <f>SUBTOTAL(103,$C$2:C514)</f>
        <v>172</v>
      </c>
      <c r="C514" s="111" t="s">
        <v>1349</v>
      </c>
      <c r="D514" s="84"/>
      <c r="E514" s="111" t="s">
        <v>2664</v>
      </c>
      <c r="F514" s="71">
        <v>1</v>
      </c>
      <c r="G514" s="71"/>
      <c r="H514" s="71"/>
      <c r="I514" s="71"/>
      <c r="J514" s="71" t="s">
        <v>395</v>
      </c>
      <c r="K514" s="71"/>
      <c r="L514" s="71" t="s">
        <v>395</v>
      </c>
      <c r="M514" s="71"/>
      <c r="N514" s="71"/>
      <c r="O514" s="71"/>
      <c r="P514" s="71"/>
      <c r="Q514" s="71"/>
      <c r="R514" s="70" t="s">
        <v>1283</v>
      </c>
      <c r="S514" s="103"/>
      <c r="T514" s="102"/>
    </row>
    <row r="515" spans="1:20" ht="30" x14ac:dyDescent="0.2">
      <c r="A515" s="78">
        <v>157</v>
      </c>
      <c r="B515" s="72">
        <f>SUBTOTAL(103,$C$2:C515)</f>
        <v>172</v>
      </c>
      <c r="C515" s="111"/>
      <c r="D515" s="84"/>
      <c r="E515" s="111" t="s">
        <v>2665</v>
      </c>
      <c r="F515" s="71">
        <v>0</v>
      </c>
      <c r="G515" s="71"/>
      <c r="H515" s="71"/>
      <c r="I515" s="71"/>
      <c r="J515" s="71" t="s">
        <v>395</v>
      </c>
      <c r="K515" s="71"/>
      <c r="L515" s="71" t="s">
        <v>395</v>
      </c>
      <c r="M515" s="71"/>
      <c r="N515" s="71"/>
      <c r="O515" s="71"/>
      <c r="P515" s="71"/>
      <c r="Q515" s="71"/>
      <c r="R515" s="70" t="s">
        <v>1283</v>
      </c>
      <c r="S515" s="103"/>
      <c r="T515" s="102"/>
    </row>
    <row r="516" spans="1:20" ht="30" x14ac:dyDescent="0.2">
      <c r="A516" s="78">
        <v>158</v>
      </c>
      <c r="B516" s="72">
        <f>SUBTOTAL(103,$C$2:C516)</f>
        <v>172</v>
      </c>
      <c r="C516" s="111"/>
      <c r="D516" s="84"/>
      <c r="E516" s="111" t="s">
        <v>2666</v>
      </c>
      <c r="F516" s="71">
        <v>0</v>
      </c>
      <c r="G516" s="71"/>
      <c r="H516" s="71"/>
      <c r="I516" s="71"/>
      <c r="J516" s="71" t="s">
        <v>395</v>
      </c>
      <c r="K516" s="71"/>
      <c r="L516" s="71" t="s">
        <v>395</v>
      </c>
      <c r="M516" s="71"/>
      <c r="N516" s="71"/>
      <c r="O516" s="71"/>
      <c r="P516" s="71"/>
      <c r="Q516" s="71"/>
      <c r="R516" s="70" t="s">
        <v>1283</v>
      </c>
      <c r="S516" s="103"/>
      <c r="T516" s="102"/>
    </row>
    <row r="517" spans="1:20" ht="30" x14ac:dyDescent="0.2">
      <c r="A517" s="78">
        <v>159</v>
      </c>
      <c r="B517" s="72">
        <f>SUBTOTAL(103,$C$2:C517)</f>
        <v>173</v>
      </c>
      <c r="C517" s="111" t="s">
        <v>1350</v>
      </c>
      <c r="D517" s="84"/>
      <c r="E517" s="111" t="s">
        <v>2665</v>
      </c>
      <c r="F517" s="71">
        <v>1</v>
      </c>
      <c r="G517" s="71"/>
      <c r="H517" s="71"/>
      <c r="I517" s="71"/>
      <c r="J517" s="71" t="s">
        <v>395</v>
      </c>
      <c r="K517" s="71"/>
      <c r="L517" s="71" t="s">
        <v>395</v>
      </c>
      <c r="M517" s="71"/>
      <c r="N517" s="71"/>
      <c r="O517" s="71"/>
      <c r="P517" s="71"/>
      <c r="Q517" s="71"/>
      <c r="R517" s="70" t="s">
        <v>1283</v>
      </c>
      <c r="S517" s="103"/>
      <c r="T517" s="102"/>
    </row>
    <row r="518" spans="1:20" ht="30" x14ac:dyDescent="0.2">
      <c r="A518" s="78">
        <v>160</v>
      </c>
      <c r="B518" s="72">
        <f>SUBTOTAL(103,$C$2:C518)</f>
        <v>173</v>
      </c>
      <c r="C518" s="111"/>
      <c r="D518" s="84"/>
      <c r="E518" s="111" t="s">
        <v>2667</v>
      </c>
      <c r="F518" s="71">
        <v>0</v>
      </c>
      <c r="G518" s="71"/>
      <c r="H518" s="71"/>
      <c r="I518" s="71"/>
      <c r="J518" s="71" t="s">
        <v>395</v>
      </c>
      <c r="K518" s="71"/>
      <c r="L518" s="71" t="s">
        <v>395</v>
      </c>
      <c r="M518" s="71"/>
      <c r="N518" s="71"/>
      <c r="O518" s="71"/>
      <c r="P518" s="71"/>
      <c r="Q518" s="71"/>
      <c r="R518" s="70" t="s">
        <v>1283</v>
      </c>
      <c r="S518" s="103"/>
      <c r="T518" s="102"/>
    </row>
    <row r="519" spans="1:20" ht="30" x14ac:dyDescent="0.2">
      <c r="A519" s="78">
        <v>161</v>
      </c>
      <c r="B519" s="72">
        <f>SUBTOTAL(103,$C$2:C519)</f>
        <v>173</v>
      </c>
      <c r="C519" s="111"/>
      <c r="D519" s="84"/>
      <c r="E519" s="111" t="s">
        <v>2666</v>
      </c>
      <c r="F519" s="71">
        <v>0</v>
      </c>
      <c r="G519" s="71"/>
      <c r="H519" s="71"/>
      <c r="I519" s="71"/>
      <c r="J519" s="71" t="s">
        <v>395</v>
      </c>
      <c r="K519" s="71"/>
      <c r="L519" s="71" t="s">
        <v>395</v>
      </c>
      <c r="M519" s="71"/>
      <c r="N519" s="71"/>
      <c r="O519" s="71"/>
      <c r="P519" s="71"/>
      <c r="Q519" s="71"/>
      <c r="R519" s="70" t="s">
        <v>1283</v>
      </c>
      <c r="S519" s="103"/>
      <c r="T519" s="102"/>
    </row>
    <row r="520" spans="1:20" ht="60" x14ac:dyDescent="0.2">
      <c r="A520" s="78">
        <v>162</v>
      </c>
      <c r="B520" s="72">
        <f>SUBTOTAL(103,$C$2:C520)</f>
        <v>174</v>
      </c>
      <c r="C520" s="111" t="s">
        <v>1351</v>
      </c>
      <c r="D520" s="84"/>
      <c r="E520" s="111" t="s">
        <v>1352</v>
      </c>
      <c r="F520" s="71">
        <v>1</v>
      </c>
      <c r="G520" s="71"/>
      <c r="H520" s="71"/>
      <c r="I520" s="71"/>
      <c r="J520" s="71" t="s">
        <v>395</v>
      </c>
      <c r="K520" s="71"/>
      <c r="L520" s="71" t="s">
        <v>395</v>
      </c>
      <c r="M520" s="71"/>
      <c r="N520" s="71"/>
      <c r="O520" s="71"/>
      <c r="P520" s="71"/>
      <c r="Q520" s="71"/>
      <c r="R520" s="70" t="s">
        <v>1283</v>
      </c>
      <c r="S520" s="103"/>
      <c r="T520" s="102"/>
    </row>
    <row r="521" spans="1:20" ht="90" x14ac:dyDescent="0.2">
      <c r="A521" s="78">
        <v>163</v>
      </c>
      <c r="B521" s="72">
        <f>SUBTOTAL(103,$C$2:C521)</f>
        <v>174</v>
      </c>
      <c r="C521" s="111"/>
      <c r="D521" s="84"/>
      <c r="E521" s="111" t="s">
        <v>1353</v>
      </c>
      <c r="F521" s="71">
        <v>0</v>
      </c>
      <c r="G521" s="71"/>
      <c r="H521" s="71"/>
      <c r="I521" s="71"/>
      <c r="J521" s="71" t="s">
        <v>395</v>
      </c>
      <c r="K521" s="71"/>
      <c r="L521" s="71" t="s">
        <v>395</v>
      </c>
      <c r="M521" s="71"/>
      <c r="N521" s="71"/>
      <c r="O521" s="71"/>
      <c r="P521" s="71"/>
      <c r="Q521" s="71"/>
      <c r="R521" s="70" t="s">
        <v>1283</v>
      </c>
      <c r="S521" s="103"/>
      <c r="T521" s="102"/>
    </row>
    <row r="522" spans="1:20" ht="75" x14ac:dyDescent="0.2">
      <c r="A522" s="78">
        <v>164</v>
      </c>
      <c r="B522" s="72">
        <f>SUBTOTAL(103,$C$2:C522)</f>
        <v>174</v>
      </c>
      <c r="C522" s="111"/>
      <c r="D522" s="84"/>
      <c r="E522" s="111" t="s">
        <v>1354</v>
      </c>
      <c r="F522" s="71">
        <v>0</v>
      </c>
      <c r="G522" s="71"/>
      <c r="H522" s="71"/>
      <c r="I522" s="71"/>
      <c r="J522" s="71" t="s">
        <v>395</v>
      </c>
      <c r="K522" s="71"/>
      <c r="L522" s="71" t="s">
        <v>395</v>
      </c>
      <c r="M522" s="71"/>
      <c r="N522" s="71"/>
      <c r="O522" s="71"/>
      <c r="P522" s="71"/>
      <c r="Q522" s="71"/>
      <c r="R522" s="70" t="s">
        <v>1283</v>
      </c>
      <c r="S522" s="103"/>
      <c r="T522" s="102"/>
    </row>
    <row r="523" spans="1:20" ht="20.65" customHeight="1" x14ac:dyDescent="0.2">
      <c r="A523" s="78">
        <v>165</v>
      </c>
      <c r="B523" s="72">
        <f>SUBTOTAL(103,$C$2:C523)</f>
        <v>175</v>
      </c>
      <c r="C523" s="111" t="s">
        <v>1474</v>
      </c>
      <c r="D523" s="84"/>
      <c r="E523" s="111" t="s">
        <v>1355</v>
      </c>
      <c r="F523" s="71">
        <v>1</v>
      </c>
      <c r="G523" s="71"/>
      <c r="H523" s="71"/>
      <c r="I523" s="71"/>
      <c r="J523" s="71" t="s">
        <v>395</v>
      </c>
      <c r="K523" s="71"/>
      <c r="L523" s="71" t="s">
        <v>395</v>
      </c>
      <c r="M523" s="71"/>
      <c r="N523" s="71"/>
      <c r="O523" s="71"/>
      <c r="P523" s="71"/>
      <c r="Q523" s="71"/>
      <c r="R523" s="70" t="s">
        <v>1283</v>
      </c>
      <c r="S523" s="103"/>
      <c r="T523" s="102"/>
    </row>
    <row r="524" spans="1:20" ht="90" x14ac:dyDescent="0.2">
      <c r="A524" s="78">
        <v>166</v>
      </c>
      <c r="B524" s="72">
        <f>SUBTOTAL(103,$C$2:C524)</f>
        <v>175</v>
      </c>
      <c r="C524" s="111"/>
      <c r="D524" s="84"/>
      <c r="E524" s="111" t="s">
        <v>1356</v>
      </c>
      <c r="F524" s="71">
        <v>0</v>
      </c>
      <c r="G524" s="71"/>
      <c r="H524" s="71"/>
      <c r="I524" s="71"/>
      <c r="J524" s="71" t="s">
        <v>395</v>
      </c>
      <c r="K524" s="71"/>
      <c r="L524" s="71" t="s">
        <v>395</v>
      </c>
      <c r="M524" s="71"/>
      <c r="N524" s="71"/>
      <c r="O524" s="71"/>
      <c r="P524" s="71"/>
      <c r="Q524" s="71"/>
      <c r="R524" s="70" t="s">
        <v>1283</v>
      </c>
      <c r="S524" s="103"/>
      <c r="T524" s="102"/>
    </row>
    <row r="525" spans="1:20" ht="45" x14ac:dyDescent="0.2">
      <c r="A525" s="78">
        <v>167</v>
      </c>
      <c r="B525" s="72">
        <f>SUBTOTAL(103,$C$2:C525)</f>
        <v>175</v>
      </c>
      <c r="C525" s="111"/>
      <c r="D525" s="84"/>
      <c r="E525" s="111" t="s">
        <v>1357</v>
      </c>
      <c r="F525" s="71">
        <v>0</v>
      </c>
      <c r="G525" s="71"/>
      <c r="H525" s="71"/>
      <c r="I525" s="71"/>
      <c r="J525" s="71" t="s">
        <v>395</v>
      </c>
      <c r="K525" s="71"/>
      <c r="L525" s="71" t="s">
        <v>395</v>
      </c>
      <c r="M525" s="71"/>
      <c r="N525" s="71"/>
      <c r="O525" s="71"/>
      <c r="P525" s="71"/>
      <c r="Q525" s="71"/>
      <c r="R525" s="70" t="s">
        <v>1283</v>
      </c>
      <c r="S525" s="103"/>
      <c r="T525" s="102"/>
    </row>
    <row r="526" spans="1:20" ht="30" x14ac:dyDescent="0.2">
      <c r="A526" s="78">
        <v>168</v>
      </c>
      <c r="B526" s="72">
        <f>SUBTOTAL(103,$C$2:C526)</f>
        <v>176</v>
      </c>
      <c r="C526" s="111" t="s">
        <v>1475</v>
      </c>
      <c r="D526" s="84"/>
      <c r="E526" s="111" t="s">
        <v>1459</v>
      </c>
      <c r="F526" s="71">
        <v>1</v>
      </c>
      <c r="G526" s="71"/>
      <c r="H526" s="71"/>
      <c r="I526" s="71"/>
      <c r="J526" s="71" t="s">
        <v>395</v>
      </c>
      <c r="K526" s="71"/>
      <c r="L526" s="71" t="s">
        <v>395</v>
      </c>
      <c r="M526" s="71"/>
      <c r="N526" s="71"/>
      <c r="O526" s="71"/>
      <c r="P526" s="71"/>
      <c r="Q526" s="71"/>
      <c r="R526" s="70" t="s">
        <v>1283</v>
      </c>
      <c r="S526" s="103"/>
      <c r="T526" s="102"/>
    </row>
    <row r="527" spans="1:20" ht="30" x14ac:dyDescent="0.2">
      <c r="A527" s="78">
        <v>169</v>
      </c>
      <c r="B527" s="72">
        <f>SUBTOTAL(103,$C$2:C527)</f>
        <v>176</v>
      </c>
      <c r="C527" s="111"/>
      <c r="D527" s="84"/>
      <c r="E527" s="111" t="s">
        <v>1358</v>
      </c>
      <c r="F527" s="71">
        <v>0</v>
      </c>
      <c r="G527" s="71"/>
      <c r="H527" s="71"/>
      <c r="I527" s="71"/>
      <c r="J527" s="71" t="s">
        <v>395</v>
      </c>
      <c r="K527" s="71"/>
      <c r="L527" s="71" t="s">
        <v>395</v>
      </c>
      <c r="M527" s="71"/>
      <c r="N527" s="71"/>
      <c r="O527" s="71"/>
      <c r="P527" s="71"/>
      <c r="Q527" s="71"/>
      <c r="R527" s="70" t="s">
        <v>1283</v>
      </c>
      <c r="S527" s="103"/>
      <c r="T527" s="102"/>
    </row>
    <row r="528" spans="1:20" ht="30" x14ac:dyDescent="0.2">
      <c r="A528" s="78">
        <v>170</v>
      </c>
      <c r="B528" s="72">
        <f>SUBTOTAL(103,$C$2:C528)</f>
        <v>176</v>
      </c>
      <c r="C528" s="111"/>
      <c r="D528" s="84"/>
      <c r="E528" s="111" t="s">
        <v>1359</v>
      </c>
      <c r="F528" s="71">
        <v>0</v>
      </c>
      <c r="G528" s="71"/>
      <c r="H528" s="71"/>
      <c r="I528" s="71"/>
      <c r="J528" s="71" t="s">
        <v>395</v>
      </c>
      <c r="K528" s="71"/>
      <c r="L528" s="71" t="s">
        <v>395</v>
      </c>
      <c r="M528" s="71"/>
      <c r="N528" s="71"/>
      <c r="O528" s="71"/>
      <c r="P528" s="71"/>
      <c r="Q528" s="71"/>
      <c r="R528" s="70" t="s">
        <v>1283</v>
      </c>
      <c r="S528" s="103"/>
      <c r="T528" s="102"/>
    </row>
    <row r="529" spans="1:20" ht="30" x14ac:dyDescent="0.2">
      <c r="A529" s="78">
        <v>171</v>
      </c>
      <c r="B529" s="72">
        <f>SUBTOTAL(103,$C$2:C529)</f>
        <v>177</v>
      </c>
      <c r="C529" s="111" t="s">
        <v>1360</v>
      </c>
      <c r="D529" s="84"/>
      <c r="E529" s="111" t="s">
        <v>1361</v>
      </c>
      <c r="F529" s="71">
        <v>1</v>
      </c>
      <c r="G529" s="71"/>
      <c r="H529" s="71"/>
      <c r="I529" s="71"/>
      <c r="J529" s="71" t="s">
        <v>395</v>
      </c>
      <c r="K529" s="71"/>
      <c r="L529" s="71" t="s">
        <v>395</v>
      </c>
      <c r="M529" s="71"/>
      <c r="N529" s="71"/>
      <c r="O529" s="71"/>
      <c r="P529" s="71"/>
      <c r="Q529" s="71"/>
      <c r="R529" s="70" t="s">
        <v>1283</v>
      </c>
      <c r="S529" s="103"/>
      <c r="T529" s="102"/>
    </row>
    <row r="530" spans="1:20" ht="30" x14ac:dyDescent="0.2">
      <c r="A530" s="78">
        <v>172</v>
      </c>
      <c r="B530" s="72">
        <f>SUBTOTAL(103,$C$2:C530)</f>
        <v>177</v>
      </c>
      <c r="C530" s="111"/>
      <c r="D530" s="84"/>
      <c r="E530" s="111" t="s">
        <v>1362</v>
      </c>
      <c r="F530" s="71">
        <v>0</v>
      </c>
      <c r="G530" s="71"/>
      <c r="H530" s="71"/>
      <c r="I530" s="71"/>
      <c r="J530" s="71" t="s">
        <v>395</v>
      </c>
      <c r="K530" s="71"/>
      <c r="L530" s="71" t="s">
        <v>395</v>
      </c>
      <c r="M530" s="71"/>
      <c r="N530" s="71"/>
      <c r="O530" s="71"/>
      <c r="P530" s="71"/>
      <c r="Q530" s="71"/>
      <c r="R530" s="70" t="s">
        <v>1283</v>
      </c>
      <c r="S530" s="103"/>
      <c r="T530" s="102"/>
    </row>
    <row r="531" spans="1:20" ht="30" x14ac:dyDescent="0.2">
      <c r="A531" s="78">
        <v>173</v>
      </c>
      <c r="B531" s="72">
        <f>SUBTOTAL(103,$C$2:C531)</f>
        <v>177</v>
      </c>
      <c r="C531" s="111"/>
      <c r="D531" s="84"/>
      <c r="E531" s="111" t="s">
        <v>1363</v>
      </c>
      <c r="F531" s="71">
        <v>0</v>
      </c>
      <c r="G531" s="71"/>
      <c r="H531" s="71"/>
      <c r="I531" s="71"/>
      <c r="J531" s="71" t="s">
        <v>395</v>
      </c>
      <c r="K531" s="71"/>
      <c r="L531" s="71" t="s">
        <v>395</v>
      </c>
      <c r="M531" s="71"/>
      <c r="N531" s="71"/>
      <c r="O531" s="71"/>
      <c r="P531" s="71"/>
      <c r="Q531" s="71"/>
      <c r="R531" s="70" t="s">
        <v>1283</v>
      </c>
      <c r="S531" s="103"/>
      <c r="T531" s="102"/>
    </row>
    <row r="532" spans="1:20" x14ac:dyDescent="0.2">
      <c r="A532" s="78">
        <v>174</v>
      </c>
      <c r="B532" s="72">
        <f>SUBTOTAL(103,$C$2:C532)</f>
        <v>178</v>
      </c>
      <c r="C532" s="111" t="s">
        <v>1364</v>
      </c>
      <c r="D532" s="84"/>
      <c r="E532" s="111" t="s">
        <v>1365</v>
      </c>
      <c r="F532" s="71">
        <v>1</v>
      </c>
      <c r="G532" s="71"/>
      <c r="H532" s="71"/>
      <c r="I532" s="71"/>
      <c r="J532" s="71" t="s">
        <v>395</v>
      </c>
      <c r="K532" s="71"/>
      <c r="L532" s="71" t="s">
        <v>395</v>
      </c>
      <c r="M532" s="71"/>
      <c r="N532" s="71"/>
      <c r="O532" s="71"/>
      <c r="P532" s="71"/>
      <c r="Q532" s="71"/>
      <c r="R532" s="70" t="s">
        <v>1283</v>
      </c>
      <c r="S532" s="103"/>
      <c r="T532" s="102"/>
    </row>
    <row r="533" spans="1:20" x14ac:dyDescent="0.2">
      <c r="A533" s="78">
        <v>175</v>
      </c>
      <c r="B533" s="72">
        <f>SUBTOTAL(103,$C$2:C533)</f>
        <v>178</v>
      </c>
      <c r="C533" s="111"/>
      <c r="D533" s="84"/>
      <c r="E533" s="111" t="s">
        <v>1366</v>
      </c>
      <c r="F533" s="71">
        <v>0</v>
      </c>
      <c r="G533" s="71"/>
      <c r="H533" s="71"/>
      <c r="I533" s="71"/>
      <c r="J533" s="71" t="s">
        <v>395</v>
      </c>
      <c r="K533" s="71"/>
      <c r="L533" s="71" t="s">
        <v>395</v>
      </c>
      <c r="M533" s="71"/>
      <c r="N533" s="71"/>
      <c r="O533" s="71"/>
      <c r="P533" s="71"/>
      <c r="Q533" s="71"/>
      <c r="R533" s="70" t="s">
        <v>1283</v>
      </c>
      <c r="S533" s="103"/>
      <c r="T533" s="102"/>
    </row>
    <row r="534" spans="1:20" x14ac:dyDescent="0.2">
      <c r="A534" s="78">
        <v>176</v>
      </c>
      <c r="B534" s="72">
        <f>SUBTOTAL(103,$C$2:C534)</f>
        <v>178</v>
      </c>
      <c r="C534" s="111"/>
      <c r="D534" s="84"/>
      <c r="E534" s="111" t="s">
        <v>1367</v>
      </c>
      <c r="F534" s="71">
        <v>0</v>
      </c>
      <c r="G534" s="71"/>
      <c r="H534" s="71"/>
      <c r="I534" s="71"/>
      <c r="J534" s="71" t="s">
        <v>395</v>
      </c>
      <c r="K534" s="71"/>
      <c r="L534" s="71" t="s">
        <v>395</v>
      </c>
      <c r="M534" s="71"/>
      <c r="N534" s="71"/>
      <c r="O534" s="71"/>
      <c r="P534" s="71"/>
      <c r="Q534" s="71"/>
      <c r="R534" s="70" t="s">
        <v>1283</v>
      </c>
      <c r="S534" s="103"/>
      <c r="T534" s="102"/>
    </row>
    <row r="535" spans="1:20" ht="30" x14ac:dyDescent="0.2">
      <c r="A535" s="78">
        <v>177</v>
      </c>
      <c r="B535" s="72">
        <f>SUBTOTAL(103,$C$2:C535)</f>
        <v>179</v>
      </c>
      <c r="C535" s="111" t="s">
        <v>1368</v>
      </c>
      <c r="D535" s="84"/>
      <c r="E535" s="111" t="s">
        <v>1369</v>
      </c>
      <c r="F535" s="71">
        <v>1</v>
      </c>
      <c r="G535" s="71"/>
      <c r="H535" s="71"/>
      <c r="I535" s="71"/>
      <c r="J535" s="71" t="s">
        <v>395</v>
      </c>
      <c r="K535" s="71"/>
      <c r="L535" s="71" t="s">
        <v>395</v>
      </c>
      <c r="M535" s="71"/>
      <c r="N535" s="71"/>
      <c r="O535" s="71"/>
      <c r="P535" s="71"/>
      <c r="Q535" s="71"/>
      <c r="R535" s="70" t="s">
        <v>1283</v>
      </c>
      <c r="S535" s="103"/>
      <c r="T535" s="102"/>
    </row>
    <row r="536" spans="1:20" ht="30" x14ac:dyDescent="0.2">
      <c r="A536" s="78">
        <v>178</v>
      </c>
      <c r="B536" s="72">
        <f>SUBTOTAL(103,$C$2:C536)</f>
        <v>179</v>
      </c>
      <c r="C536" s="111"/>
      <c r="D536" s="84"/>
      <c r="E536" s="111" t="s">
        <v>1370</v>
      </c>
      <c r="F536" s="71">
        <v>0</v>
      </c>
      <c r="G536" s="71"/>
      <c r="H536" s="71"/>
      <c r="I536" s="71"/>
      <c r="J536" s="71" t="s">
        <v>395</v>
      </c>
      <c r="K536" s="71"/>
      <c r="L536" s="71" t="s">
        <v>395</v>
      </c>
      <c r="M536" s="71"/>
      <c r="N536" s="71"/>
      <c r="O536" s="71"/>
      <c r="P536" s="71"/>
      <c r="Q536" s="71"/>
      <c r="R536" s="70" t="s">
        <v>1283</v>
      </c>
      <c r="S536" s="103"/>
      <c r="T536" s="102"/>
    </row>
    <row r="537" spans="1:20" ht="30" x14ac:dyDescent="0.2">
      <c r="A537" s="78">
        <v>179</v>
      </c>
      <c r="B537" s="72">
        <f>SUBTOTAL(103,$C$2:C537)</f>
        <v>179</v>
      </c>
      <c r="C537" s="111"/>
      <c r="D537" s="84"/>
      <c r="E537" s="111" t="s">
        <v>1371</v>
      </c>
      <c r="F537" s="71">
        <v>0</v>
      </c>
      <c r="G537" s="71"/>
      <c r="H537" s="71"/>
      <c r="I537" s="71"/>
      <c r="J537" s="71" t="s">
        <v>395</v>
      </c>
      <c r="K537" s="71"/>
      <c r="L537" s="71" t="s">
        <v>395</v>
      </c>
      <c r="M537" s="71"/>
      <c r="N537" s="71"/>
      <c r="O537" s="71"/>
      <c r="P537" s="71"/>
      <c r="Q537" s="71"/>
      <c r="R537" s="70" t="s">
        <v>1283</v>
      </c>
      <c r="S537" s="103"/>
      <c r="T537" s="102"/>
    </row>
    <row r="538" spans="1:20" x14ac:dyDescent="0.2">
      <c r="A538" s="78">
        <v>180</v>
      </c>
      <c r="B538" s="72">
        <f>SUBTOTAL(103,$C$2:C538)</f>
        <v>180</v>
      </c>
      <c r="C538" s="111" t="s">
        <v>1372</v>
      </c>
      <c r="D538" s="84"/>
      <c r="E538" s="111" t="s">
        <v>1373</v>
      </c>
      <c r="F538" s="71">
        <v>1</v>
      </c>
      <c r="G538" s="71"/>
      <c r="H538" s="71"/>
      <c r="I538" s="71"/>
      <c r="J538" s="71" t="s">
        <v>395</v>
      </c>
      <c r="K538" s="71"/>
      <c r="L538" s="71" t="s">
        <v>395</v>
      </c>
      <c r="M538" s="71"/>
      <c r="N538" s="71"/>
      <c r="O538" s="71"/>
      <c r="P538" s="71"/>
      <c r="Q538" s="71"/>
      <c r="R538" s="70" t="s">
        <v>1283</v>
      </c>
      <c r="S538" s="103"/>
      <c r="T538" s="102"/>
    </row>
    <row r="539" spans="1:20" x14ac:dyDescent="0.2">
      <c r="A539" s="78">
        <v>181</v>
      </c>
      <c r="B539" s="72">
        <f>SUBTOTAL(103,$C$2:C539)</f>
        <v>180</v>
      </c>
      <c r="C539" s="111"/>
      <c r="D539" s="84"/>
      <c r="E539" s="111" t="s">
        <v>1374</v>
      </c>
      <c r="F539" s="71">
        <v>0</v>
      </c>
      <c r="G539" s="71"/>
      <c r="H539" s="71"/>
      <c r="I539" s="71"/>
      <c r="J539" s="71" t="s">
        <v>395</v>
      </c>
      <c r="K539" s="71"/>
      <c r="L539" s="71" t="s">
        <v>395</v>
      </c>
      <c r="M539" s="71"/>
      <c r="N539" s="71"/>
      <c r="O539" s="71"/>
      <c r="P539" s="71"/>
      <c r="Q539" s="71"/>
      <c r="R539" s="70" t="s">
        <v>1283</v>
      </c>
      <c r="S539" s="103"/>
      <c r="T539" s="102"/>
    </row>
    <row r="540" spans="1:20" x14ac:dyDescent="0.2">
      <c r="A540" s="78">
        <v>182</v>
      </c>
      <c r="B540" s="72">
        <f>SUBTOTAL(103,$C$2:C540)</f>
        <v>180</v>
      </c>
      <c r="C540" s="111"/>
      <c r="D540" s="84"/>
      <c r="E540" s="111" t="s">
        <v>1375</v>
      </c>
      <c r="F540" s="71">
        <v>0</v>
      </c>
      <c r="G540" s="71"/>
      <c r="H540" s="71"/>
      <c r="I540" s="71"/>
      <c r="J540" s="71" t="s">
        <v>395</v>
      </c>
      <c r="K540" s="71"/>
      <c r="L540" s="71" t="s">
        <v>395</v>
      </c>
      <c r="M540" s="71"/>
      <c r="N540" s="71"/>
      <c r="O540" s="71"/>
      <c r="P540" s="71"/>
      <c r="Q540" s="71"/>
      <c r="R540" s="70" t="s">
        <v>1283</v>
      </c>
      <c r="S540" s="103"/>
      <c r="T540" s="102"/>
    </row>
    <row r="541" spans="1:20" x14ac:dyDescent="0.2">
      <c r="A541" s="78">
        <v>183</v>
      </c>
      <c r="B541" s="72">
        <f>SUBTOTAL(103,$C$2:C541)</f>
        <v>181</v>
      </c>
      <c r="C541" s="111" t="s">
        <v>1376</v>
      </c>
      <c r="D541" s="84"/>
      <c r="E541" s="111" t="s">
        <v>1377</v>
      </c>
      <c r="F541" s="71">
        <v>1</v>
      </c>
      <c r="G541" s="71"/>
      <c r="H541" s="71"/>
      <c r="I541" s="71"/>
      <c r="J541" s="71" t="s">
        <v>395</v>
      </c>
      <c r="K541" s="71"/>
      <c r="L541" s="71" t="s">
        <v>395</v>
      </c>
      <c r="M541" s="71"/>
      <c r="N541" s="71"/>
      <c r="O541" s="71"/>
      <c r="P541" s="71"/>
      <c r="Q541" s="71"/>
      <c r="R541" s="70" t="s">
        <v>1283</v>
      </c>
      <c r="S541" s="103"/>
      <c r="T541" s="102"/>
    </row>
    <row r="542" spans="1:20" x14ac:dyDescent="0.2">
      <c r="A542" s="78">
        <v>184</v>
      </c>
      <c r="B542" s="72">
        <f>SUBTOTAL(103,$C$2:C542)</f>
        <v>181</v>
      </c>
      <c r="C542" s="111"/>
      <c r="D542" s="84"/>
      <c r="E542" s="111" t="s">
        <v>1378</v>
      </c>
      <c r="F542" s="71">
        <v>0</v>
      </c>
      <c r="G542" s="71"/>
      <c r="H542" s="71"/>
      <c r="I542" s="71"/>
      <c r="J542" s="71" t="s">
        <v>395</v>
      </c>
      <c r="K542" s="71"/>
      <c r="L542" s="71" t="s">
        <v>395</v>
      </c>
      <c r="M542" s="71"/>
      <c r="N542" s="71"/>
      <c r="O542" s="71"/>
      <c r="P542" s="71"/>
      <c r="Q542" s="71"/>
      <c r="R542" s="70" t="s">
        <v>1283</v>
      </c>
      <c r="S542" s="103"/>
      <c r="T542" s="102"/>
    </row>
    <row r="543" spans="1:20" x14ac:dyDescent="0.2">
      <c r="A543" s="78">
        <v>185</v>
      </c>
      <c r="B543" s="72">
        <f>SUBTOTAL(103,$C$2:C543)</f>
        <v>181</v>
      </c>
      <c r="C543" s="111"/>
      <c r="D543" s="84"/>
      <c r="E543" s="111" t="s">
        <v>1519</v>
      </c>
      <c r="F543" s="71">
        <v>0</v>
      </c>
      <c r="G543" s="71"/>
      <c r="H543" s="71"/>
      <c r="I543" s="71"/>
      <c r="J543" s="71" t="s">
        <v>395</v>
      </c>
      <c r="K543" s="71"/>
      <c r="L543" s="71" t="s">
        <v>395</v>
      </c>
      <c r="M543" s="71"/>
      <c r="N543" s="71"/>
      <c r="O543" s="71"/>
      <c r="P543" s="71"/>
      <c r="Q543" s="71"/>
      <c r="R543" s="70" t="s">
        <v>1283</v>
      </c>
      <c r="S543" s="103"/>
      <c r="T543" s="102"/>
    </row>
    <row r="544" spans="1:20" ht="30" x14ac:dyDescent="0.2">
      <c r="A544" s="78">
        <v>186</v>
      </c>
      <c r="B544" s="72">
        <f>SUBTOTAL(103,$C$2:C544)</f>
        <v>182</v>
      </c>
      <c r="C544" s="111" t="s">
        <v>1379</v>
      </c>
      <c r="D544" s="84"/>
      <c r="E544" s="111" t="s">
        <v>1380</v>
      </c>
      <c r="F544" s="71">
        <v>1</v>
      </c>
      <c r="G544" s="71"/>
      <c r="H544" s="71"/>
      <c r="I544" s="71"/>
      <c r="J544" s="71" t="s">
        <v>395</v>
      </c>
      <c r="K544" s="71"/>
      <c r="L544" s="71" t="s">
        <v>395</v>
      </c>
      <c r="M544" s="71"/>
      <c r="N544" s="71"/>
      <c r="O544" s="71"/>
      <c r="P544" s="71"/>
      <c r="Q544" s="71"/>
      <c r="R544" s="70" t="s">
        <v>1283</v>
      </c>
      <c r="S544" s="103"/>
      <c r="T544" s="102"/>
    </row>
    <row r="545" spans="1:20" ht="45" x14ac:dyDescent="0.2">
      <c r="A545" s="78">
        <v>187</v>
      </c>
      <c r="B545" s="72">
        <f>SUBTOTAL(103,$C$2:C545)</f>
        <v>182</v>
      </c>
      <c r="C545" s="111"/>
      <c r="D545" s="84"/>
      <c r="E545" s="111" t="s">
        <v>1381</v>
      </c>
      <c r="F545" s="71">
        <v>0</v>
      </c>
      <c r="G545" s="71"/>
      <c r="H545" s="71"/>
      <c r="I545" s="71"/>
      <c r="J545" s="71" t="s">
        <v>395</v>
      </c>
      <c r="K545" s="71"/>
      <c r="L545" s="71" t="s">
        <v>395</v>
      </c>
      <c r="M545" s="71"/>
      <c r="N545" s="71"/>
      <c r="O545" s="71"/>
      <c r="P545" s="71"/>
      <c r="Q545" s="71"/>
      <c r="R545" s="70" t="s">
        <v>1283</v>
      </c>
      <c r="S545" s="103"/>
      <c r="T545" s="102"/>
    </row>
    <row r="546" spans="1:20" ht="30" x14ac:dyDescent="0.2">
      <c r="A546" s="78">
        <v>188</v>
      </c>
      <c r="B546" s="72">
        <f>SUBTOTAL(103,$C$2:C546)</f>
        <v>182</v>
      </c>
      <c r="C546" s="111"/>
      <c r="D546" s="84"/>
      <c r="E546" s="111" t="s">
        <v>1382</v>
      </c>
      <c r="F546" s="71">
        <v>0</v>
      </c>
      <c r="G546" s="71"/>
      <c r="H546" s="71"/>
      <c r="I546" s="71"/>
      <c r="J546" s="71" t="s">
        <v>395</v>
      </c>
      <c r="K546" s="71"/>
      <c r="L546" s="71" t="s">
        <v>395</v>
      </c>
      <c r="M546" s="71"/>
      <c r="N546" s="71"/>
      <c r="O546" s="71"/>
      <c r="P546" s="71"/>
      <c r="Q546" s="71"/>
      <c r="R546" s="70" t="s">
        <v>1283</v>
      </c>
      <c r="S546" s="103"/>
      <c r="T546" s="102"/>
    </row>
    <row r="547" spans="1:20" x14ac:dyDescent="0.2">
      <c r="A547" s="78">
        <v>189</v>
      </c>
      <c r="B547" s="72">
        <f>SUBTOTAL(103,$C$2:C547)</f>
        <v>183</v>
      </c>
      <c r="C547" s="111" t="s">
        <v>1383</v>
      </c>
      <c r="D547" s="84"/>
      <c r="E547" s="111" t="s">
        <v>1384</v>
      </c>
      <c r="F547" s="71">
        <v>1</v>
      </c>
      <c r="G547" s="71"/>
      <c r="H547" s="71"/>
      <c r="I547" s="71"/>
      <c r="J547" s="71" t="s">
        <v>395</v>
      </c>
      <c r="K547" s="71"/>
      <c r="L547" s="71" t="s">
        <v>395</v>
      </c>
      <c r="M547" s="71"/>
      <c r="N547" s="71"/>
      <c r="O547" s="71"/>
      <c r="P547" s="71"/>
      <c r="Q547" s="71"/>
      <c r="R547" s="70" t="s">
        <v>1283</v>
      </c>
      <c r="S547" s="103"/>
      <c r="T547" s="102"/>
    </row>
    <row r="548" spans="1:20" x14ac:dyDescent="0.2">
      <c r="A548" s="78">
        <v>190</v>
      </c>
      <c r="B548" s="72">
        <f>SUBTOTAL(103,$C$2:C548)</f>
        <v>183</v>
      </c>
      <c r="C548" s="111"/>
      <c r="D548" s="84"/>
      <c r="E548" s="111" t="s">
        <v>1385</v>
      </c>
      <c r="F548" s="71">
        <v>0</v>
      </c>
      <c r="G548" s="71"/>
      <c r="H548" s="71"/>
      <c r="I548" s="71"/>
      <c r="J548" s="71" t="s">
        <v>395</v>
      </c>
      <c r="K548" s="71"/>
      <c r="L548" s="71" t="s">
        <v>395</v>
      </c>
      <c r="M548" s="71"/>
      <c r="N548" s="71"/>
      <c r="O548" s="71"/>
      <c r="P548" s="71"/>
      <c r="Q548" s="71"/>
      <c r="R548" s="70" t="s">
        <v>1283</v>
      </c>
      <c r="S548" s="103"/>
      <c r="T548" s="102"/>
    </row>
    <row r="549" spans="1:20" x14ac:dyDescent="0.2">
      <c r="A549" s="78">
        <v>191</v>
      </c>
      <c r="B549" s="72">
        <f>SUBTOTAL(103,$C$2:C549)</f>
        <v>183</v>
      </c>
      <c r="C549" s="111"/>
      <c r="D549" s="84"/>
      <c r="E549" s="111" t="s">
        <v>1366</v>
      </c>
      <c r="F549" s="71">
        <v>0</v>
      </c>
      <c r="G549" s="71"/>
      <c r="H549" s="71"/>
      <c r="I549" s="71"/>
      <c r="J549" s="71" t="s">
        <v>395</v>
      </c>
      <c r="K549" s="71"/>
      <c r="L549" s="71" t="s">
        <v>395</v>
      </c>
      <c r="M549" s="71"/>
      <c r="N549" s="71"/>
      <c r="O549" s="71"/>
      <c r="P549" s="71"/>
      <c r="Q549" s="71"/>
      <c r="R549" s="70" t="s">
        <v>1283</v>
      </c>
      <c r="S549" s="103"/>
      <c r="T549" s="102"/>
    </row>
    <row r="550" spans="1:20" ht="30" x14ac:dyDescent="0.2">
      <c r="A550" s="78">
        <v>192</v>
      </c>
      <c r="B550" s="72">
        <f>SUBTOTAL(103,$C$2:C550)</f>
        <v>184</v>
      </c>
      <c r="C550" s="111" t="s">
        <v>1386</v>
      </c>
      <c r="D550" s="84"/>
      <c r="E550" s="111" t="s">
        <v>1387</v>
      </c>
      <c r="F550" s="71">
        <v>1</v>
      </c>
      <c r="G550" s="71"/>
      <c r="H550" s="71"/>
      <c r="I550" s="71"/>
      <c r="J550" s="71" t="s">
        <v>395</v>
      </c>
      <c r="K550" s="71"/>
      <c r="L550" s="71" t="s">
        <v>395</v>
      </c>
      <c r="M550" s="71"/>
      <c r="N550" s="71"/>
      <c r="O550" s="71"/>
      <c r="P550" s="71"/>
      <c r="Q550" s="71"/>
      <c r="R550" s="70" t="s">
        <v>1283</v>
      </c>
      <c r="S550" s="103"/>
      <c r="T550" s="102"/>
    </row>
    <row r="551" spans="1:20" ht="30" x14ac:dyDescent="0.2">
      <c r="A551" s="78">
        <v>193</v>
      </c>
      <c r="B551" s="72">
        <f>SUBTOTAL(103,$C$2:C551)</f>
        <v>184</v>
      </c>
      <c r="C551" s="111"/>
      <c r="D551" s="84"/>
      <c r="E551" s="111" t="s">
        <v>1460</v>
      </c>
      <c r="F551" s="71">
        <v>0</v>
      </c>
      <c r="G551" s="71"/>
      <c r="H551" s="71"/>
      <c r="I551" s="71"/>
      <c r="J551" s="71" t="s">
        <v>395</v>
      </c>
      <c r="K551" s="71"/>
      <c r="L551" s="71" t="s">
        <v>395</v>
      </c>
      <c r="M551" s="71"/>
      <c r="N551" s="71"/>
      <c r="O551" s="71"/>
      <c r="P551" s="71"/>
      <c r="Q551" s="71"/>
      <c r="R551" s="70" t="s">
        <v>1283</v>
      </c>
      <c r="S551" s="103"/>
      <c r="T551" s="102"/>
    </row>
    <row r="552" spans="1:20" ht="30" x14ac:dyDescent="0.2">
      <c r="A552" s="78">
        <v>194</v>
      </c>
      <c r="B552" s="72">
        <f>SUBTOTAL(103,$C$2:C552)</f>
        <v>184</v>
      </c>
      <c r="C552" s="111"/>
      <c r="D552" s="84"/>
      <c r="E552" s="111" t="s">
        <v>1461</v>
      </c>
      <c r="F552" s="71">
        <v>0</v>
      </c>
      <c r="G552" s="71"/>
      <c r="H552" s="71"/>
      <c r="I552" s="71"/>
      <c r="J552" s="71" t="s">
        <v>395</v>
      </c>
      <c r="K552" s="71"/>
      <c r="L552" s="71" t="s">
        <v>395</v>
      </c>
      <c r="M552" s="71"/>
      <c r="N552" s="71"/>
      <c r="O552" s="71"/>
      <c r="P552" s="71"/>
      <c r="Q552" s="71"/>
      <c r="R552" s="70" t="s">
        <v>1283</v>
      </c>
      <c r="S552" s="103"/>
      <c r="T552" s="102"/>
    </row>
    <row r="553" spans="1:20" ht="30" x14ac:dyDescent="0.2">
      <c r="A553" s="78">
        <v>195</v>
      </c>
      <c r="B553" s="72">
        <f>SUBTOTAL(103,$C$2:C553)</f>
        <v>185</v>
      </c>
      <c r="C553" s="111" t="s">
        <v>1388</v>
      </c>
      <c r="D553" s="84"/>
      <c r="E553" s="111" t="s">
        <v>825</v>
      </c>
      <c r="F553" s="71">
        <v>1</v>
      </c>
      <c r="G553" s="71"/>
      <c r="H553" s="71"/>
      <c r="I553" s="71"/>
      <c r="J553" s="71" t="s">
        <v>395</v>
      </c>
      <c r="K553" s="71"/>
      <c r="L553" s="71" t="s">
        <v>395</v>
      </c>
      <c r="M553" s="71"/>
      <c r="N553" s="71"/>
      <c r="O553" s="71"/>
      <c r="P553" s="71"/>
      <c r="Q553" s="71"/>
      <c r="R553" s="70" t="s">
        <v>1283</v>
      </c>
      <c r="S553" s="103"/>
      <c r="T553" s="102"/>
    </row>
    <row r="554" spans="1:20" x14ac:dyDescent="0.2">
      <c r="A554" s="78">
        <v>196</v>
      </c>
      <c r="B554" s="72">
        <f>SUBTOTAL(103,$C$2:C554)</f>
        <v>185</v>
      </c>
      <c r="C554" s="111"/>
      <c r="D554" s="84"/>
      <c r="E554" s="111" t="s">
        <v>824</v>
      </c>
      <c r="F554" s="71">
        <v>0</v>
      </c>
      <c r="G554" s="71"/>
      <c r="H554" s="71"/>
      <c r="I554" s="71"/>
      <c r="J554" s="71" t="s">
        <v>395</v>
      </c>
      <c r="K554" s="71"/>
      <c r="L554" s="71" t="s">
        <v>395</v>
      </c>
      <c r="M554" s="71"/>
      <c r="N554" s="71"/>
      <c r="O554" s="71"/>
      <c r="P554" s="71"/>
      <c r="Q554" s="71"/>
      <c r="R554" s="70" t="s">
        <v>1283</v>
      </c>
      <c r="S554" s="103"/>
      <c r="T554" s="102"/>
    </row>
    <row r="555" spans="1:20" x14ac:dyDescent="0.2">
      <c r="A555" s="78">
        <v>197</v>
      </c>
      <c r="B555" s="72">
        <f>SUBTOTAL(103,$C$2:C555)</f>
        <v>185</v>
      </c>
      <c r="C555" s="111"/>
      <c r="D555" s="84"/>
      <c r="E555" s="111" t="s">
        <v>1389</v>
      </c>
      <c r="F555" s="71">
        <v>0</v>
      </c>
      <c r="G555" s="71"/>
      <c r="H555" s="71"/>
      <c r="I555" s="71"/>
      <c r="J555" s="71" t="s">
        <v>395</v>
      </c>
      <c r="K555" s="71"/>
      <c r="L555" s="71" t="s">
        <v>395</v>
      </c>
      <c r="M555" s="71"/>
      <c r="N555" s="71"/>
      <c r="O555" s="71"/>
      <c r="P555" s="71"/>
      <c r="Q555" s="71"/>
      <c r="R555" s="70" t="s">
        <v>1283</v>
      </c>
      <c r="S555" s="103"/>
      <c r="T555" s="102"/>
    </row>
    <row r="556" spans="1:20" ht="30" x14ac:dyDescent="0.2">
      <c r="A556" s="78">
        <v>198</v>
      </c>
      <c r="B556" s="72">
        <f>SUBTOTAL(103,$C$2:C556)</f>
        <v>186</v>
      </c>
      <c r="C556" s="111" t="s">
        <v>1390</v>
      </c>
      <c r="D556" s="84"/>
      <c r="E556" s="111" t="s">
        <v>1391</v>
      </c>
      <c r="F556" s="71">
        <v>1</v>
      </c>
      <c r="G556" s="71"/>
      <c r="H556" s="71"/>
      <c r="I556" s="71"/>
      <c r="J556" s="71" t="s">
        <v>395</v>
      </c>
      <c r="K556" s="71"/>
      <c r="L556" s="71" t="s">
        <v>395</v>
      </c>
      <c r="M556" s="71"/>
      <c r="N556" s="71"/>
      <c r="O556" s="71"/>
      <c r="P556" s="71"/>
      <c r="Q556" s="71"/>
      <c r="R556" s="70" t="s">
        <v>1283</v>
      </c>
      <c r="S556" s="103"/>
      <c r="T556" s="102"/>
    </row>
    <row r="557" spans="1:20" x14ac:dyDescent="0.2">
      <c r="A557" s="78">
        <v>199</v>
      </c>
      <c r="B557" s="72">
        <f>SUBTOTAL(103,$C$2:C557)</f>
        <v>186</v>
      </c>
      <c r="C557" s="111"/>
      <c r="D557" s="84"/>
      <c r="E557" s="111" t="s">
        <v>1392</v>
      </c>
      <c r="F557" s="71">
        <v>0</v>
      </c>
      <c r="G557" s="71"/>
      <c r="H557" s="71"/>
      <c r="I557" s="71"/>
      <c r="J557" s="71" t="s">
        <v>395</v>
      </c>
      <c r="K557" s="71"/>
      <c r="L557" s="71" t="s">
        <v>395</v>
      </c>
      <c r="M557" s="71"/>
      <c r="N557" s="71"/>
      <c r="O557" s="71"/>
      <c r="P557" s="71"/>
      <c r="Q557" s="71"/>
      <c r="R557" s="70" t="s">
        <v>1283</v>
      </c>
      <c r="S557" s="103"/>
      <c r="T557" s="102"/>
    </row>
    <row r="558" spans="1:20" x14ac:dyDescent="0.2">
      <c r="A558" s="78">
        <v>200</v>
      </c>
      <c r="B558" s="72">
        <f>SUBTOTAL(103,$C$2:C558)</f>
        <v>186</v>
      </c>
      <c r="C558" s="111"/>
      <c r="D558" s="84"/>
      <c r="E558" s="111" t="s">
        <v>1393</v>
      </c>
      <c r="F558" s="71">
        <v>0</v>
      </c>
      <c r="G558" s="71"/>
      <c r="H558" s="71"/>
      <c r="I558" s="71"/>
      <c r="J558" s="71" t="s">
        <v>395</v>
      </c>
      <c r="K558" s="71"/>
      <c r="L558" s="71" t="s">
        <v>395</v>
      </c>
      <c r="M558" s="71"/>
      <c r="N558" s="71"/>
      <c r="O558" s="71"/>
      <c r="P558" s="71"/>
      <c r="Q558" s="71"/>
      <c r="R558" s="70" t="s">
        <v>1283</v>
      </c>
      <c r="S558" s="103"/>
      <c r="T558" s="102"/>
    </row>
    <row r="559" spans="1:20" ht="30" x14ac:dyDescent="0.2">
      <c r="A559" s="78">
        <v>201</v>
      </c>
      <c r="B559" s="72">
        <f>SUBTOTAL(103,$C$2:C559)</f>
        <v>187</v>
      </c>
      <c r="C559" s="111" t="s">
        <v>1476</v>
      </c>
      <c r="D559" s="84"/>
      <c r="E559" s="111" t="s">
        <v>1394</v>
      </c>
      <c r="F559" s="71">
        <v>1</v>
      </c>
      <c r="G559" s="71"/>
      <c r="H559" s="71"/>
      <c r="I559" s="71"/>
      <c r="J559" s="71" t="s">
        <v>395</v>
      </c>
      <c r="K559" s="71"/>
      <c r="L559" s="71" t="s">
        <v>395</v>
      </c>
      <c r="M559" s="71"/>
      <c r="N559" s="71"/>
      <c r="O559" s="71"/>
      <c r="P559" s="71"/>
      <c r="Q559" s="71"/>
      <c r="R559" s="70" t="s">
        <v>1283</v>
      </c>
      <c r="S559" s="103"/>
      <c r="T559" s="102"/>
    </row>
    <row r="560" spans="1:20" ht="30" x14ac:dyDescent="0.2">
      <c r="A560" s="78">
        <v>202</v>
      </c>
      <c r="B560" s="72">
        <f>SUBTOTAL(103,$C$2:C560)</f>
        <v>187</v>
      </c>
      <c r="C560" s="111"/>
      <c r="D560" s="84"/>
      <c r="E560" s="111" t="s">
        <v>1395</v>
      </c>
      <c r="F560" s="71">
        <v>0</v>
      </c>
      <c r="G560" s="71"/>
      <c r="H560" s="71"/>
      <c r="I560" s="71"/>
      <c r="J560" s="71" t="s">
        <v>395</v>
      </c>
      <c r="K560" s="71"/>
      <c r="L560" s="71" t="s">
        <v>395</v>
      </c>
      <c r="M560" s="71"/>
      <c r="N560" s="71"/>
      <c r="O560" s="71"/>
      <c r="P560" s="71"/>
      <c r="Q560" s="71"/>
      <c r="R560" s="70" t="s">
        <v>1283</v>
      </c>
      <c r="S560" s="103"/>
      <c r="T560" s="102"/>
    </row>
    <row r="561" spans="1:20" x14ac:dyDescent="0.2">
      <c r="A561" s="78">
        <v>203</v>
      </c>
      <c r="B561" s="72">
        <f>SUBTOTAL(103,$C$2:C561)</f>
        <v>187</v>
      </c>
      <c r="C561" s="111"/>
      <c r="D561" s="84"/>
      <c r="E561" s="111" t="s">
        <v>1396</v>
      </c>
      <c r="F561" s="71">
        <v>0</v>
      </c>
      <c r="G561" s="71"/>
      <c r="H561" s="71"/>
      <c r="I561" s="71"/>
      <c r="J561" s="71" t="s">
        <v>395</v>
      </c>
      <c r="K561" s="71"/>
      <c r="L561" s="71" t="s">
        <v>395</v>
      </c>
      <c r="M561" s="71"/>
      <c r="N561" s="71"/>
      <c r="O561" s="71"/>
      <c r="P561" s="71"/>
      <c r="Q561" s="71"/>
      <c r="R561" s="70" t="s">
        <v>1283</v>
      </c>
      <c r="S561" s="103"/>
      <c r="T561" s="102"/>
    </row>
    <row r="562" spans="1:20" x14ac:dyDescent="0.2">
      <c r="A562" s="78">
        <v>204</v>
      </c>
      <c r="B562" s="72">
        <f>SUBTOTAL(103,$C$2:C562)</f>
        <v>188</v>
      </c>
      <c r="C562" s="111" t="s">
        <v>1397</v>
      </c>
      <c r="D562" s="84"/>
      <c r="E562" s="111" t="s">
        <v>2479</v>
      </c>
      <c r="F562" s="71">
        <v>1</v>
      </c>
      <c r="G562" s="71"/>
      <c r="H562" s="71"/>
      <c r="I562" s="71"/>
      <c r="J562" s="71" t="s">
        <v>395</v>
      </c>
      <c r="K562" s="71"/>
      <c r="L562" s="71" t="s">
        <v>395</v>
      </c>
      <c r="M562" s="71"/>
      <c r="N562" s="71"/>
      <c r="O562" s="71"/>
      <c r="P562" s="71"/>
      <c r="Q562" s="71"/>
      <c r="R562" s="70" t="s">
        <v>1283</v>
      </c>
      <c r="S562" s="103"/>
      <c r="T562" s="102"/>
    </row>
    <row r="563" spans="1:20" x14ac:dyDescent="0.2">
      <c r="A563" s="78">
        <v>205</v>
      </c>
      <c r="B563" s="72">
        <f>SUBTOTAL(103,$C$2:C563)</f>
        <v>188</v>
      </c>
      <c r="C563" s="111"/>
      <c r="D563" s="84"/>
      <c r="E563" s="111" t="s">
        <v>2480</v>
      </c>
      <c r="F563" s="71">
        <v>0</v>
      </c>
      <c r="G563" s="71"/>
      <c r="H563" s="71"/>
      <c r="I563" s="71"/>
      <c r="J563" s="71" t="s">
        <v>395</v>
      </c>
      <c r="K563" s="71"/>
      <c r="L563" s="71" t="s">
        <v>395</v>
      </c>
      <c r="M563" s="71"/>
      <c r="N563" s="71"/>
      <c r="O563" s="71"/>
      <c r="P563" s="71"/>
      <c r="Q563" s="71"/>
      <c r="R563" s="70" t="s">
        <v>1283</v>
      </c>
      <c r="S563" s="103"/>
      <c r="T563" s="102"/>
    </row>
    <row r="564" spans="1:20" x14ac:dyDescent="0.2">
      <c r="A564" s="78">
        <v>206</v>
      </c>
      <c r="B564" s="72">
        <f>SUBTOTAL(103,$C$2:C564)</f>
        <v>188</v>
      </c>
      <c r="C564" s="111"/>
      <c r="D564" s="84"/>
      <c r="E564" s="111" t="s">
        <v>2481</v>
      </c>
      <c r="F564" s="71">
        <v>0</v>
      </c>
      <c r="G564" s="71"/>
      <c r="H564" s="71"/>
      <c r="I564" s="71"/>
      <c r="J564" s="71" t="s">
        <v>395</v>
      </c>
      <c r="K564" s="71"/>
      <c r="L564" s="71" t="s">
        <v>395</v>
      </c>
      <c r="M564" s="71"/>
      <c r="N564" s="71"/>
      <c r="O564" s="71"/>
      <c r="P564" s="71"/>
      <c r="Q564" s="71"/>
      <c r="R564" s="70" t="s">
        <v>1283</v>
      </c>
      <c r="S564" s="103"/>
      <c r="T564" s="102"/>
    </row>
    <row r="565" spans="1:20" ht="30" x14ac:dyDescent="0.2">
      <c r="A565" s="78">
        <v>207</v>
      </c>
      <c r="B565" s="72">
        <f>SUBTOTAL(103,$C$2:C565)</f>
        <v>189</v>
      </c>
      <c r="C565" s="111" t="s">
        <v>1398</v>
      </c>
      <c r="D565" s="84"/>
      <c r="E565" s="111" t="s">
        <v>1399</v>
      </c>
      <c r="F565" s="71">
        <v>1</v>
      </c>
      <c r="G565" s="71"/>
      <c r="H565" s="71"/>
      <c r="I565" s="71"/>
      <c r="J565" s="71" t="s">
        <v>395</v>
      </c>
      <c r="K565" s="71"/>
      <c r="L565" s="71" t="s">
        <v>395</v>
      </c>
      <c r="M565" s="71"/>
      <c r="N565" s="71"/>
      <c r="O565" s="71"/>
      <c r="P565" s="71"/>
      <c r="Q565" s="71"/>
      <c r="R565" s="70" t="s">
        <v>1283</v>
      </c>
      <c r="S565" s="103"/>
      <c r="T565" s="102"/>
    </row>
    <row r="566" spans="1:20" x14ac:dyDescent="0.2">
      <c r="A566" s="78">
        <v>208</v>
      </c>
      <c r="B566" s="72">
        <f>SUBTOTAL(103,$C$2:C566)</f>
        <v>189</v>
      </c>
      <c r="C566" s="111"/>
      <c r="D566" s="84"/>
      <c r="E566" s="111" t="s">
        <v>1400</v>
      </c>
      <c r="F566" s="71">
        <v>0</v>
      </c>
      <c r="G566" s="71"/>
      <c r="H566" s="71"/>
      <c r="I566" s="71"/>
      <c r="J566" s="71" t="s">
        <v>395</v>
      </c>
      <c r="K566" s="71"/>
      <c r="L566" s="71" t="s">
        <v>395</v>
      </c>
      <c r="M566" s="71"/>
      <c r="N566" s="71"/>
      <c r="O566" s="71"/>
      <c r="P566" s="71"/>
      <c r="Q566" s="71"/>
      <c r="R566" s="70" t="s">
        <v>1283</v>
      </c>
      <c r="S566" s="103"/>
      <c r="T566" s="102"/>
    </row>
    <row r="567" spans="1:20" x14ac:dyDescent="0.2">
      <c r="A567" s="78">
        <v>209</v>
      </c>
      <c r="B567" s="72">
        <f>SUBTOTAL(103,$C$2:C567)</f>
        <v>189</v>
      </c>
      <c r="C567" s="111"/>
      <c r="D567" s="84"/>
      <c r="E567" s="111" t="s">
        <v>1401</v>
      </c>
      <c r="F567" s="71">
        <v>0</v>
      </c>
      <c r="G567" s="71"/>
      <c r="H567" s="71"/>
      <c r="I567" s="71"/>
      <c r="J567" s="71" t="s">
        <v>395</v>
      </c>
      <c r="K567" s="71"/>
      <c r="L567" s="71" t="s">
        <v>395</v>
      </c>
      <c r="M567" s="71"/>
      <c r="N567" s="71"/>
      <c r="O567" s="71"/>
      <c r="P567" s="71"/>
      <c r="Q567" s="71"/>
      <c r="R567" s="70" t="s">
        <v>1283</v>
      </c>
      <c r="S567" s="103"/>
      <c r="T567" s="102"/>
    </row>
    <row r="568" spans="1:20" ht="30" x14ac:dyDescent="0.2">
      <c r="A568" s="78">
        <v>210</v>
      </c>
      <c r="B568" s="72">
        <f>SUBTOTAL(103,$C$2:C568)</f>
        <v>190</v>
      </c>
      <c r="C568" s="111" t="s">
        <v>1402</v>
      </c>
      <c r="D568" s="84"/>
      <c r="E568" s="111" t="s">
        <v>1403</v>
      </c>
      <c r="F568" s="71">
        <v>1</v>
      </c>
      <c r="G568" s="71"/>
      <c r="H568" s="71"/>
      <c r="I568" s="71"/>
      <c r="J568" s="71" t="s">
        <v>395</v>
      </c>
      <c r="K568" s="71"/>
      <c r="L568" s="71" t="s">
        <v>395</v>
      </c>
      <c r="M568" s="71"/>
      <c r="N568" s="71"/>
      <c r="O568" s="71"/>
      <c r="P568" s="71"/>
      <c r="Q568" s="71"/>
      <c r="R568" s="70" t="s">
        <v>1283</v>
      </c>
      <c r="S568" s="103"/>
      <c r="T568" s="102"/>
    </row>
    <row r="569" spans="1:20" ht="45" x14ac:dyDescent="0.2">
      <c r="A569" s="78">
        <v>211</v>
      </c>
      <c r="B569" s="72">
        <f>SUBTOTAL(103,$C$2:C569)</f>
        <v>190</v>
      </c>
      <c r="C569" s="111"/>
      <c r="D569" s="84"/>
      <c r="E569" s="111" t="s">
        <v>1404</v>
      </c>
      <c r="F569" s="71">
        <v>0</v>
      </c>
      <c r="G569" s="71"/>
      <c r="H569" s="71"/>
      <c r="I569" s="71"/>
      <c r="J569" s="71" t="s">
        <v>395</v>
      </c>
      <c r="K569" s="71"/>
      <c r="L569" s="71" t="s">
        <v>395</v>
      </c>
      <c r="M569" s="71"/>
      <c r="N569" s="71"/>
      <c r="O569" s="71"/>
      <c r="P569" s="71"/>
      <c r="Q569" s="71"/>
      <c r="R569" s="70" t="s">
        <v>1283</v>
      </c>
      <c r="S569" s="103"/>
      <c r="T569" s="102"/>
    </row>
    <row r="570" spans="1:20" ht="30" x14ac:dyDescent="0.2">
      <c r="A570" s="78">
        <v>212</v>
      </c>
      <c r="B570" s="72">
        <f>SUBTOTAL(103,$C$2:C570)</f>
        <v>190</v>
      </c>
      <c r="C570" s="111"/>
      <c r="D570" s="84"/>
      <c r="E570" s="111" t="s">
        <v>1405</v>
      </c>
      <c r="F570" s="71">
        <v>0</v>
      </c>
      <c r="G570" s="71"/>
      <c r="H570" s="71"/>
      <c r="I570" s="71"/>
      <c r="J570" s="71" t="s">
        <v>395</v>
      </c>
      <c r="K570" s="71"/>
      <c r="L570" s="71" t="s">
        <v>395</v>
      </c>
      <c r="M570" s="71"/>
      <c r="N570" s="71"/>
      <c r="O570" s="71"/>
      <c r="P570" s="71"/>
      <c r="Q570" s="71"/>
      <c r="R570" s="70" t="s">
        <v>1283</v>
      </c>
      <c r="S570" s="103"/>
      <c r="T570" s="102"/>
    </row>
    <row r="571" spans="1:20" x14ac:dyDescent="0.2">
      <c r="A571" s="78">
        <v>213</v>
      </c>
      <c r="B571" s="72">
        <f>SUBTOTAL(103,$C$2:C571)</f>
        <v>191</v>
      </c>
      <c r="C571" s="111" t="s">
        <v>1406</v>
      </c>
      <c r="D571" s="84"/>
      <c r="E571" s="111" t="s">
        <v>1385</v>
      </c>
      <c r="F571" s="71">
        <v>1</v>
      </c>
      <c r="G571" s="71"/>
      <c r="H571" s="71"/>
      <c r="I571" s="71"/>
      <c r="J571" s="71" t="s">
        <v>395</v>
      </c>
      <c r="K571" s="71"/>
      <c r="L571" s="71" t="s">
        <v>395</v>
      </c>
      <c r="M571" s="71"/>
      <c r="N571" s="71"/>
      <c r="O571" s="71"/>
      <c r="P571" s="71"/>
      <c r="Q571" s="71"/>
      <c r="R571" s="70" t="s">
        <v>1283</v>
      </c>
      <c r="S571" s="103"/>
      <c r="T571" s="102"/>
    </row>
    <row r="572" spans="1:20" x14ac:dyDescent="0.2">
      <c r="A572" s="78">
        <v>214</v>
      </c>
      <c r="B572" s="72">
        <f>SUBTOTAL(103,$C$2:C572)</f>
        <v>191</v>
      </c>
      <c r="C572" s="111"/>
      <c r="D572" s="84"/>
      <c r="E572" s="111" t="s">
        <v>1384</v>
      </c>
      <c r="F572" s="71">
        <v>0</v>
      </c>
      <c r="G572" s="71"/>
      <c r="H572" s="71"/>
      <c r="I572" s="71"/>
      <c r="J572" s="71" t="s">
        <v>395</v>
      </c>
      <c r="K572" s="71"/>
      <c r="L572" s="71" t="s">
        <v>395</v>
      </c>
      <c r="M572" s="71"/>
      <c r="N572" s="71"/>
      <c r="O572" s="71"/>
      <c r="P572" s="71"/>
      <c r="Q572" s="71"/>
      <c r="R572" s="70" t="s">
        <v>1283</v>
      </c>
      <c r="S572" s="103"/>
      <c r="T572" s="102"/>
    </row>
    <row r="573" spans="1:20" x14ac:dyDescent="0.2">
      <c r="A573" s="78">
        <v>221</v>
      </c>
      <c r="B573" s="72">
        <f>SUBTOTAL(103,$C$2:C573)</f>
        <v>191</v>
      </c>
      <c r="C573" s="111"/>
      <c r="D573" s="84"/>
      <c r="E573" s="111" t="s">
        <v>1367</v>
      </c>
      <c r="F573" s="71">
        <v>0</v>
      </c>
      <c r="G573" s="71"/>
      <c r="H573" s="71"/>
      <c r="I573" s="71"/>
      <c r="J573" s="71" t="s">
        <v>395</v>
      </c>
      <c r="K573" s="71"/>
      <c r="L573" s="71" t="s">
        <v>395</v>
      </c>
      <c r="M573" s="71"/>
      <c r="N573" s="71"/>
      <c r="O573" s="71"/>
      <c r="P573" s="71"/>
      <c r="Q573" s="71"/>
      <c r="R573" s="70" t="s">
        <v>1283</v>
      </c>
      <c r="S573" s="103"/>
      <c r="T573" s="102"/>
    </row>
    <row r="574" spans="1:20" x14ac:dyDescent="0.2">
      <c r="A574" s="78">
        <v>222</v>
      </c>
      <c r="B574" s="72">
        <f>SUBTOTAL(103,$C$2:C574)</f>
        <v>192</v>
      </c>
      <c r="C574" s="111" t="s">
        <v>1477</v>
      </c>
      <c r="D574" s="84"/>
      <c r="E574" s="111" t="s">
        <v>1389</v>
      </c>
      <c r="F574" s="71">
        <v>1</v>
      </c>
      <c r="G574" s="71"/>
      <c r="H574" s="71"/>
      <c r="I574" s="71"/>
      <c r="J574" s="71" t="s">
        <v>395</v>
      </c>
      <c r="K574" s="71"/>
      <c r="L574" s="71" t="s">
        <v>395</v>
      </c>
      <c r="M574" s="71"/>
      <c r="N574" s="71"/>
      <c r="O574" s="71"/>
      <c r="P574" s="71"/>
      <c r="Q574" s="71"/>
      <c r="R574" s="70" t="s">
        <v>1283</v>
      </c>
      <c r="S574" s="103"/>
      <c r="T574" s="102"/>
    </row>
    <row r="575" spans="1:20" x14ac:dyDescent="0.2">
      <c r="A575" s="78">
        <v>223</v>
      </c>
      <c r="B575" s="72">
        <f>SUBTOTAL(103,$C$2:C575)</f>
        <v>192</v>
      </c>
      <c r="C575" s="111"/>
      <c r="D575" s="84"/>
      <c r="E575" s="111" t="s">
        <v>824</v>
      </c>
      <c r="F575" s="71">
        <v>0</v>
      </c>
      <c r="G575" s="71"/>
      <c r="H575" s="71"/>
      <c r="I575" s="71"/>
      <c r="J575" s="71" t="s">
        <v>395</v>
      </c>
      <c r="K575" s="71"/>
      <c r="L575" s="71" t="s">
        <v>395</v>
      </c>
      <c r="M575" s="71"/>
      <c r="N575" s="71"/>
      <c r="O575" s="71"/>
      <c r="P575" s="71"/>
      <c r="Q575" s="71"/>
      <c r="R575" s="70" t="s">
        <v>1283</v>
      </c>
      <c r="S575" s="103"/>
      <c r="T575" s="102"/>
    </row>
    <row r="576" spans="1:20" x14ac:dyDescent="0.2">
      <c r="A576" s="78">
        <v>224</v>
      </c>
      <c r="B576" s="72">
        <f>SUBTOTAL(103,$C$2:C576)</f>
        <v>192</v>
      </c>
      <c r="C576" s="111"/>
      <c r="D576" s="84"/>
      <c r="E576" s="111" t="s">
        <v>825</v>
      </c>
      <c r="F576" s="71">
        <v>0</v>
      </c>
      <c r="G576" s="71"/>
      <c r="H576" s="71"/>
      <c r="I576" s="71"/>
      <c r="J576" s="71" t="s">
        <v>395</v>
      </c>
      <c r="K576" s="71"/>
      <c r="L576" s="71" t="s">
        <v>395</v>
      </c>
      <c r="M576" s="71"/>
      <c r="N576" s="71"/>
      <c r="O576" s="71"/>
      <c r="P576" s="71"/>
      <c r="Q576" s="71"/>
      <c r="R576" s="70" t="s">
        <v>1283</v>
      </c>
      <c r="S576" s="103"/>
      <c r="T576" s="102"/>
    </row>
    <row r="577" spans="1:20" ht="30" x14ac:dyDescent="0.2">
      <c r="A577" s="78">
        <v>225</v>
      </c>
      <c r="B577" s="72">
        <f>SUBTOTAL(103,$C$2:C577)</f>
        <v>193</v>
      </c>
      <c r="C577" s="111" t="s">
        <v>1407</v>
      </c>
      <c r="D577" s="84"/>
      <c r="E577" s="111" t="s">
        <v>1408</v>
      </c>
      <c r="F577" s="71">
        <v>1</v>
      </c>
      <c r="G577" s="71"/>
      <c r="H577" s="71"/>
      <c r="I577" s="71"/>
      <c r="J577" s="71" t="s">
        <v>395</v>
      </c>
      <c r="K577" s="71"/>
      <c r="L577" s="71" t="s">
        <v>395</v>
      </c>
      <c r="M577" s="71"/>
      <c r="N577" s="71"/>
      <c r="O577" s="71"/>
      <c r="P577" s="71"/>
      <c r="Q577" s="71"/>
      <c r="R577" s="70" t="s">
        <v>1283</v>
      </c>
      <c r="S577" s="103"/>
      <c r="T577" s="102"/>
    </row>
    <row r="578" spans="1:20" x14ac:dyDescent="0.2">
      <c r="A578" s="78">
        <v>226</v>
      </c>
      <c r="B578" s="72">
        <f>SUBTOTAL(103,$C$2:C578)</f>
        <v>193</v>
      </c>
      <c r="C578" s="111"/>
      <c r="D578" s="84"/>
      <c r="E578" s="111" t="s">
        <v>1409</v>
      </c>
      <c r="F578" s="71">
        <v>0</v>
      </c>
      <c r="G578" s="71"/>
      <c r="H578" s="71"/>
      <c r="I578" s="71"/>
      <c r="J578" s="71" t="s">
        <v>395</v>
      </c>
      <c r="K578" s="71"/>
      <c r="L578" s="71" t="s">
        <v>395</v>
      </c>
      <c r="M578" s="71"/>
      <c r="N578" s="71"/>
      <c r="O578" s="71"/>
      <c r="P578" s="71"/>
      <c r="Q578" s="71"/>
      <c r="R578" s="70" t="s">
        <v>1283</v>
      </c>
      <c r="S578" s="103"/>
      <c r="T578" s="102"/>
    </row>
    <row r="579" spans="1:20" x14ac:dyDescent="0.2">
      <c r="A579" s="78">
        <v>230</v>
      </c>
      <c r="B579" s="72">
        <f>SUBTOTAL(103,$C$2:C579)</f>
        <v>193</v>
      </c>
      <c r="C579" s="111"/>
      <c r="D579" s="84"/>
      <c r="E579" s="111" t="s">
        <v>1410</v>
      </c>
      <c r="F579" s="71">
        <v>0</v>
      </c>
      <c r="G579" s="71"/>
      <c r="H579" s="71"/>
      <c r="I579" s="71"/>
      <c r="J579" s="71" t="s">
        <v>395</v>
      </c>
      <c r="K579" s="71"/>
      <c r="L579" s="71" t="s">
        <v>395</v>
      </c>
      <c r="M579" s="71"/>
      <c r="N579" s="71"/>
      <c r="O579" s="71"/>
      <c r="P579" s="71"/>
      <c r="Q579" s="71"/>
      <c r="R579" s="70" t="s">
        <v>1283</v>
      </c>
      <c r="S579" s="103"/>
      <c r="T579" s="102"/>
    </row>
    <row r="580" spans="1:20" x14ac:dyDescent="0.2">
      <c r="A580" s="78">
        <v>231</v>
      </c>
      <c r="B580" s="72">
        <f>SUBTOTAL(103,$C$2:C580)</f>
        <v>194</v>
      </c>
      <c r="C580" s="111" t="s">
        <v>1411</v>
      </c>
      <c r="D580" s="84"/>
      <c r="E580" s="111" t="s">
        <v>1412</v>
      </c>
      <c r="F580" s="71">
        <v>1</v>
      </c>
      <c r="G580" s="71"/>
      <c r="H580" s="71"/>
      <c r="I580" s="71"/>
      <c r="J580" s="71" t="s">
        <v>395</v>
      </c>
      <c r="K580" s="71"/>
      <c r="L580" s="71" t="s">
        <v>395</v>
      </c>
      <c r="M580" s="71"/>
      <c r="N580" s="71"/>
      <c r="O580" s="71"/>
      <c r="P580" s="71"/>
      <c r="Q580" s="71"/>
      <c r="R580" s="70" t="s">
        <v>1283</v>
      </c>
      <c r="S580" s="103"/>
      <c r="T580" s="102"/>
    </row>
    <row r="581" spans="1:20" x14ac:dyDescent="0.2">
      <c r="A581" s="78">
        <v>232</v>
      </c>
      <c r="B581" s="72">
        <f>SUBTOTAL(103,$C$2:C581)</f>
        <v>194</v>
      </c>
      <c r="C581" s="111"/>
      <c r="D581" s="84"/>
      <c r="E581" s="111" t="s">
        <v>1413</v>
      </c>
      <c r="F581" s="71">
        <v>0</v>
      </c>
      <c r="G581" s="71"/>
      <c r="H581" s="71"/>
      <c r="I581" s="71"/>
      <c r="J581" s="71" t="s">
        <v>395</v>
      </c>
      <c r="K581" s="71"/>
      <c r="L581" s="71" t="s">
        <v>395</v>
      </c>
      <c r="M581" s="71"/>
      <c r="N581" s="71"/>
      <c r="O581" s="71"/>
      <c r="P581" s="71"/>
      <c r="Q581" s="71"/>
      <c r="R581" s="70" t="s">
        <v>1283</v>
      </c>
      <c r="S581" s="103"/>
      <c r="T581" s="102"/>
    </row>
    <row r="582" spans="1:20" x14ac:dyDescent="0.2">
      <c r="A582" s="78">
        <v>236</v>
      </c>
      <c r="B582" s="72">
        <f>SUBTOTAL(103,$C$2:C582)</f>
        <v>194</v>
      </c>
      <c r="C582" s="111"/>
      <c r="D582" s="84"/>
      <c r="E582" s="111" t="s">
        <v>1414</v>
      </c>
      <c r="F582" s="71">
        <v>0</v>
      </c>
      <c r="G582" s="71"/>
      <c r="H582" s="71"/>
      <c r="I582" s="71"/>
      <c r="J582" s="71" t="s">
        <v>395</v>
      </c>
      <c r="K582" s="71"/>
      <c r="L582" s="71" t="s">
        <v>395</v>
      </c>
      <c r="M582" s="71"/>
      <c r="N582" s="71"/>
      <c r="O582" s="71"/>
      <c r="P582" s="71"/>
      <c r="Q582" s="71"/>
      <c r="R582" s="70" t="s">
        <v>1283</v>
      </c>
      <c r="S582" s="103"/>
      <c r="T582" s="102"/>
    </row>
    <row r="583" spans="1:20" x14ac:dyDescent="0.2">
      <c r="A583" s="78">
        <v>237</v>
      </c>
      <c r="B583" s="72">
        <f>SUBTOTAL(103,$C$2:C583)</f>
        <v>195</v>
      </c>
      <c r="C583" s="111" t="s">
        <v>1415</v>
      </c>
      <c r="D583" s="84"/>
      <c r="E583" s="111" t="s">
        <v>1416</v>
      </c>
      <c r="F583" s="71">
        <v>1</v>
      </c>
      <c r="G583" s="71"/>
      <c r="H583" s="71"/>
      <c r="I583" s="71"/>
      <c r="J583" s="71" t="s">
        <v>395</v>
      </c>
      <c r="K583" s="71"/>
      <c r="L583" s="71" t="s">
        <v>395</v>
      </c>
      <c r="M583" s="71"/>
      <c r="N583" s="71"/>
      <c r="O583" s="71"/>
      <c r="P583" s="71"/>
      <c r="Q583" s="71"/>
      <c r="R583" s="70" t="s">
        <v>1283</v>
      </c>
      <c r="S583" s="103"/>
      <c r="T583" s="102"/>
    </row>
    <row r="584" spans="1:20" x14ac:dyDescent="0.2">
      <c r="A584" s="78">
        <v>238</v>
      </c>
      <c r="B584" s="72">
        <f>SUBTOTAL(103,$C$2:C584)</f>
        <v>195</v>
      </c>
      <c r="C584" s="111"/>
      <c r="D584" s="84"/>
      <c r="E584" s="111" t="s">
        <v>1417</v>
      </c>
      <c r="F584" s="71">
        <v>0</v>
      </c>
      <c r="G584" s="71"/>
      <c r="H584" s="71"/>
      <c r="I584" s="71"/>
      <c r="J584" s="71" t="s">
        <v>395</v>
      </c>
      <c r="K584" s="71"/>
      <c r="L584" s="71" t="s">
        <v>395</v>
      </c>
      <c r="M584" s="71"/>
      <c r="N584" s="71"/>
      <c r="O584" s="71"/>
      <c r="P584" s="71"/>
      <c r="Q584" s="71"/>
      <c r="R584" s="70" t="s">
        <v>1283</v>
      </c>
      <c r="S584" s="103"/>
      <c r="T584" s="102"/>
    </row>
    <row r="585" spans="1:20" x14ac:dyDescent="0.2">
      <c r="A585" s="78">
        <v>239</v>
      </c>
      <c r="B585" s="72">
        <f>SUBTOTAL(103,$C$2:C585)</f>
        <v>195</v>
      </c>
      <c r="C585" s="111"/>
      <c r="D585" s="84"/>
      <c r="E585" s="111" t="s">
        <v>1462</v>
      </c>
      <c r="F585" s="71">
        <v>0</v>
      </c>
      <c r="G585" s="71"/>
      <c r="H585" s="71"/>
      <c r="I585" s="71"/>
      <c r="J585" s="71" t="s">
        <v>395</v>
      </c>
      <c r="K585" s="71"/>
      <c r="L585" s="71" t="s">
        <v>395</v>
      </c>
      <c r="M585" s="71"/>
      <c r="N585" s="71"/>
      <c r="O585" s="71"/>
      <c r="P585" s="71"/>
      <c r="Q585" s="71"/>
      <c r="R585" s="70" t="s">
        <v>1283</v>
      </c>
      <c r="S585" s="103"/>
      <c r="T585" s="102"/>
    </row>
    <row r="586" spans="1:20" ht="30" x14ac:dyDescent="0.2">
      <c r="A586" s="78">
        <v>240</v>
      </c>
      <c r="B586" s="72">
        <f>SUBTOTAL(103,$C$2:C586)</f>
        <v>196</v>
      </c>
      <c r="C586" s="111" t="s">
        <v>1418</v>
      </c>
      <c r="D586" s="84"/>
      <c r="E586" s="111" t="s">
        <v>1419</v>
      </c>
      <c r="F586" s="71">
        <v>1</v>
      </c>
      <c r="G586" s="71"/>
      <c r="H586" s="71"/>
      <c r="I586" s="71"/>
      <c r="J586" s="71" t="s">
        <v>395</v>
      </c>
      <c r="K586" s="71"/>
      <c r="L586" s="71" t="s">
        <v>395</v>
      </c>
      <c r="M586" s="71"/>
      <c r="N586" s="71"/>
      <c r="O586" s="71"/>
      <c r="P586" s="71"/>
      <c r="Q586" s="71"/>
      <c r="R586" s="70" t="s">
        <v>1283</v>
      </c>
      <c r="S586" s="103"/>
      <c r="T586" s="102"/>
    </row>
    <row r="587" spans="1:20" x14ac:dyDescent="0.2">
      <c r="A587" s="78">
        <v>241</v>
      </c>
      <c r="B587" s="72">
        <f>SUBTOTAL(103,$C$2:C587)</f>
        <v>196</v>
      </c>
      <c r="C587" s="111"/>
      <c r="D587" s="84"/>
      <c r="E587" s="111" t="s">
        <v>1420</v>
      </c>
      <c r="F587" s="71">
        <v>0</v>
      </c>
      <c r="G587" s="71"/>
      <c r="H587" s="71"/>
      <c r="I587" s="71"/>
      <c r="J587" s="71" t="s">
        <v>395</v>
      </c>
      <c r="K587" s="71"/>
      <c r="L587" s="71" t="s">
        <v>395</v>
      </c>
      <c r="M587" s="71"/>
      <c r="N587" s="71"/>
      <c r="O587" s="71"/>
      <c r="P587" s="71"/>
      <c r="Q587" s="71"/>
      <c r="R587" s="70" t="s">
        <v>1283</v>
      </c>
      <c r="S587" s="103"/>
      <c r="T587" s="102"/>
    </row>
    <row r="588" spans="1:20" ht="21" customHeight="1" x14ac:dyDescent="0.2">
      <c r="A588" s="78">
        <v>242</v>
      </c>
      <c r="B588" s="72">
        <f>SUBTOTAL(103,$C$2:C588)</f>
        <v>196</v>
      </c>
      <c r="C588" s="111"/>
      <c r="D588" s="84"/>
      <c r="E588" s="111" t="s">
        <v>1421</v>
      </c>
      <c r="F588" s="71">
        <v>0</v>
      </c>
      <c r="G588" s="71"/>
      <c r="H588" s="71"/>
      <c r="I588" s="71"/>
      <c r="J588" s="71" t="s">
        <v>395</v>
      </c>
      <c r="K588" s="71"/>
      <c r="L588" s="71" t="s">
        <v>395</v>
      </c>
      <c r="M588" s="71"/>
      <c r="N588" s="71"/>
      <c r="O588" s="71"/>
      <c r="P588" s="71"/>
      <c r="Q588" s="71"/>
      <c r="R588" s="70" t="s">
        <v>1283</v>
      </c>
      <c r="S588" s="103"/>
      <c r="T588" s="102"/>
    </row>
    <row r="589" spans="1:20" ht="30" x14ac:dyDescent="0.2">
      <c r="A589" s="78">
        <v>243</v>
      </c>
      <c r="B589" s="72">
        <f>SUBTOTAL(103,$C$2:C589)</f>
        <v>197</v>
      </c>
      <c r="C589" s="111" t="s">
        <v>1422</v>
      </c>
      <c r="D589" s="84"/>
      <c r="E589" s="111" t="s">
        <v>1289</v>
      </c>
      <c r="F589" s="71">
        <v>1</v>
      </c>
      <c r="G589" s="71"/>
      <c r="H589" s="71"/>
      <c r="I589" s="71"/>
      <c r="J589" s="71" t="s">
        <v>395</v>
      </c>
      <c r="K589" s="71"/>
      <c r="L589" s="71" t="s">
        <v>395</v>
      </c>
      <c r="M589" s="71"/>
      <c r="N589" s="71"/>
      <c r="O589" s="71"/>
      <c r="P589" s="71"/>
      <c r="Q589" s="71"/>
      <c r="R589" s="70" t="s">
        <v>1283</v>
      </c>
      <c r="S589" s="103"/>
      <c r="T589" s="102"/>
    </row>
    <row r="590" spans="1:20" x14ac:dyDescent="0.2">
      <c r="A590" s="78">
        <v>244</v>
      </c>
      <c r="B590" s="72">
        <f>SUBTOTAL(103,$C$2:C590)</f>
        <v>197</v>
      </c>
      <c r="C590" s="111"/>
      <c r="D590" s="84"/>
      <c r="E590" s="111" t="s">
        <v>2482</v>
      </c>
      <c r="F590" s="71">
        <v>0</v>
      </c>
      <c r="G590" s="71"/>
      <c r="H590" s="71"/>
      <c r="I590" s="71"/>
      <c r="J590" s="71" t="s">
        <v>395</v>
      </c>
      <c r="K590" s="71"/>
      <c r="L590" s="71" t="s">
        <v>395</v>
      </c>
      <c r="M590" s="71"/>
      <c r="N590" s="71"/>
      <c r="O590" s="71"/>
      <c r="P590" s="71"/>
      <c r="Q590" s="71"/>
      <c r="R590" s="70" t="s">
        <v>1283</v>
      </c>
      <c r="S590" s="103"/>
      <c r="T590" s="102"/>
    </row>
    <row r="591" spans="1:20" x14ac:dyDescent="0.2">
      <c r="A591" s="78">
        <v>245</v>
      </c>
      <c r="B591" s="72">
        <f>SUBTOTAL(103,$C$2:C591)</f>
        <v>197</v>
      </c>
      <c r="C591" s="111"/>
      <c r="D591" s="84"/>
      <c r="E591" s="111" t="s">
        <v>2466</v>
      </c>
      <c r="F591" s="71">
        <v>0</v>
      </c>
      <c r="G591" s="71"/>
      <c r="H591" s="71"/>
      <c r="I591" s="71"/>
      <c r="J591" s="71" t="s">
        <v>395</v>
      </c>
      <c r="K591" s="71"/>
      <c r="L591" s="71" t="s">
        <v>395</v>
      </c>
      <c r="M591" s="71"/>
      <c r="N591" s="71"/>
      <c r="O591" s="71"/>
      <c r="P591" s="71"/>
      <c r="Q591" s="71"/>
      <c r="R591" s="70" t="s">
        <v>1283</v>
      </c>
      <c r="S591" s="103"/>
      <c r="T591" s="102"/>
    </row>
    <row r="592" spans="1:20" x14ac:dyDescent="0.2">
      <c r="A592" s="78">
        <v>246</v>
      </c>
      <c r="B592" s="72">
        <f>SUBTOTAL(103,$C$2:C592)</f>
        <v>198</v>
      </c>
      <c r="C592" s="111" t="s">
        <v>1423</v>
      </c>
      <c r="D592" s="84"/>
      <c r="E592" s="111" t="s">
        <v>2483</v>
      </c>
      <c r="F592" s="71">
        <v>1</v>
      </c>
      <c r="G592" s="71"/>
      <c r="H592" s="71"/>
      <c r="I592" s="71"/>
      <c r="J592" s="71" t="s">
        <v>395</v>
      </c>
      <c r="K592" s="71"/>
      <c r="L592" s="71" t="s">
        <v>395</v>
      </c>
      <c r="M592" s="71"/>
      <c r="N592" s="71"/>
      <c r="O592" s="71"/>
      <c r="P592" s="71"/>
      <c r="Q592" s="71"/>
      <c r="R592" s="70" t="s">
        <v>1283</v>
      </c>
      <c r="S592" s="103"/>
      <c r="T592" s="102"/>
    </row>
    <row r="593" spans="1:20" x14ac:dyDescent="0.2">
      <c r="A593" s="78">
        <v>247</v>
      </c>
      <c r="B593" s="72">
        <f>SUBTOTAL(103,$C$2:C593)</f>
        <v>198</v>
      </c>
      <c r="C593" s="111"/>
      <c r="D593" s="84"/>
      <c r="E593" s="111" t="s">
        <v>2484</v>
      </c>
      <c r="F593" s="71">
        <v>0</v>
      </c>
      <c r="G593" s="71"/>
      <c r="H593" s="71"/>
      <c r="I593" s="71"/>
      <c r="J593" s="71" t="s">
        <v>395</v>
      </c>
      <c r="K593" s="71"/>
      <c r="L593" s="71" t="s">
        <v>395</v>
      </c>
      <c r="M593" s="71"/>
      <c r="N593" s="71"/>
      <c r="O593" s="71"/>
      <c r="P593" s="71"/>
      <c r="Q593" s="71"/>
      <c r="R593" s="70" t="s">
        <v>1283</v>
      </c>
      <c r="S593" s="103"/>
      <c r="T593" s="102"/>
    </row>
    <row r="594" spans="1:20" x14ac:dyDescent="0.2">
      <c r="A594" s="78">
        <v>248</v>
      </c>
      <c r="B594" s="72">
        <f>SUBTOTAL(103,$C$2:C594)</f>
        <v>198</v>
      </c>
      <c r="C594" s="111"/>
      <c r="D594" s="84"/>
      <c r="E594" s="111" t="s">
        <v>2485</v>
      </c>
      <c r="F594" s="71">
        <v>0</v>
      </c>
      <c r="G594" s="71"/>
      <c r="H594" s="71"/>
      <c r="I594" s="71"/>
      <c r="J594" s="71" t="s">
        <v>395</v>
      </c>
      <c r="K594" s="71"/>
      <c r="L594" s="71" t="s">
        <v>395</v>
      </c>
      <c r="M594" s="71"/>
      <c r="N594" s="71"/>
      <c r="O594" s="71"/>
      <c r="P594" s="71"/>
      <c r="Q594" s="71"/>
      <c r="R594" s="70" t="s">
        <v>1283</v>
      </c>
      <c r="S594" s="103"/>
      <c r="T594" s="102"/>
    </row>
    <row r="595" spans="1:20" ht="30" x14ac:dyDescent="0.2">
      <c r="A595" s="78">
        <v>249</v>
      </c>
      <c r="B595" s="72">
        <f>SUBTOTAL(103,$C$2:C595)</f>
        <v>199</v>
      </c>
      <c r="C595" s="111" t="s">
        <v>1424</v>
      </c>
      <c r="D595" s="84"/>
      <c r="E595" s="111" t="s">
        <v>2486</v>
      </c>
      <c r="F595" s="71">
        <v>1</v>
      </c>
      <c r="G595" s="71"/>
      <c r="H595" s="71"/>
      <c r="I595" s="71"/>
      <c r="J595" s="71" t="s">
        <v>395</v>
      </c>
      <c r="K595" s="71"/>
      <c r="L595" s="71" t="s">
        <v>395</v>
      </c>
      <c r="M595" s="71"/>
      <c r="N595" s="71"/>
      <c r="O595" s="71"/>
      <c r="P595" s="71"/>
      <c r="Q595" s="71"/>
      <c r="R595" s="70" t="s">
        <v>1283</v>
      </c>
      <c r="S595" s="103"/>
      <c r="T595" s="102"/>
    </row>
    <row r="596" spans="1:20" ht="30" x14ac:dyDescent="0.2">
      <c r="A596" s="78">
        <v>250</v>
      </c>
      <c r="B596" s="72">
        <f>SUBTOTAL(103,$C$2:C596)</f>
        <v>199</v>
      </c>
      <c r="C596" s="111"/>
      <c r="D596" s="84"/>
      <c r="E596" s="111" t="s">
        <v>2487</v>
      </c>
      <c r="F596" s="71">
        <v>0</v>
      </c>
      <c r="G596" s="71"/>
      <c r="H596" s="71"/>
      <c r="I596" s="71"/>
      <c r="J596" s="71" t="s">
        <v>395</v>
      </c>
      <c r="K596" s="71"/>
      <c r="L596" s="71" t="s">
        <v>395</v>
      </c>
      <c r="M596" s="71"/>
      <c r="N596" s="71"/>
      <c r="O596" s="71"/>
      <c r="P596" s="71"/>
      <c r="Q596" s="71"/>
      <c r="R596" s="70" t="s">
        <v>1283</v>
      </c>
      <c r="S596" s="103"/>
      <c r="T596" s="102"/>
    </row>
    <row r="597" spans="1:20" ht="30" x14ac:dyDescent="0.2">
      <c r="A597" s="78">
        <v>251</v>
      </c>
      <c r="B597" s="72">
        <f>SUBTOTAL(103,$C$2:C597)</f>
        <v>199</v>
      </c>
      <c r="C597" s="111"/>
      <c r="D597" s="84"/>
      <c r="E597" s="111" t="s">
        <v>2488</v>
      </c>
      <c r="F597" s="71">
        <v>0</v>
      </c>
      <c r="G597" s="71"/>
      <c r="H597" s="71"/>
      <c r="I597" s="71"/>
      <c r="J597" s="71" t="s">
        <v>395</v>
      </c>
      <c r="K597" s="71"/>
      <c r="L597" s="71" t="s">
        <v>395</v>
      </c>
      <c r="M597" s="71"/>
      <c r="N597" s="71"/>
      <c r="O597" s="71"/>
      <c r="P597" s="71"/>
      <c r="Q597" s="71"/>
      <c r="R597" s="70" t="s">
        <v>1283</v>
      </c>
      <c r="S597" s="103"/>
      <c r="T597" s="102"/>
    </row>
    <row r="598" spans="1:20" ht="30" x14ac:dyDescent="0.2">
      <c r="A598" s="78">
        <v>252</v>
      </c>
      <c r="B598" s="72">
        <f>SUBTOTAL(103,$C$2:C598)</f>
        <v>200</v>
      </c>
      <c r="C598" s="111" t="s">
        <v>1425</v>
      </c>
      <c r="D598" s="84"/>
      <c r="E598" s="111" t="s">
        <v>1426</v>
      </c>
      <c r="F598" s="71">
        <v>1</v>
      </c>
      <c r="G598" s="71"/>
      <c r="H598" s="71"/>
      <c r="I598" s="71"/>
      <c r="J598" s="71" t="s">
        <v>395</v>
      </c>
      <c r="K598" s="71"/>
      <c r="L598" s="71" t="s">
        <v>395</v>
      </c>
      <c r="M598" s="71"/>
      <c r="N598" s="71"/>
      <c r="O598" s="71"/>
      <c r="P598" s="71"/>
      <c r="Q598" s="71"/>
      <c r="R598" s="70" t="s">
        <v>1283</v>
      </c>
      <c r="S598" s="103"/>
      <c r="T598" s="102"/>
    </row>
    <row r="599" spans="1:20" x14ac:dyDescent="0.2">
      <c r="A599" s="78">
        <v>253</v>
      </c>
      <c r="B599" s="72">
        <f>SUBTOTAL(103,$C$2:C599)</f>
        <v>200</v>
      </c>
      <c r="C599" s="111"/>
      <c r="D599" s="84"/>
      <c r="E599" s="111" t="s">
        <v>1427</v>
      </c>
      <c r="F599" s="71">
        <v>0</v>
      </c>
      <c r="G599" s="71"/>
      <c r="H599" s="71"/>
      <c r="I599" s="71"/>
      <c r="J599" s="71" t="s">
        <v>395</v>
      </c>
      <c r="K599" s="71"/>
      <c r="L599" s="71" t="s">
        <v>395</v>
      </c>
      <c r="M599" s="71"/>
      <c r="N599" s="71"/>
      <c r="O599" s="71"/>
      <c r="P599" s="71"/>
      <c r="Q599" s="71"/>
      <c r="R599" s="70" t="s">
        <v>1283</v>
      </c>
      <c r="S599" s="103"/>
      <c r="T599" s="102"/>
    </row>
    <row r="600" spans="1:20" x14ac:dyDescent="0.2">
      <c r="A600" s="78">
        <v>257</v>
      </c>
      <c r="B600" s="72">
        <f>SUBTOTAL(103,$C$2:C600)</f>
        <v>200</v>
      </c>
      <c r="C600" s="111"/>
      <c r="D600" s="84"/>
      <c r="E600" s="111" t="s">
        <v>1428</v>
      </c>
      <c r="F600" s="71">
        <v>0</v>
      </c>
      <c r="G600" s="71"/>
      <c r="H600" s="71"/>
      <c r="I600" s="71"/>
      <c r="J600" s="71" t="s">
        <v>395</v>
      </c>
      <c r="K600" s="71"/>
      <c r="L600" s="71" t="s">
        <v>395</v>
      </c>
      <c r="M600" s="71"/>
      <c r="N600" s="71"/>
      <c r="O600" s="71"/>
      <c r="P600" s="71"/>
      <c r="Q600" s="71"/>
      <c r="R600" s="70" t="s">
        <v>1283</v>
      </c>
      <c r="S600" s="103"/>
      <c r="T600" s="102"/>
    </row>
    <row r="601" spans="1:20" ht="30" x14ac:dyDescent="0.2">
      <c r="A601" s="78">
        <v>258</v>
      </c>
      <c r="B601" s="72">
        <f>SUBTOTAL(103,$C$2:C601)</f>
        <v>201</v>
      </c>
      <c r="C601" s="111" t="s">
        <v>1429</v>
      </c>
      <c r="D601" s="84"/>
      <c r="E601" s="111" t="s">
        <v>2489</v>
      </c>
      <c r="F601" s="71">
        <v>1</v>
      </c>
      <c r="G601" s="71"/>
      <c r="H601" s="71"/>
      <c r="I601" s="71"/>
      <c r="J601" s="71" t="s">
        <v>395</v>
      </c>
      <c r="K601" s="71"/>
      <c r="L601" s="71" t="s">
        <v>395</v>
      </c>
      <c r="M601" s="71"/>
      <c r="N601" s="71"/>
      <c r="O601" s="71"/>
      <c r="P601" s="71"/>
      <c r="Q601" s="71"/>
      <c r="R601" s="70" t="s">
        <v>1283</v>
      </c>
      <c r="S601" s="103"/>
      <c r="T601" s="102"/>
    </row>
    <row r="602" spans="1:20" x14ac:dyDescent="0.2">
      <c r="A602" s="78">
        <v>259</v>
      </c>
      <c r="B602" s="72">
        <f>SUBTOTAL(103,$C$2:C602)</f>
        <v>201</v>
      </c>
      <c r="C602" s="111"/>
      <c r="D602" s="84"/>
      <c r="E602" s="111" t="s">
        <v>2490</v>
      </c>
      <c r="F602" s="71">
        <v>0</v>
      </c>
      <c r="G602" s="71"/>
      <c r="H602" s="71"/>
      <c r="I602" s="71"/>
      <c r="J602" s="71" t="s">
        <v>395</v>
      </c>
      <c r="K602" s="71"/>
      <c r="L602" s="71" t="s">
        <v>395</v>
      </c>
      <c r="M602" s="71"/>
      <c r="N602" s="71"/>
      <c r="O602" s="71"/>
      <c r="P602" s="71"/>
      <c r="Q602" s="71"/>
      <c r="R602" s="70" t="s">
        <v>1283</v>
      </c>
      <c r="S602" s="103"/>
      <c r="T602" s="102"/>
    </row>
    <row r="603" spans="1:20" x14ac:dyDescent="0.2">
      <c r="A603" s="78">
        <v>260</v>
      </c>
      <c r="B603" s="72">
        <f>SUBTOTAL(103,$C$2:C603)</f>
        <v>201</v>
      </c>
      <c r="C603" s="111"/>
      <c r="D603" s="84"/>
      <c r="E603" s="111" t="s">
        <v>1430</v>
      </c>
      <c r="F603" s="71">
        <v>0</v>
      </c>
      <c r="G603" s="71"/>
      <c r="H603" s="71"/>
      <c r="I603" s="71"/>
      <c r="J603" s="71" t="s">
        <v>395</v>
      </c>
      <c r="K603" s="71"/>
      <c r="L603" s="71" t="s">
        <v>395</v>
      </c>
      <c r="M603" s="71"/>
      <c r="N603" s="71"/>
      <c r="O603" s="71"/>
      <c r="P603" s="71"/>
      <c r="Q603" s="71"/>
      <c r="R603" s="70" t="s">
        <v>1283</v>
      </c>
      <c r="S603" s="103"/>
      <c r="T603" s="102"/>
    </row>
    <row r="604" spans="1:20" ht="30" x14ac:dyDescent="0.2">
      <c r="A604" s="78">
        <v>261</v>
      </c>
      <c r="B604" s="72">
        <f>SUBTOTAL(103,$C$2:C604)</f>
        <v>202</v>
      </c>
      <c r="C604" s="111" t="s">
        <v>1431</v>
      </c>
      <c r="D604" s="84"/>
      <c r="E604" s="111" t="s">
        <v>2491</v>
      </c>
      <c r="F604" s="71">
        <v>1</v>
      </c>
      <c r="G604" s="71"/>
      <c r="H604" s="71"/>
      <c r="I604" s="71"/>
      <c r="J604" s="71" t="s">
        <v>395</v>
      </c>
      <c r="K604" s="71"/>
      <c r="L604" s="71" t="s">
        <v>395</v>
      </c>
      <c r="M604" s="71"/>
      <c r="N604" s="71"/>
      <c r="O604" s="71"/>
      <c r="P604" s="71"/>
      <c r="Q604" s="71"/>
      <c r="R604" s="70" t="s">
        <v>1283</v>
      </c>
      <c r="S604" s="103"/>
      <c r="T604" s="102"/>
    </row>
    <row r="605" spans="1:20" x14ac:dyDescent="0.2">
      <c r="A605" s="78">
        <v>262</v>
      </c>
      <c r="B605" s="72">
        <f>SUBTOTAL(103,$C$2:C605)</f>
        <v>202</v>
      </c>
      <c r="C605" s="111"/>
      <c r="D605" s="84"/>
      <c r="E605" s="111" t="s">
        <v>2492</v>
      </c>
      <c r="F605" s="71">
        <v>0</v>
      </c>
      <c r="G605" s="71"/>
      <c r="H605" s="71"/>
      <c r="I605" s="71"/>
      <c r="J605" s="71" t="s">
        <v>395</v>
      </c>
      <c r="K605" s="71"/>
      <c r="L605" s="71" t="s">
        <v>395</v>
      </c>
      <c r="M605" s="71"/>
      <c r="N605" s="71"/>
      <c r="O605" s="71"/>
      <c r="P605" s="71"/>
      <c r="Q605" s="71"/>
      <c r="R605" s="70" t="s">
        <v>1283</v>
      </c>
      <c r="S605" s="103"/>
      <c r="T605" s="102"/>
    </row>
    <row r="606" spans="1:20" x14ac:dyDescent="0.2">
      <c r="A606" s="78">
        <v>263</v>
      </c>
      <c r="B606" s="72">
        <f>SUBTOTAL(103,$C$2:C606)</f>
        <v>202</v>
      </c>
      <c r="C606" s="111"/>
      <c r="D606" s="84"/>
      <c r="E606" s="111" t="s">
        <v>2493</v>
      </c>
      <c r="F606" s="71">
        <v>0</v>
      </c>
      <c r="G606" s="71"/>
      <c r="H606" s="71"/>
      <c r="I606" s="71"/>
      <c r="J606" s="71" t="s">
        <v>395</v>
      </c>
      <c r="K606" s="71"/>
      <c r="L606" s="71" t="s">
        <v>395</v>
      </c>
      <c r="M606" s="71"/>
      <c r="N606" s="71"/>
      <c r="O606" s="71"/>
      <c r="P606" s="71"/>
      <c r="Q606" s="71"/>
      <c r="R606" s="70" t="s">
        <v>1283</v>
      </c>
      <c r="S606" s="103"/>
      <c r="T606" s="102"/>
    </row>
    <row r="607" spans="1:20" ht="60" x14ac:dyDescent="0.2">
      <c r="A607" s="78">
        <v>264</v>
      </c>
      <c r="B607" s="72">
        <f>SUBTOTAL(103,$C$2:C607)</f>
        <v>203</v>
      </c>
      <c r="C607" s="111" t="s">
        <v>2668</v>
      </c>
      <c r="D607" s="84"/>
      <c r="E607" s="111" t="s">
        <v>1432</v>
      </c>
      <c r="F607" s="71">
        <v>1</v>
      </c>
      <c r="G607" s="71"/>
      <c r="H607" s="71"/>
      <c r="I607" s="71"/>
      <c r="J607" s="71" t="s">
        <v>395</v>
      </c>
      <c r="K607" s="71"/>
      <c r="L607" s="71" t="s">
        <v>395</v>
      </c>
      <c r="M607" s="71"/>
      <c r="N607" s="71"/>
      <c r="O607" s="71"/>
      <c r="P607" s="71"/>
      <c r="Q607" s="71"/>
      <c r="R607" s="70" t="s">
        <v>1283</v>
      </c>
      <c r="S607" s="103"/>
      <c r="T607" s="102"/>
    </row>
    <row r="608" spans="1:20" x14ac:dyDescent="0.2">
      <c r="A608" s="78">
        <v>265</v>
      </c>
      <c r="B608" s="72">
        <f>SUBTOTAL(103,$C$2:C608)</f>
        <v>203</v>
      </c>
      <c r="C608" s="111"/>
      <c r="D608" s="84"/>
      <c r="E608" s="111" t="s">
        <v>1433</v>
      </c>
      <c r="F608" s="71">
        <v>0</v>
      </c>
      <c r="G608" s="71"/>
      <c r="H608" s="71"/>
      <c r="I608" s="71"/>
      <c r="J608" s="71" t="s">
        <v>395</v>
      </c>
      <c r="K608" s="71"/>
      <c r="L608" s="71" t="s">
        <v>395</v>
      </c>
      <c r="M608" s="71"/>
      <c r="N608" s="71"/>
      <c r="O608" s="71"/>
      <c r="P608" s="71"/>
      <c r="Q608" s="71"/>
      <c r="R608" s="70" t="s">
        <v>1283</v>
      </c>
      <c r="S608" s="103"/>
      <c r="T608" s="102"/>
    </row>
    <row r="609" spans="1:20" x14ac:dyDescent="0.2">
      <c r="A609" s="78">
        <v>266</v>
      </c>
      <c r="B609" s="72">
        <f>SUBTOTAL(103,$C$2:C609)</f>
        <v>203</v>
      </c>
      <c r="C609" s="111"/>
      <c r="D609" s="84"/>
      <c r="E609" s="111" t="s">
        <v>1434</v>
      </c>
      <c r="F609" s="71">
        <v>0</v>
      </c>
      <c r="G609" s="71"/>
      <c r="H609" s="71"/>
      <c r="I609" s="71"/>
      <c r="J609" s="71" t="s">
        <v>395</v>
      </c>
      <c r="K609" s="71"/>
      <c r="L609" s="71" t="s">
        <v>395</v>
      </c>
      <c r="M609" s="71"/>
      <c r="N609" s="71"/>
      <c r="O609" s="71"/>
      <c r="P609" s="71"/>
      <c r="Q609" s="71"/>
      <c r="R609" s="70" t="s">
        <v>1283</v>
      </c>
      <c r="S609" s="103"/>
      <c r="T609" s="102"/>
    </row>
    <row r="610" spans="1:20" x14ac:dyDescent="0.2">
      <c r="A610" s="78">
        <v>267</v>
      </c>
      <c r="B610" s="72">
        <f>SUBTOTAL(103,$C$2:C610)</f>
        <v>204</v>
      </c>
      <c r="C610" s="111" t="s">
        <v>1435</v>
      </c>
      <c r="D610" s="84"/>
      <c r="E610" s="111" t="s">
        <v>1436</v>
      </c>
      <c r="F610" s="71">
        <v>1</v>
      </c>
      <c r="G610" s="71"/>
      <c r="H610" s="71"/>
      <c r="I610" s="71"/>
      <c r="J610" s="71" t="s">
        <v>395</v>
      </c>
      <c r="K610" s="71"/>
      <c r="L610" s="71" t="s">
        <v>395</v>
      </c>
      <c r="M610" s="71"/>
      <c r="N610" s="71"/>
      <c r="O610" s="71"/>
      <c r="P610" s="71"/>
      <c r="Q610" s="71"/>
      <c r="R610" s="70" t="s">
        <v>1283</v>
      </c>
      <c r="S610" s="103"/>
      <c r="T610" s="102"/>
    </row>
    <row r="611" spans="1:20" x14ac:dyDescent="0.2">
      <c r="A611" s="78">
        <v>268</v>
      </c>
      <c r="B611" s="72">
        <f>SUBTOTAL(103,$C$2:C611)</f>
        <v>204</v>
      </c>
      <c r="C611" s="111"/>
      <c r="D611" s="84"/>
      <c r="E611" s="111" t="s">
        <v>1437</v>
      </c>
      <c r="F611" s="71">
        <v>0</v>
      </c>
      <c r="G611" s="71"/>
      <c r="H611" s="71"/>
      <c r="I611" s="71"/>
      <c r="J611" s="71" t="s">
        <v>395</v>
      </c>
      <c r="K611" s="71"/>
      <c r="L611" s="71" t="s">
        <v>395</v>
      </c>
      <c r="M611" s="71"/>
      <c r="N611" s="71"/>
      <c r="O611" s="71"/>
      <c r="P611" s="71"/>
      <c r="Q611" s="71"/>
      <c r="R611" s="70" t="s">
        <v>1283</v>
      </c>
      <c r="S611" s="103"/>
      <c r="T611" s="102"/>
    </row>
    <row r="612" spans="1:20" ht="20.45" customHeight="1" x14ac:dyDescent="0.2">
      <c r="A612" s="89"/>
      <c r="B612" s="72">
        <f>SUBTOTAL(103,$C$2:C612)</f>
        <v>204</v>
      </c>
      <c r="C612" s="111"/>
      <c r="D612" s="84"/>
      <c r="E612" s="111" t="s">
        <v>1438</v>
      </c>
      <c r="F612" s="71">
        <v>0</v>
      </c>
      <c r="G612" s="71"/>
      <c r="H612" s="71"/>
      <c r="I612" s="71"/>
      <c r="J612" s="71" t="s">
        <v>395</v>
      </c>
      <c r="K612" s="71"/>
      <c r="L612" s="71" t="s">
        <v>395</v>
      </c>
      <c r="M612" s="71"/>
      <c r="N612" s="71"/>
      <c r="O612" s="71"/>
      <c r="P612" s="71"/>
      <c r="Q612" s="71"/>
      <c r="R612" s="70" t="s">
        <v>1283</v>
      </c>
      <c r="S612" s="103"/>
      <c r="T612" s="102"/>
    </row>
    <row r="613" spans="1:20" ht="20.45" customHeight="1" x14ac:dyDescent="0.2">
      <c r="A613" s="89"/>
      <c r="B613" s="72">
        <f>SUBTOTAL(103,$C$2:C613)</f>
        <v>205</v>
      </c>
      <c r="C613" s="111" t="s">
        <v>1439</v>
      </c>
      <c r="D613" s="84"/>
      <c r="E613" s="111" t="s">
        <v>1440</v>
      </c>
      <c r="F613" s="71">
        <v>1</v>
      </c>
      <c r="G613" s="71"/>
      <c r="H613" s="71"/>
      <c r="I613" s="71"/>
      <c r="J613" s="71" t="s">
        <v>395</v>
      </c>
      <c r="K613" s="71"/>
      <c r="L613" s="71" t="s">
        <v>395</v>
      </c>
      <c r="M613" s="71"/>
      <c r="N613" s="71"/>
      <c r="O613" s="71"/>
      <c r="P613" s="71"/>
      <c r="Q613" s="71"/>
      <c r="R613" s="70" t="s">
        <v>1283</v>
      </c>
      <c r="S613" s="103"/>
      <c r="T613" s="102"/>
    </row>
    <row r="614" spans="1:20" x14ac:dyDescent="0.2">
      <c r="A614" s="89"/>
      <c r="B614" s="72">
        <f>SUBTOTAL(103,$C$2:C614)</f>
        <v>205</v>
      </c>
      <c r="C614" s="111"/>
      <c r="D614" s="84"/>
      <c r="E614" s="111" t="s">
        <v>1441</v>
      </c>
      <c r="F614" s="71">
        <v>0</v>
      </c>
      <c r="G614" s="71"/>
      <c r="H614" s="71"/>
      <c r="I614" s="71"/>
      <c r="J614" s="71" t="s">
        <v>395</v>
      </c>
      <c r="K614" s="71"/>
      <c r="L614" s="71" t="s">
        <v>395</v>
      </c>
      <c r="M614" s="71"/>
      <c r="N614" s="71"/>
      <c r="O614" s="71"/>
      <c r="P614" s="71"/>
      <c r="Q614" s="71"/>
      <c r="R614" s="70" t="s">
        <v>1283</v>
      </c>
      <c r="S614" s="103"/>
      <c r="T614" s="102"/>
    </row>
    <row r="615" spans="1:20" x14ac:dyDescent="0.2">
      <c r="A615" s="89"/>
      <c r="B615" s="72">
        <f>SUBTOTAL(103,$C$2:C615)</f>
        <v>205</v>
      </c>
      <c r="C615" s="111"/>
      <c r="D615" s="84"/>
      <c r="E615" s="111" t="s">
        <v>1442</v>
      </c>
      <c r="F615" s="71">
        <v>0</v>
      </c>
      <c r="G615" s="71"/>
      <c r="H615" s="71"/>
      <c r="I615" s="71"/>
      <c r="J615" s="71" t="s">
        <v>395</v>
      </c>
      <c r="K615" s="71"/>
      <c r="L615" s="71" t="s">
        <v>395</v>
      </c>
      <c r="M615" s="71"/>
      <c r="N615" s="71"/>
      <c r="O615" s="71"/>
      <c r="P615" s="71"/>
      <c r="Q615" s="71"/>
      <c r="R615" s="70" t="s">
        <v>1283</v>
      </c>
      <c r="S615" s="103"/>
      <c r="T615" s="102"/>
    </row>
    <row r="616" spans="1:20" ht="30" x14ac:dyDescent="0.2">
      <c r="A616" s="89"/>
      <c r="B616" s="72">
        <f>SUBTOTAL(103,$C$2:C616)</f>
        <v>206</v>
      </c>
      <c r="C616" s="111" t="s">
        <v>2550</v>
      </c>
      <c r="D616" s="84"/>
      <c r="E616" s="111" t="s">
        <v>1443</v>
      </c>
      <c r="F616" s="71">
        <v>1</v>
      </c>
      <c r="G616" s="71"/>
      <c r="H616" s="71"/>
      <c r="I616" s="71"/>
      <c r="J616" s="71" t="s">
        <v>395</v>
      </c>
      <c r="K616" s="71"/>
      <c r="L616" s="71" t="s">
        <v>395</v>
      </c>
      <c r="M616" s="71"/>
      <c r="N616" s="71"/>
      <c r="O616" s="71"/>
      <c r="P616" s="71"/>
      <c r="Q616" s="71"/>
      <c r="R616" s="70" t="s">
        <v>1283</v>
      </c>
      <c r="S616" s="103"/>
      <c r="T616" s="102"/>
    </row>
    <row r="617" spans="1:20" x14ac:dyDescent="0.2">
      <c r="A617" s="89"/>
      <c r="B617" s="72">
        <f>SUBTOTAL(103,$C$2:C617)</f>
        <v>206</v>
      </c>
      <c r="C617" s="111"/>
      <c r="D617" s="84"/>
      <c r="E617" s="111" t="s">
        <v>1444</v>
      </c>
      <c r="F617" s="71">
        <v>0</v>
      </c>
      <c r="G617" s="71"/>
      <c r="H617" s="71"/>
      <c r="I617" s="71"/>
      <c r="J617" s="71" t="s">
        <v>395</v>
      </c>
      <c r="K617" s="71"/>
      <c r="L617" s="71" t="s">
        <v>395</v>
      </c>
      <c r="M617" s="71"/>
      <c r="N617" s="71"/>
      <c r="O617" s="71"/>
      <c r="P617" s="71"/>
      <c r="Q617" s="71"/>
      <c r="R617" s="70" t="s">
        <v>1283</v>
      </c>
      <c r="S617" s="103"/>
      <c r="T617" s="102"/>
    </row>
    <row r="618" spans="1:20" x14ac:dyDescent="0.2">
      <c r="A618" s="89"/>
      <c r="B618" s="72">
        <f>SUBTOTAL(103,$C$2:C618)</f>
        <v>206</v>
      </c>
      <c r="C618" s="111"/>
      <c r="D618" s="84"/>
      <c r="E618" s="111" t="s">
        <v>1445</v>
      </c>
      <c r="F618" s="71">
        <v>0</v>
      </c>
      <c r="G618" s="71"/>
      <c r="H618" s="71"/>
      <c r="I618" s="71"/>
      <c r="J618" s="71" t="s">
        <v>395</v>
      </c>
      <c r="K618" s="71"/>
      <c r="L618" s="71" t="s">
        <v>395</v>
      </c>
      <c r="M618" s="71"/>
      <c r="N618" s="71"/>
      <c r="O618" s="71"/>
      <c r="P618" s="71"/>
      <c r="Q618" s="71"/>
      <c r="R618" s="70" t="s">
        <v>1283</v>
      </c>
      <c r="S618" s="103"/>
      <c r="T618" s="102"/>
    </row>
    <row r="619" spans="1:20" ht="30" x14ac:dyDescent="0.2">
      <c r="A619" s="89"/>
      <c r="B619" s="72">
        <f>SUBTOTAL(103,$C$2:C619)</f>
        <v>207</v>
      </c>
      <c r="C619" s="111" t="s">
        <v>1478</v>
      </c>
      <c r="D619" s="84"/>
      <c r="E619" s="111" t="s">
        <v>1446</v>
      </c>
      <c r="F619" s="71">
        <v>1</v>
      </c>
      <c r="G619" s="71"/>
      <c r="H619" s="71"/>
      <c r="I619" s="71"/>
      <c r="J619" s="71" t="s">
        <v>395</v>
      </c>
      <c r="K619" s="71"/>
      <c r="L619" s="71" t="s">
        <v>395</v>
      </c>
      <c r="M619" s="71"/>
      <c r="N619" s="71"/>
      <c r="O619" s="71"/>
      <c r="P619" s="71"/>
      <c r="Q619" s="71"/>
      <c r="R619" s="70" t="s">
        <v>1283</v>
      </c>
      <c r="S619" s="103"/>
      <c r="T619" s="102"/>
    </row>
    <row r="620" spans="1:20" x14ac:dyDescent="0.2">
      <c r="A620" s="89"/>
      <c r="B620" s="72">
        <f>SUBTOTAL(103,$C$2:C620)</f>
        <v>207</v>
      </c>
      <c r="C620" s="111"/>
      <c r="D620" s="84"/>
      <c r="E620" s="111" t="s">
        <v>1447</v>
      </c>
      <c r="F620" s="71">
        <v>0</v>
      </c>
      <c r="G620" s="71"/>
      <c r="H620" s="71"/>
      <c r="I620" s="71"/>
      <c r="J620" s="71" t="s">
        <v>395</v>
      </c>
      <c r="K620" s="71"/>
      <c r="L620" s="71" t="s">
        <v>395</v>
      </c>
      <c r="M620" s="71"/>
      <c r="N620" s="71"/>
      <c r="O620" s="71"/>
      <c r="P620" s="71"/>
      <c r="Q620" s="71"/>
      <c r="R620" s="70" t="s">
        <v>1283</v>
      </c>
      <c r="S620" s="103"/>
      <c r="T620" s="102"/>
    </row>
    <row r="621" spans="1:20" x14ac:dyDescent="0.2">
      <c r="A621" s="89"/>
      <c r="B621" s="72">
        <f>SUBTOTAL(103,$C$2:C621)</f>
        <v>207</v>
      </c>
      <c r="C621" s="111"/>
      <c r="D621" s="84"/>
      <c r="E621" s="111" t="s">
        <v>1448</v>
      </c>
      <c r="F621" s="71">
        <v>0</v>
      </c>
      <c r="G621" s="71"/>
      <c r="H621" s="71"/>
      <c r="I621" s="71"/>
      <c r="J621" s="71" t="s">
        <v>395</v>
      </c>
      <c r="K621" s="71"/>
      <c r="L621" s="71" t="s">
        <v>395</v>
      </c>
      <c r="M621" s="71"/>
      <c r="N621" s="71"/>
      <c r="O621" s="71"/>
      <c r="P621" s="71"/>
      <c r="Q621" s="71"/>
      <c r="R621" s="70" t="s">
        <v>1283</v>
      </c>
      <c r="S621" s="103"/>
      <c r="T621" s="102"/>
    </row>
    <row r="622" spans="1:20" x14ac:dyDescent="0.2">
      <c r="A622" s="89"/>
      <c r="B622" s="72">
        <f>SUBTOTAL(103,$C$2:C622)</f>
        <v>208</v>
      </c>
      <c r="C622" s="111" t="s">
        <v>1449</v>
      </c>
      <c r="D622" s="84"/>
      <c r="E622" s="111" t="s">
        <v>1450</v>
      </c>
      <c r="F622" s="71">
        <v>1</v>
      </c>
      <c r="G622" s="71"/>
      <c r="H622" s="71"/>
      <c r="I622" s="71"/>
      <c r="J622" s="71" t="s">
        <v>395</v>
      </c>
      <c r="K622" s="71"/>
      <c r="L622" s="71" t="s">
        <v>395</v>
      </c>
      <c r="M622" s="71"/>
      <c r="N622" s="71"/>
      <c r="O622" s="71"/>
      <c r="P622" s="71"/>
      <c r="Q622" s="71"/>
      <c r="R622" s="70" t="s">
        <v>1283</v>
      </c>
      <c r="S622" s="103"/>
      <c r="T622" s="102"/>
    </row>
    <row r="623" spans="1:20" x14ac:dyDescent="0.2">
      <c r="A623" s="89"/>
      <c r="B623" s="72">
        <f>SUBTOTAL(103,$C$2:C623)</f>
        <v>208</v>
      </c>
      <c r="C623" s="111"/>
      <c r="D623" s="84"/>
      <c r="E623" s="111" t="s">
        <v>1451</v>
      </c>
      <c r="F623" s="71">
        <v>0</v>
      </c>
      <c r="G623" s="71"/>
      <c r="H623" s="71"/>
      <c r="I623" s="71"/>
      <c r="J623" s="71" t="s">
        <v>395</v>
      </c>
      <c r="K623" s="71"/>
      <c r="L623" s="71" t="s">
        <v>395</v>
      </c>
      <c r="M623" s="71"/>
      <c r="N623" s="71"/>
      <c r="O623" s="71"/>
      <c r="P623" s="71"/>
      <c r="Q623" s="71"/>
      <c r="R623" s="70" t="s">
        <v>1283</v>
      </c>
      <c r="S623" s="103"/>
      <c r="T623" s="102"/>
    </row>
    <row r="624" spans="1:20" x14ac:dyDescent="0.2">
      <c r="A624" s="89"/>
      <c r="B624" s="72">
        <f>SUBTOTAL(103,$C$2:C624)</f>
        <v>208</v>
      </c>
      <c r="C624" s="111"/>
      <c r="D624" s="84"/>
      <c r="E624" s="111" t="s">
        <v>1452</v>
      </c>
      <c r="F624" s="71">
        <v>0</v>
      </c>
      <c r="G624" s="71"/>
      <c r="H624" s="71"/>
      <c r="I624" s="71"/>
      <c r="J624" s="71" t="s">
        <v>395</v>
      </c>
      <c r="K624" s="71"/>
      <c r="L624" s="71" t="s">
        <v>395</v>
      </c>
      <c r="M624" s="71"/>
      <c r="N624" s="71"/>
      <c r="O624" s="71"/>
      <c r="P624" s="71"/>
      <c r="Q624" s="71"/>
      <c r="R624" s="70" t="s">
        <v>1283</v>
      </c>
      <c r="S624" s="103"/>
      <c r="T624" s="102"/>
    </row>
    <row r="625" spans="1:20" ht="30" x14ac:dyDescent="0.2">
      <c r="A625" s="89"/>
      <c r="B625" s="72">
        <f>SUBTOTAL(103,$C$2:C625)</f>
        <v>209</v>
      </c>
      <c r="C625" s="114" t="s">
        <v>1713</v>
      </c>
      <c r="D625" s="84"/>
      <c r="E625" s="114" t="s">
        <v>2494</v>
      </c>
      <c r="F625" s="71">
        <v>1</v>
      </c>
      <c r="G625" s="71"/>
      <c r="H625" s="71"/>
      <c r="I625" s="71"/>
      <c r="J625" s="71"/>
      <c r="K625" s="71" t="s">
        <v>395</v>
      </c>
      <c r="L625" s="71"/>
      <c r="M625" s="71"/>
      <c r="N625" s="71"/>
      <c r="O625" s="71"/>
      <c r="P625" s="71"/>
      <c r="Q625" s="71"/>
      <c r="R625" s="77"/>
      <c r="S625" s="103"/>
      <c r="T625" s="102"/>
    </row>
    <row r="626" spans="1:20" x14ac:dyDescent="0.2">
      <c r="A626" s="89"/>
      <c r="B626" s="72">
        <f>SUBTOTAL(103,$C$2:C626)</f>
        <v>209</v>
      </c>
      <c r="C626" s="77"/>
      <c r="D626" s="84"/>
      <c r="E626" s="114" t="s">
        <v>2495</v>
      </c>
      <c r="F626" s="71">
        <v>0</v>
      </c>
      <c r="G626" s="71"/>
      <c r="H626" s="71"/>
      <c r="I626" s="71"/>
      <c r="J626" s="71"/>
      <c r="K626" s="71" t="s">
        <v>395</v>
      </c>
      <c r="L626" s="71"/>
      <c r="M626" s="71"/>
      <c r="N626" s="71"/>
      <c r="O626" s="71"/>
      <c r="P626" s="71"/>
      <c r="Q626" s="71"/>
      <c r="R626" s="77"/>
      <c r="S626" s="103"/>
      <c r="T626" s="102"/>
    </row>
    <row r="627" spans="1:20" x14ac:dyDescent="0.2">
      <c r="A627" s="89"/>
      <c r="B627" s="72">
        <f>SUBTOTAL(103,$C$2:C627)</f>
        <v>209</v>
      </c>
      <c r="C627" s="77"/>
      <c r="D627" s="84"/>
      <c r="E627" s="77" t="s">
        <v>2496</v>
      </c>
      <c r="F627" s="71">
        <v>0</v>
      </c>
      <c r="G627" s="71"/>
      <c r="H627" s="71"/>
      <c r="I627" s="71"/>
      <c r="J627" s="71"/>
      <c r="K627" s="71" t="s">
        <v>395</v>
      </c>
      <c r="L627" s="71"/>
      <c r="M627" s="71"/>
      <c r="N627" s="71"/>
      <c r="O627" s="71"/>
      <c r="P627" s="71"/>
      <c r="Q627" s="71"/>
      <c r="R627" s="77"/>
      <c r="S627" s="103"/>
      <c r="T627" s="102"/>
    </row>
    <row r="628" spans="1:20" ht="30" x14ac:dyDescent="0.2">
      <c r="A628" s="89"/>
      <c r="B628" s="72">
        <f>SUBTOTAL(103,$C$2:C628)</f>
        <v>210</v>
      </c>
      <c r="C628" s="77" t="s">
        <v>1525</v>
      </c>
      <c r="D628" s="84"/>
      <c r="E628" s="114" t="s">
        <v>2497</v>
      </c>
      <c r="F628" s="71">
        <v>0</v>
      </c>
      <c r="G628" s="71"/>
      <c r="H628" s="71"/>
      <c r="I628" s="71"/>
      <c r="J628" s="71"/>
      <c r="K628" s="71" t="s">
        <v>395</v>
      </c>
      <c r="L628" s="71"/>
      <c r="M628" s="71"/>
      <c r="N628" s="71"/>
      <c r="O628" s="71"/>
      <c r="P628" s="71"/>
      <c r="Q628" s="71"/>
      <c r="R628" s="77"/>
      <c r="S628" s="103"/>
      <c r="T628" s="102"/>
    </row>
    <row r="629" spans="1:20" x14ac:dyDescent="0.2">
      <c r="A629" s="89"/>
      <c r="B629" s="72">
        <f>SUBTOTAL(103,$C$2:C629)</f>
        <v>210</v>
      </c>
      <c r="C629" s="77"/>
      <c r="D629" s="84"/>
      <c r="E629" s="114" t="s">
        <v>2498</v>
      </c>
      <c r="F629" s="71">
        <v>1</v>
      </c>
      <c r="G629" s="71"/>
      <c r="H629" s="71"/>
      <c r="I629" s="71"/>
      <c r="J629" s="71"/>
      <c r="K629" s="71" t="s">
        <v>395</v>
      </c>
      <c r="L629" s="71"/>
      <c r="M629" s="71"/>
      <c r="N629" s="71"/>
      <c r="O629" s="71"/>
      <c r="P629" s="71"/>
      <c r="Q629" s="71"/>
      <c r="R629" s="77"/>
      <c r="S629" s="103"/>
      <c r="T629" s="102"/>
    </row>
    <row r="630" spans="1:20" x14ac:dyDescent="0.2">
      <c r="A630" s="89"/>
      <c r="B630" s="72">
        <f>SUBTOTAL(103,$C$2:C630)</f>
        <v>210</v>
      </c>
      <c r="C630" s="77"/>
      <c r="D630" s="84"/>
      <c r="E630" s="114" t="s">
        <v>2499</v>
      </c>
      <c r="F630" s="71">
        <v>0</v>
      </c>
      <c r="G630" s="71"/>
      <c r="H630" s="71"/>
      <c r="I630" s="71"/>
      <c r="J630" s="71"/>
      <c r="K630" s="71" t="s">
        <v>395</v>
      </c>
      <c r="L630" s="71"/>
      <c r="M630" s="71"/>
      <c r="N630" s="71"/>
      <c r="O630" s="71"/>
      <c r="P630" s="71"/>
      <c r="Q630" s="71"/>
      <c r="R630" s="77"/>
      <c r="S630" s="103"/>
      <c r="T630" s="102"/>
    </row>
    <row r="631" spans="1:20" ht="30" x14ac:dyDescent="0.2">
      <c r="A631" s="89"/>
      <c r="B631" s="72">
        <f>SUBTOTAL(103,$C$2:C631)</f>
        <v>211</v>
      </c>
      <c r="C631" s="77" t="s">
        <v>1526</v>
      </c>
      <c r="D631" s="84"/>
      <c r="E631" s="114" t="s">
        <v>1527</v>
      </c>
      <c r="F631" s="71">
        <v>0</v>
      </c>
      <c r="G631" s="71"/>
      <c r="H631" s="71"/>
      <c r="I631" s="71"/>
      <c r="J631" s="71"/>
      <c r="K631" s="71" t="s">
        <v>395</v>
      </c>
      <c r="L631" s="71"/>
      <c r="M631" s="71"/>
      <c r="N631" s="71"/>
      <c r="O631" s="71"/>
      <c r="P631" s="71"/>
      <c r="Q631" s="71"/>
      <c r="R631" s="77"/>
      <c r="S631" s="103"/>
      <c r="T631" s="102"/>
    </row>
    <row r="632" spans="1:20" x14ac:dyDescent="0.2">
      <c r="A632" s="89"/>
      <c r="B632" s="72">
        <f>SUBTOTAL(103,$C$2:C632)</f>
        <v>211</v>
      </c>
      <c r="C632" s="77"/>
      <c r="D632" s="84"/>
      <c r="E632" s="114" t="s">
        <v>1528</v>
      </c>
      <c r="F632" s="71">
        <v>0</v>
      </c>
      <c r="G632" s="71"/>
      <c r="H632" s="71"/>
      <c r="I632" s="71"/>
      <c r="J632" s="71"/>
      <c r="K632" s="71" t="s">
        <v>395</v>
      </c>
      <c r="L632" s="71"/>
      <c r="M632" s="71"/>
      <c r="N632" s="71"/>
      <c r="O632" s="71"/>
      <c r="P632" s="71"/>
      <c r="Q632" s="71"/>
      <c r="R632" s="77"/>
      <c r="S632" s="103"/>
      <c r="T632" s="102"/>
    </row>
    <row r="633" spans="1:20" x14ac:dyDescent="0.2">
      <c r="A633" s="89"/>
      <c r="B633" s="72">
        <f>SUBTOTAL(103,$C$2:C633)</f>
        <v>211</v>
      </c>
      <c r="C633" s="77"/>
      <c r="D633" s="84"/>
      <c r="E633" s="77" t="s">
        <v>1529</v>
      </c>
      <c r="F633" s="71">
        <v>1</v>
      </c>
      <c r="G633" s="71"/>
      <c r="H633" s="71"/>
      <c r="I633" s="71"/>
      <c r="J633" s="71"/>
      <c r="K633" s="71" t="s">
        <v>395</v>
      </c>
      <c r="L633" s="71"/>
      <c r="M633" s="71"/>
      <c r="N633" s="71"/>
      <c r="O633" s="71"/>
      <c r="P633" s="71"/>
      <c r="Q633" s="71"/>
      <c r="R633" s="77"/>
      <c r="S633" s="103"/>
      <c r="T633" s="102"/>
    </row>
    <row r="634" spans="1:20" ht="30" x14ac:dyDescent="0.2">
      <c r="A634" s="89"/>
      <c r="B634" s="72">
        <f>SUBTOTAL(103,$C$2:C634)</f>
        <v>212</v>
      </c>
      <c r="C634" s="77" t="s">
        <v>1530</v>
      </c>
      <c r="D634" s="84"/>
      <c r="E634" s="114" t="s">
        <v>2500</v>
      </c>
      <c r="F634" s="71">
        <v>1</v>
      </c>
      <c r="G634" s="71"/>
      <c r="H634" s="71"/>
      <c r="I634" s="71"/>
      <c r="J634" s="71"/>
      <c r="K634" s="71" t="s">
        <v>395</v>
      </c>
      <c r="L634" s="71"/>
      <c r="M634" s="71"/>
      <c r="N634" s="71"/>
      <c r="O634" s="71"/>
      <c r="P634" s="71"/>
      <c r="Q634" s="71"/>
      <c r="R634" s="77"/>
      <c r="S634" s="103"/>
      <c r="T634" s="102"/>
    </row>
    <row r="635" spans="1:20" x14ac:dyDescent="0.2">
      <c r="A635" s="89"/>
      <c r="B635" s="72">
        <f>SUBTOTAL(103,$C$2:C635)</f>
        <v>212</v>
      </c>
      <c r="C635" s="77"/>
      <c r="D635" s="84"/>
      <c r="E635" s="114" t="s">
        <v>2501</v>
      </c>
      <c r="F635" s="71">
        <v>0</v>
      </c>
      <c r="G635" s="71"/>
      <c r="H635" s="71"/>
      <c r="I635" s="71"/>
      <c r="J635" s="71"/>
      <c r="K635" s="71" t="s">
        <v>395</v>
      </c>
      <c r="L635" s="71"/>
      <c r="M635" s="71"/>
      <c r="N635" s="71"/>
      <c r="O635" s="71"/>
      <c r="P635" s="71"/>
      <c r="Q635" s="71"/>
      <c r="R635" s="77"/>
      <c r="S635" s="103"/>
      <c r="T635" s="102"/>
    </row>
    <row r="636" spans="1:20" x14ac:dyDescent="0.2">
      <c r="A636" s="89"/>
      <c r="B636" s="72">
        <f>SUBTOTAL(103,$C$2:C636)</f>
        <v>212</v>
      </c>
      <c r="C636" s="77"/>
      <c r="D636" s="84"/>
      <c r="E636" s="114" t="s">
        <v>2502</v>
      </c>
      <c r="F636" s="71">
        <v>0</v>
      </c>
      <c r="G636" s="71"/>
      <c r="H636" s="71"/>
      <c r="I636" s="71"/>
      <c r="J636" s="71"/>
      <c r="K636" s="71" t="s">
        <v>395</v>
      </c>
      <c r="L636" s="71"/>
      <c r="M636" s="71"/>
      <c r="N636" s="71"/>
      <c r="O636" s="71"/>
      <c r="P636" s="71"/>
      <c r="Q636" s="71"/>
      <c r="R636" s="77"/>
      <c r="S636" s="103"/>
      <c r="T636" s="102"/>
    </row>
    <row r="637" spans="1:20" x14ac:dyDescent="0.2">
      <c r="A637" s="89"/>
      <c r="B637" s="72">
        <f>SUBTOTAL(103,$C$2:C637)</f>
        <v>213</v>
      </c>
      <c r="C637" s="114" t="s">
        <v>1531</v>
      </c>
      <c r="D637" s="84"/>
      <c r="E637" s="114" t="s">
        <v>1532</v>
      </c>
      <c r="F637" s="71">
        <v>1</v>
      </c>
      <c r="G637" s="71"/>
      <c r="H637" s="71"/>
      <c r="I637" s="71"/>
      <c r="J637" s="71"/>
      <c r="K637" s="71" t="s">
        <v>395</v>
      </c>
      <c r="L637" s="71"/>
      <c r="M637" s="71"/>
      <c r="N637" s="71"/>
      <c r="O637" s="71"/>
      <c r="P637" s="71"/>
      <c r="Q637" s="71"/>
      <c r="R637" s="77"/>
      <c r="S637" s="103"/>
      <c r="T637" s="102"/>
    </row>
    <row r="638" spans="1:20" x14ac:dyDescent="0.2">
      <c r="A638" s="89"/>
      <c r="B638" s="72">
        <f>SUBTOTAL(103,$C$2:C638)</f>
        <v>213</v>
      </c>
      <c r="C638" s="77"/>
      <c r="D638" s="84"/>
      <c r="E638" s="114" t="s">
        <v>1533</v>
      </c>
      <c r="F638" s="71">
        <v>0</v>
      </c>
      <c r="G638" s="71"/>
      <c r="H638" s="71"/>
      <c r="I638" s="71"/>
      <c r="J638" s="71"/>
      <c r="K638" s="71" t="s">
        <v>395</v>
      </c>
      <c r="L638" s="71"/>
      <c r="M638" s="71"/>
      <c r="N638" s="71"/>
      <c r="O638" s="71"/>
      <c r="P638" s="71"/>
      <c r="Q638" s="71"/>
      <c r="R638" s="77"/>
      <c r="S638" s="103"/>
      <c r="T638" s="102"/>
    </row>
    <row r="639" spans="1:20" x14ac:dyDescent="0.2">
      <c r="A639" s="89"/>
      <c r="B639" s="72">
        <f>SUBTOTAL(103,$C$2:C639)</f>
        <v>213</v>
      </c>
      <c r="C639" s="77"/>
      <c r="D639" s="84"/>
      <c r="E639" s="114" t="s">
        <v>1534</v>
      </c>
      <c r="F639" s="71">
        <v>0</v>
      </c>
      <c r="G639" s="71"/>
      <c r="H639" s="71"/>
      <c r="I639" s="71"/>
      <c r="J639" s="71"/>
      <c r="K639" s="71" t="s">
        <v>395</v>
      </c>
      <c r="L639" s="71"/>
      <c r="M639" s="71"/>
      <c r="N639" s="71"/>
      <c r="O639" s="71"/>
      <c r="P639" s="71"/>
      <c r="Q639" s="71"/>
      <c r="R639" s="77"/>
      <c r="S639" s="103"/>
      <c r="T639" s="102"/>
    </row>
    <row r="640" spans="1:20" ht="30" x14ac:dyDescent="0.2">
      <c r="A640" s="89"/>
      <c r="B640" s="72">
        <f>SUBTOTAL(103,$C$2:C640)</f>
        <v>214</v>
      </c>
      <c r="C640" s="77" t="s">
        <v>1535</v>
      </c>
      <c r="D640" s="84"/>
      <c r="E640" s="114" t="s">
        <v>2497</v>
      </c>
      <c r="F640" s="71">
        <v>0</v>
      </c>
      <c r="G640" s="71"/>
      <c r="H640" s="71"/>
      <c r="I640" s="71"/>
      <c r="J640" s="71"/>
      <c r="K640" s="71" t="s">
        <v>395</v>
      </c>
      <c r="L640" s="71"/>
      <c r="M640" s="71"/>
      <c r="N640" s="71"/>
      <c r="O640" s="71"/>
      <c r="P640" s="71"/>
      <c r="Q640" s="71"/>
      <c r="R640" s="77"/>
      <c r="S640" s="103"/>
      <c r="T640" s="102"/>
    </row>
    <row r="641" spans="1:20" x14ac:dyDescent="0.2">
      <c r="A641" s="89"/>
      <c r="B641" s="72">
        <f>SUBTOTAL(103,$C$2:C641)</f>
        <v>214</v>
      </c>
      <c r="C641" s="77"/>
      <c r="D641" s="84"/>
      <c r="E641" s="114" t="s">
        <v>2503</v>
      </c>
      <c r="F641" s="71">
        <v>1</v>
      </c>
      <c r="G641" s="71"/>
      <c r="H641" s="71"/>
      <c r="I641" s="71"/>
      <c r="J641" s="71"/>
      <c r="K641" s="71" t="s">
        <v>395</v>
      </c>
      <c r="L641" s="71"/>
      <c r="M641" s="71"/>
      <c r="N641" s="71"/>
      <c r="O641" s="71"/>
      <c r="P641" s="71"/>
      <c r="Q641" s="71"/>
      <c r="R641" s="77"/>
      <c r="S641" s="103"/>
      <c r="T641" s="102"/>
    </row>
    <row r="642" spans="1:20" x14ac:dyDescent="0.2">
      <c r="A642" s="89"/>
      <c r="B642" s="72">
        <f>SUBTOTAL(103,$C$2:C642)</f>
        <v>214</v>
      </c>
      <c r="C642" s="77"/>
      <c r="D642" s="84"/>
      <c r="E642" s="114" t="s">
        <v>2499</v>
      </c>
      <c r="F642" s="71">
        <v>0</v>
      </c>
      <c r="G642" s="71"/>
      <c r="H642" s="71"/>
      <c r="I642" s="71"/>
      <c r="J642" s="71"/>
      <c r="K642" s="71" t="s">
        <v>395</v>
      </c>
      <c r="L642" s="71"/>
      <c r="M642" s="71"/>
      <c r="N642" s="71"/>
      <c r="O642" s="71"/>
      <c r="P642" s="71"/>
      <c r="Q642" s="71"/>
      <c r="R642" s="77"/>
      <c r="S642" s="103"/>
      <c r="T642" s="102"/>
    </row>
    <row r="643" spans="1:20" ht="30" x14ac:dyDescent="0.2">
      <c r="A643" s="89"/>
      <c r="B643" s="72">
        <f>SUBTOTAL(103,$C$2:C643)</f>
        <v>215</v>
      </c>
      <c r="C643" s="114" t="s">
        <v>1536</v>
      </c>
      <c r="D643" s="84"/>
      <c r="E643" s="114" t="s">
        <v>1537</v>
      </c>
      <c r="F643" s="71">
        <v>0</v>
      </c>
      <c r="G643" s="71"/>
      <c r="H643" s="71"/>
      <c r="I643" s="71"/>
      <c r="J643" s="71"/>
      <c r="K643" s="71" t="s">
        <v>395</v>
      </c>
      <c r="L643" s="71"/>
      <c r="M643" s="71"/>
      <c r="N643" s="71"/>
      <c r="O643" s="71"/>
      <c r="P643" s="71"/>
      <c r="Q643" s="71"/>
      <c r="R643" s="77"/>
      <c r="S643" s="103"/>
      <c r="T643" s="102"/>
    </row>
    <row r="644" spans="1:20" x14ac:dyDescent="0.2">
      <c r="A644" s="89"/>
      <c r="B644" s="72">
        <f>SUBTOTAL(103,$C$2:C644)</f>
        <v>215</v>
      </c>
      <c r="C644" s="77"/>
      <c r="D644" s="84"/>
      <c r="E644" s="114" t="s">
        <v>1538</v>
      </c>
      <c r="F644" s="71">
        <v>1</v>
      </c>
      <c r="G644" s="71"/>
      <c r="H644" s="71"/>
      <c r="I644" s="71"/>
      <c r="J644" s="71"/>
      <c r="K644" s="71" t="s">
        <v>395</v>
      </c>
      <c r="L644" s="71"/>
      <c r="M644" s="71"/>
      <c r="N644" s="71"/>
      <c r="O644" s="71"/>
      <c r="P644" s="71"/>
      <c r="Q644" s="71"/>
      <c r="R644" s="77"/>
      <c r="S644" s="103"/>
      <c r="T644" s="102"/>
    </row>
    <row r="645" spans="1:20" x14ac:dyDescent="0.2">
      <c r="A645" s="89"/>
      <c r="B645" s="72">
        <f>SUBTOTAL(103,$C$2:C645)</f>
        <v>215</v>
      </c>
      <c r="C645" s="77"/>
      <c r="D645" s="84"/>
      <c r="E645" s="114" t="s">
        <v>1539</v>
      </c>
      <c r="F645" s="71">
        <v>0</v>
      </c>
      <c r="G645" s="71"/>
      <c r="H645" s="71"/>
      <c r="I645" s="71"/>
      <c r="J645" s="71"/>
      <c r="K645" s="71" t="s">
        <v>395</v>
      </c>
      <c r="L645" s="71"/>
      <c r="M645" s="71"/>
      <c r="N645" s="71"/>
      <c r="O645" s="71"/>
      <c r="P645" s="71"/>
      <c r="Q645" s="71"/>
      <c r="R645" s="77"/>
      <c r="S645" s="103"/>
      <c r="T645" s="102"/>
    </row>
    <row r="646" spans="1:20" ht="45" x14ac:dyDescent="0.2">
      <c r="A646" s="89"/>
      <c r="B646" s="72">
        <f>SUBTOTAL(103,$C$2:C646)</f>
        <v>216</v>
      </c>
      <c r="C646" s="114" t="s">
        <v>1540</v>
      </c>
      <c r="D646" s="84"/>
      <c r="E646" s="77" t="s">
        <v>2504</v>
      </c>
      <c r="F646" s="71">
        <v>1</v>
      </c>
      <c r="G646" s="71"/>
      <c r="H646" s="71"/>
      <c r="I646" s="71"/>
      <c r="J646" s="71"/>
      <c r="K646" s="71" t="s">
        <v>395</v>
      </c>
      <c r="L646" s="71"/>
      <c r="M646" s="71"/>
      <c r="N646" s="71"/>
      <c r="O646" s="71"/>
      <c r="P646" s="71"/>
      <c r="Q646" s="71"/>
      <c r="R646" s="77"/>
      <c r="S646" s="103"/>
      <c r="T646" s="102"/>
    </row>
    <row r="647" spans="1:20" ht="30" x14ac:dyDescent="0.2">
      <c r="A647" s="89"/>
      <c r="B647" s="72">
        <f>SUBTOTAL(103,$C$2:C647)</f>
        <v>216</v>
      </c>
      <c r="C647" s="77"/>
      <c r="D647" s="84"/>
      <c r="E647" s="77" t="s">
        <v>2505</v>
      </c>
      <c r="F647" s="71">
        <v>0</v>
      </c>
      <c r="G647" s="71"/>
      <c r="H647" s="71"/>
      <c r="I647" s="71"/>
      <c r="J647" s="71"/>
      <c r="K647" s="71" t="s">
        <v>395</v>
      </c>
      <c r="L647" s="71"/>
      <c r="M647" s="71"/>
      <c r="N647" s="71"/>
      <c r="O647" s="71"/>
      <c r="P647" s="71"/>
      <c r="Q647" s="71"/>
      <c r="R647" s="77"/>
      <c r="S647" s="103"/>
      <c r="T647" s="102"/>
    </row>
    <row r="648" spans="1:20" ht="45" x14ac:dyDescent="0.2">
      <c r="A648" s="89"/>
      <c r="B648" s="72">
        <f>SUBTOTAL(103,$C$2:C648)</f>
        <v>216</v>
      </c>
      <c r="C648" s="77"/>
      <c r="D648" s="84"/>
      <c r="E648" s="77" t="s">
        <v>2506</v>
      </c>
      <c r="F648" s="71">
        <v>0</v>
      </c>
      <c r="G648" s="71"/>
      <c r="H648" s="71"/>
      <c r="I648" s="71"/>
      <c r="J648" s="71"/>
      <c r="K648" s="71" t="s">
        <v>395</v>
      </c>
      <c r="L648" s="71"/>
      <c r="M648" s="71"/>
      <c r="N648" s="71"/>
      <c r="O648" s="71"/>
      <c r="P648" s="71"/>
      <c r="Q648" s="71"/>
      <c r="R648" s="77"/>
      <c r="S648" s="103"/>
      <c r="T648" s="102"/>
    </row>
    <row r="649" spans="1:20" ht="60" x14ac:dyDescent="0.2">
      <c r="A649" s="89"/>
      <c r="B649" s="72">
        <f>SUBTOTAL(103,$C$2:C649)</f>
        <v>217</v>
      </c>
      <c r="C649" s="77" t="s">
        <v>1541</v>
      </c>
      <c r="D649" s="84"/>
      <c r="E649" s="116" t="s">
        <v>1542</v>
      </c>
      <c r="F649" s="71">
        <v>0</v>
      </c>
      <c r="G649" s="71"/>
      <c r="H649" s="71"/>
      <c r="I649" s="71"/>
      <c r="J649" s="71"/>
      <c r="K649" s="71" t="s">
        <v>395</v>
      </c>
      <c r="L649" s="71"/>
      <c r="M649" s="71"/>
      <c r="N649" s="71"/>
      <c r="O649" s="71"/>
      <c r="P649" s="71"/>
      <c r="Q649" s="71"/>
      <c r="R649" s="77"/>
      <c r="S649" s="103"/>
      <c r="T649" s="102"/>
    </row>
    <row r="650" spans="1:20" x14ac:dyDescent="0.2">
      <c r="A650" s="89"/>
      <c r="B650" s="72">
        <f>SUBTOTAL(103,$C$2:C650)</f>
        <v>217</v>
      </c>
      <c r="C650" s="77"/>
      <c r="D650" s="84"/>
      <c r="E650" s="116" t="s">
        <v>1543</v>
      </c>
      <c r="F650" s="71">
        <v>0</v>
      </c>
      <c r="G650" s="71"/>
      <c r="H650" s="71"/>
      <c r="I650" s="71"/>
      <c r="J650" s="71"/>
      <c r="K650" s="71" t="s">
        <v>395</v>
      </c>
      <c r="L650" s="71"/>
      <c r="M650" s="71"/>
      <c r="N650" s="71"/>
      <c r="O650" s="71"/>
      <c r="P650" s="71"/>
      <c r="Q650" s="71"/>
      <c r="R650" s="77"/>
      <c r="S650" s="103"/>
      <c r="T650" s="102"/>
    </row>
    <row r="651" spans="1:20" x14ac:dyDescent="0.2">
      <c r="A651" s="89"/>
      <c r="B651" s="72">
        <f>SUBTOTAL(103,$C$2:C651)</f>
        <v>217</v>
      </c>
      <c r="C651" s="77"/>
      <c r="D651" s="84"/>
      <c r="E651" s="116" t="s">
        <v>1544</v>
      </c>
      <c r="F651" s="71">
        <v>1</v>
      </c>
      <c r="G651" s="71"/>
      <c r="H651" s="71"/>
      <c r="I651" s="71"/>
      <c r="J651" s="71"/>
      <c r="K651" s="71" t="s">
        <v>395</v>
      </c>
      <c r="L651" s="71"/>
      <c r="M651" s="71"/>
      <c r="N651" s="71"/>
      <c r="O651" s="71"/>
      <c r="P651" s="71"/>
      <c r="Q651" s="71"/>
      <c r="R651" s="77"/>
      <c r="S651" s="103"/>
      <c r="T651" s="102"/>
    </row>
    <row r="652" spans="1:20" x14ac:dyDescent="0.2">
      <c r="A652" s="89"/>
      <c r="B652" s="72">
        <f>SUBTOTAL(103,$C$2:C652)</f>
        <v>218</v>
      </c>
      <c r="C652" s="116" t="s">
        <v>1714</v>
      </c>
      <c r="D652" s="84"/>
      <c r="E652" s="117" t="s">
        <v>1545</v>
      </c>
      <c r="F652" s="71">
        <v>0</v>
      </c>
      <c r="G652" s="71"/>
      <c r="H652" s="71"/>
      <c r="I652" s="71"/>
      <c r="J652" s="71"/>
      <c r="K652" s="71" t="s">
        <v>395</v>
      </c>
      <c r="L652" s="71"/>
      <c r="M652" s="71"/>
      <c r="N652" s="71"/>
      <c r="O652" s="71"/>
      <c r="P652" s="71"/>
      <c r="Q652" s="71"/>
      <c r="R652" s="77"/>
      <c r="S652" s="103"/>
      <c r="T652" s="102"/>
    </row>
    <row r="653" spans="1:20" x14ac:dyDescent="0.2">
      <c r="A653" s="89"/>
      <c r="B653" s="72">
        <f>SUBTOTAL(103,$C$2:C653)</f>
        <v>218</v>
      </c>
      <c r="C653" s="77"/>
      <c r="D653" s="84"/>
      <c r="E653" s="117" t="s">
        <v>1546</v>
      </c>
      <c r="F653" s="71">
        <v>1</v>
      </c>
      <c r="G653" s="71"/>
      <c r="H653" s="71"/>
      <c r="I653" s="71"/>
      <c r="J653" s="71"/>
      <c r="K653" s="71" t="s">
        <v>395</v>
      </c>
      <c r="L653" s="71"/>
      <c r="M653" s="71"/>
      <c r="N653" s="71"/>
      <c r="O653" s="71"/>
      <c r="P653" s="71"/>
      <c r="Q653" s="71"/>
      <c r="R653" s="77"/>
      <c r="S653" s="103"/>
      <c r="T653" s="102"/>
    </row>
    <row r="654" spans="1:20" x14ac:dyDescent="0.2">
      <c r="A654" s="89"/>
      <c r="B654" s="72">
        <f>SUBTOTAL(103,$C$2:C654)</f>
        <v>218</v>
      </c>
      <c r="C654" s="77"/>
      <c r="D654" s="84"/>
      <c r="E654" s="116" t="s">
        <v>16</v>
      </c>
      <c r="F654" s="71">
        <v>0</v>
      </c>
      <c r="G654" s="71"/>
      <c r="H654" s="71"/>
      <c r="I654" s="71"/>
      <c r="J654" s="71"/>
      <c r="K654" s="71" t="s">
        <v>395</v>
      </c>
      <c r="L654" s="71"/>
      <c r="M654" s="71"/>
      <c r="N654" s="71"/>
      <c r="O654" s="71"/>
      <c r="P654" s="71"/>
      <c r="Q654" s="71"/>
      <c r="R654" s="77"/>
      <c r="S654" s="103"/>
      <c r="T654" s="102"/>
    </row>
    <row r="655" spans="1:20" ht="45" x14ac:dyDescent="0.2">
      <c r="A655" s="89"/>
      <c r="B655" s="72">
        <f>SUBTOTAL(103,$C$2:C655)</f>
        <v>219</v>
      </c>
      <c r="C655" s="117" t="s">
        <v>1547</v>
      </c>
      <c r="D655" s="84"/>
      <c r="E655" s="117" t="s">
        <v>1548</v>
      </c>
      <c r="F655" s="71">
        <v>1</v>
      </c>
      <c r="G655" s="71"/>
      <c r="H655" s="71"/>
      <c r="I655" s="71"/>
      <c r="J655" s="71"/>
      <c r="K655" s="71" t="s">
        <v>395</v>
      </c>
      <c r="L655" s="71"/>
      <c r="M655" s="71"/>
      <c r="N655" s="71"/>
      <c r="O655" s="71"/>
      <c r="P655" s="71"/>
      <c r="Q655" s="71"/>
      <c r="R655" s="77"/>
      <c r="S655" s="103"/>
      <c r="T655" s="102"/>
    </row>
    <row r="656" spans="1:20" ht="30" x14ac:dyDescent="0.2">
      <c r="A656" s="89"/>
      <c r="B656" s="72">
        <f>SUBTOTAL(103,$C$2:C656)</f>
        <v>219</v>
      </c>
      <c r="C656" s="77"/>
      <c r="D656" s="84"/>
      <c r="E656" s="117" t="s">
        <v>1549</v>
      </c>
      <c r="F656" s="71">
        <v>0</v>
      </c>
      <c r="G656" s="71"/>
      <c r="H656" s="71"/>
      <c r="I656" s="71"/>
      <c r="J656" s="71"/>
      <c r="K656" s="71" t="s">
        <v>395</v>
      </c>
      <c r="L656" s="71"/>
      <c r="M656" s="71"/>
      <c r="N656" s="71"/>
      <c r="O656" s="71"/>
      <c r="P656" s="71"/>
      <c r="Q656" s="71"/>
      <c r="R656" s="77"/>
      <c r="S656" s="103"/>
      <c r="T656" s="102"/>
    </row>
    <row r="657" spans="1:20" ht="30" x14ac:dyDescent="0.2">
      <c r="A657" s="89"/>
      <c r="B657" s="72">
        <f>SUBTOTAL(103,$C$2:C657)</f>
        <v>219</v>
      </c>
      <c r="C657" s="77"/>
      <c r="D657" s="84"/>
      <c r="E657" s="117" t="s">
        <v>1550</v>
      </c>
      <c r="F657" s="71">
        <v>0</v>
      </c>
      <c r="G657" s="71"/>
      <c r="H657" s="71"/>
      <c r="I657" s="71"/>
      <c r="J657" s="71"/>
      <c r="K657" s="71" t="s">
        <v>395</v>
      </c>
      <c r="L657" s="71"/>
      <c r="M657" s="71"/>
      <c r="N657" s="71"/>
      <c r="O657" s="71"/>
      <c r="P657" s="71"/>
      <c r="Q657" s="71"/>
      <c r="R657" s="77"/>
      <c r="S657" s="103"/>
      <c r="T657" s="102"/>
    </row>
    <row r="658" spans="1:20" ht="30" x14ac:dyDescent="0.2">
      <c r="A658" s="89"/>
      <c r="B658" s="72">
        <f>SUBTOTAL(103,$C$2:C658)</f>
        <v>220</v>
      </c>
      <c r="C658" s="117" t="s">
        <v>2556</v>
      </c>
      <c r="D658" s="84"/>
      <c r="E658" s="117" t="s">
        <v>1551</v>
      </c>
      <c r="F658" s="71">
        <v>0</v>
      </c>
      <c r="G658" s="71"/>
      <c r="H658" s="71"/>
      <c r="I658" s="71"/>
      <c r="J658" s="71"/>
      <c r="K658" s="71" t="s">
        <v>395</v>
      </c>
      <c r="L658" s="71"/>
      <c r="M658" s="71"/>
      <c r="N658" s="71"/>
      <c r="O658" s="71"/>
      <c r="P658" s="71"/>
      <c r="Q658" s="71"/>
      <c r="R658" s="77"/>
      <c r="S658" s="103"/>
      <c r="T658" s="102"/>
    </row>
    <row r="659" spans="1:20" x14ac:dyDescent="0.2">
      <c r="A659" s="89"/>
      <c r="B659" s="72">
        <f>SUBTOTAL(103,$C$2:C659)</f>
        <v>220</v>
      </c>
      <c r="C659" s="77"/>
      <c r="D659" s="84"/>
      <c r="E659" s="117" t="s">
        <v>1552</v>
      </c>
      <c r="F659" s="71">
        <v>0</v>
      </c>
      <c r="G659" s="71"/>
      <c r="H659" s="71"/>
      <c r="I659" s="71"/>
      <c r="J659" s="71"/>
      <c r="K659" s="71" t="s">
        <v>395</v>
      </c>
      <c r="L659" s="71"/>
      <c r="M659" s="71"/>
      <c r="N659" s="71"/>
      <c r="O659" s="71"/>
      <c r="P659" s="71"/>
      <c r="Q659" s="71"/>
      <c r="R659" s="77"/>
      <c r="S659" s="103"/>
      <c r="T659" s="102"/>
    </row>
    <row r="660" spans="1:20" x14ac:dyDescent="0.2">
      <c r="A660" s="89"/>
      <c r="B660" s="72">
        <f>SUBTOTAL(103,$C$2:C660)</f>
        <v>220</v>
      </c>
      <c r="C660" s="77"/>
      <c r="D660" s="84"/>
      <c r="E660" s="116" t="s">
        <v>1553</v>
      </c>
      <c r="F660" s="71">
        <v>1</v>
      </c>
      <c r="G660" s="71"/>
      <c r="H660" s="71"/>
      <c r="I660" s="71"/>
      <c r="J660" s="71"/>
      <c r="K660" s="71" t="s">
        <v>395</v>
      </c>
      <c r="L660" s="71"/>
      <c r="M660" s="71"/>
      <c r="N660" s="71"/>
      <c r="O660" s="71"/>
      <c r="P660" s="71"/>
      <c r="Q660" s="71"/>
      <c r="R660" s="77"/>
      <c r="S660" s="103"/>
      <c r="T660" s="102"/>
    </row>
    <row r="661" spans="1:20" ht="30" x14ac:dyDescent="0.2">
      <c r="A661" s="89"/>
      <c r="B661" s="72">
        <f>SUBTOTAL(103,$C$2:C661)</f>
        <v>221</v>
      </c>
      <c r="C661" s="117" t="s">
        <v>2557</v>
      </c>
      <c r="D661" s="84"/>
      <c r="E661" s="117" t="s">
        <v>1554</v>
      </c>
      <c r="F661" s="71">
        <v>0</v>
      </c>
      <c r="G661" s="71"/>
      <c r="H661" s="71"/>
      <c r="I661" s="71"/>
      <c r="J661" s="71"/>
      <c r="K661" s="71" t="s">
        <v>395</v>
      </c>
      <c r="L661" s="71"/>
      <c r="M661" s="71"/>
      <c r="N661" s="71"/>
      <c r="O661" s="71"/>
      <c r="P661" s="71"/>
      <c r="Q661" s="71"/>
      <c r="R661" s="77"/>
      <c r="S661" s="103"/>
      <c r="T661" s="102"/>
    </row>
    <row r="662" spans="1:20" ht="45" x14ac:dyDescent="0.2">
      <c r="A662" s="89"/>
      <c r="B662" s="72">
        <f>SUBTOTAL(103,$C$2:C662)</f>
        <v>221</v>
      </c>
      <c r="C662" s="77"/>
      <c r="D662" s="84"/>
      <c r="E662" s="117" t="s">
        <v>1555</v>
      </c>
      <c r="F662" s="71">
        <v>1</v>
      </c>
      <c r="G662" s="71"/>
      <c r="H662" s="71"/>
      <c r="I662" s="71"/>
      <c r="J662" s="71"/>
      <c r="K662" s="71" t="s">
        <v>395</v>
      </c>
      <c r="L662" s="71"/>
      <c r="M662" s="71"/>
      <c r="N662" s="71"/>
      <c r="O662" s="71"/>
      <c r="P662" s="71"/>
      <c r="Q662" s="71"/>
      <c r="R662" s="77"/>
      <c r="S662" s="103"/>
      <c r="T662" s="102"/>
    </row>
    <row r="663" spans="1:20" ht="30" x14ac:dyDescent="0.2">
      <c r="A663" s="89"/>
      <c r="B663" s="72">
        <f>SUBTOTAL(103,$C$2:C663)</f>
        <v>221</v>
      </c>
      <c r="C663" s="77"/>
      <c r="D663" s="84"/>
      <c r="E663" s="117" t="s">
        <v>1556</v>
      </c>
      <c r="F663" s="71">
        <v>0</v>
      </c>
      <c r="G663" s="71"/>
      <c r="H663" s="71"/>
      <c r="I663" s="71"/>
      <c r="J663" s="71"/>
      <c r="K663" s="71" t="s">
        <v>395</v>
      </c>
      <c r="L663" s="71"/>
      <c r="M663" s="71"/>
      <c r="N663" s="71"/>
      <c r="O663" s="71"/>
      <c r="P663" s="71"/>
      <c r="Q663" s="71"/>
      <c r="R663" s="77"/>
      <c r="S663" s="103"/>
      <c r="T663" s="102"/>
    </row>
    <row r="664" spans="1:20" ht="30" x14ac:dyDescent="0.2">
      <c r="A664" s="89"/>
      <c r="B664" s="72">
        <f>SUBTOTAL(103,$C$2:C664)</f>
        <v>222</v>
      </c>
      <c r="C664" s="117" t="s">
        <v>1557</v>
      </c>
      <c r="D664" s="84"/>
      <c r="E664" s="117" t="s">
        <v>1558</v>
      </c>
      <c r="F664" s="71">
        <v>1</v>
      </c>
      <c r="G664" s="71"/>
      <c r="H664" s="71"/>
      <c r="I664" s="71"/>
      <c r="J664" s="71"/>
      <c r="K664" s="71" t="s">
        <v>395</v>
      </c>
      <c r="L664" s="71"/>
      <c r="M664" s="71"/>
      <c r="N664" s="71"/>
      <c r="O664" s="71"/>
      <c r="P664" s="71"/>
      <c r="Q664" s="71"/>
      <c r="R664" s="77"/>
      <c r="S664" s="103"/>
      <c r="T664" s="102"/>
    </row>
    <row r="665" spans="1:20" ht="30" x14ac:dyDescent="0.2">
      <c r="A665" s="89"/>
      <c r="B665" s="72">
        <f>SUBTOTAL(103,$C$2:C665)</f>
        <v>222</v>
      </c>
      <c r="C665" s="77"/>
      <c r="D665" s="84"/>
      <c r="E665" s="117" t="s">
        <v>1559</v>
      </c>
      <c r="F665" s="71">
        <v>0</v>
      </c>
      <c r="G665" s="71"/>
      <c r="H665" s="71"/>
      <c r="I665" s="71"/>
      <c r="J665" s="71"/>
      <c r="K665" s="71" t="s">
        <v>395</v>
      </c>
      <c r="L665" s="71"/>
      <c r="M665" s="71"/>
      <c r="N665" s="71"/>
      <c r="O665" s="71"/>
      <c r="P665" s="71"/>
      <c r="Q665" s="71"/>
      <c r="R665" s="77"/>
      <c r="S665" s="103"/>
      <c r="T665" s="102"/>
    </row>
    <row r="666" spans="1:20" x14ac:dyDescent="0.2">
      <c r="A666" s="89"/>
      <c r="B666" s="72">
        <f>SUBTOTAL(103,$C$2:C666)</f>
        <v>222</v>
      </c>
      <c r="C666" s="77"/>
      <c r="D666" s="84"/>
      <c r="E666" s="117" t="s">
        <v>1560</v>
      </c>
      <c r="F666" s="71">
        <v>0</v>
      </c>
      <c r="G666" s="71"/>
      <c r="H666" s="71"/>
      <c r="I666" s="71"/>
      <c r="J666" s="71"/>
      <c r="K666" s="71" t="s">
        <v>395</v>
      </c>
      <c r="L666" s="71"/>
      <c r="M666" s="71"/>
      <c r="N666" s="71"/>
      <c r="O666" s="71"/>
      <c r="P666" s="71"/>
      <c r="Q666" s="71"/>
      <c r="R666" s="77"/>
      <c r="S666" s="103"/>
      <c r="T666" s="102"/>
    </row>
    <row r="667" spans="1:20" ht="30" x14ac:dyDescent="0.2">
      <c r="A667" s="89"/>
      <c r="B667" s="72">
        <f>SUBTOTAL(103,$C$2:C667)</f>
        <v>223</v>
      </c>
      <c r="C667" s="117" t="s">
        <v>1561</v>
      </c>
      <c r="D667" s="84"/>
      <c r="E667" s="117" t="s">
        <v>1562</v>
      </c>
      <c r="F667" s="71">
        <v>0</v>
      </c>
      <c r="G667" s="71"/>
      <c r="H667" s="71"/>
      <c r="I667" s="71"/>
      <c r="J667" s="71"/>
      <c r="K667" s="71" t="s">
        <v>395</v>
      </c>
      <c r="L667" s="71"/>
      <c r="M667" s="71"/>
      <c r="N667" s="71"/>
      <c r="O667" s="71"/>
      <c r="P667" s="71"/>
      <c r="Q667" s="71"/>
      <c r="R667" s="77"/>
      <c r="S667" s="103"/>
      <c r="T667" s="102"/>
    </row>
    <row r="668" spans="1:20" ht="30" x14ac:dyDescent="0.2">
      <c r="A668" s="89"/>
      <c r="B668" s="72">
        <f>SUBTOTAL(103,$C$2:C668)</f>
        <v>223</v>
      </c>
      <c r="C668" s="77"/>
      <c r="D668" s="84"/>
      <c r="E668" s="117" t="s">
        <v>1563</v>
      </c>
      <c r="F668" s="71">
        <v>0</v>
      </c>
      <c r="G668" s="71"/>
      <c r="H668" s="71"/>
      <c r="I668" s="71"/>
      <c r="J668" s="71"/>
      <c r="K668" s="71" t="s">
        <v>395</v>
      </c>
      <c r="L668" s="71"/>
      <c r="M668" s="71"/>
      <c r="N668" s="71"/>
      <c r="O668" s="71"/>
      <c r="P668" s="71"/>
      <c r="Q668" s="71"/>
      <c r="R668" s="77"/>
      <c r="S668" s="103"/>
      <c r="T668" s="102"/>
    </row>
    <row r="669" spans="1:20" ht="45" x14ac:dyDescent="0.2">
      <c r="A669" s="89"/>
      <c r="B669" s="72">
        <f>SUBTOTAL(103,$C$2:C669)</f>
        <v>223</v>
      </c>
      <c r="C669" s="77"/>
      <c r="D669" s="84"/>
      <c r="E669" s="117" t="s">
        <v>1564</v>
      </c>
      <c r="F669" s="71">
        <v>1</v>
      </c>
      <c r="G669" s="71"/>
      <c r="H669" s="71"/>
      <c r="I669" s="71"/>
      <c r="J669" s="71"/>
      <c r="K669" s="71" t="s">
        <v>395</v>
      </c>
      <c r="L669" s="71"/>
      <c r="M669" s="71"/>
      <c r="N669" s="71"/>
      <c r="O669" s="71"/>
      <c r="P669" s="71"/>
      <c r="Q669" s="71"/>
      <c r="R669" s="77"/>
      <c r="S669" s="103"/>
      <c r="T669" s="102"/>
    </row>
    <row r="670" spans="1:20" x14ac:dyDescent="0.2">
      <c r="A670" s="89"/>
      <c r="B670" s="72">
        <f>SUBTOTAL(103,$C$2:C670)</f>
        <v>224</v>
      </c>
      <c r="C670" s="117" t="s">
        <v>1565</v>
      </c>
      <c r="D670" s="84"/>
      <c r="E670" s="117" t="s">
        <v>2065</v>
      </c>
      <c r="F670" s="71">
        <v>0</v>
      </c>
      <c r="G670" s="71"/>
      <c r="H670" s="71"/>
      <c r="I670" s="71"/>
      <c r="J670" s="71"/>
      <c r="K670" s="71" t="s">
        <v>395</v>
      </c>
      <c r="L670" s="71"/>
      <c r="M670" s="71"/>
      <c r="N670" s="71"/>
      <c r="O670" s="71"/>
      <c r="P670" s="71"/>
      <c r="Q670" s="71"/>
      <c r="R670" s="77"/>
      <c r="S670" s="103"/>
      <c r="T670" s="102"/>
    </row>
    <row r="671" spans="1:20" x14ac:dyDescent="0.2">
      <c r="A671" s="89"/>
      <c r="B671" s="72">
        <f>SUBTOTAL(103,$C$2:C671)</f>
        <v>224</v>
      </c>
      <c r="C671" s="77"/>
      <c r="D671" s="84"/>
      <c r="E671" s="117" t="s">
        <v>2066</v>
      </c>
      <c r="F671" s="71">
        <v>1</v>
      </c>
      <c r="G671" s="71"/>
      <c r="H671" s="71"/>
      <c r="I671" s="71"/>
      <c r="J671" s="71"/>
      <c r="K671" s="71" t="s">
        <v>395</v>
      </c>
      <c r="L671" s="71"/>
      <c r="M671" s="71"/>
      <c r="N671" s="71"/>
      <c r="O671" s="71"/>
      <c r="P671" s="71"/>
      <c r="Q671" s="71"/>
      <c r="R671" s="77"/>
      <c r="S671" s="103"/>
      <c r="T671" s="102"/>
    </row>
    <row r="672" spans="1:20" x14ac:dyDescent="0.2">
      <c r="A672" s="89"/>
      <c r="B672" s="72">
        <f>SUBTOTAL(103,$C$2:C672)</f>
        <v>224</v>
      </c>
      <c r="C672" s="77"/>
      <c r="D672" s="84"/>
      <c r="E672" s="116" t="s">
        <v>1567</v>
      </c>
      <c r="F672" s="71">
        <v>0</v>
      </c>
      <c r="G672" s="71"/>
      <c r="H672" s="71"/>
      <c r="I672" s="71"/>
      <c r="J672" s="71"/>
      <c r="K672" s="71" t="s">
        <v>395</v>
      </c>
      <c r="L672" s="71"/>
      <c r="M672" s="71"/>
      <c r="N672" s="71"/>
      <c r="O672" s="71"/>
      <c r="P672" s="71"/>
      <c r="Q672" s="71"/>
      <c r="R672" s="77"/>
      <c r="S672" s="103"/>
      <c r="T672" s="102"/>
    </row>
    <row r="673" spans="1:20" x14ac:dyDescent="0.2">
      <c r="A673" s="89"/>
      <c r="B673" s="72">
        <f>SUBTOTAL(103,$C$2:C673)</f>
        <v>225</v>
      </c>
      <c r="C673" s="117" t="s">
        <v>1566</v>
      </c>
      <c r="D673" s="84"/>
      <c r="E673" s="117" t="s">
        <v>2065</v>
      </c>
      <c r="F673" s="71">
        <v>1</v>
      </c>
      <c r="G673" s="71"/>
      <c r="H673" s="71"/>
      <c r="I673" s="71"/>
      <c r="J673" s="71"/>
      <c r="K673" s="71" t="s">
        <v>395</v>
      </c>
      <c r="L673" s="71"/>
      <c r="M673" s="71"/>
      <c r="N673" s="71"/>
      <c r="O673" s="71"/>
      <c r="P673" s="71"/>
      <c r="Q673" s="71"/>
      <c r="R673" s="77"/>
      <c r="S673" s="103"/>
      <c r="T673" s="102"/>
    </row>
    <row r="674" spans="1:20" x14ac:dyDescent="0.2">
      <c r="A674" s="89"/>
      <c r="B674" s="72">
        <f>SUBTOTAL(103,$C$2:C674)</f>
        <v>225</v>
      </c>
      <c r="C674" s="77"/>
      <c r="D674" s="84"/>
      <c r="E674" s="117" t="s">
        <v>2066</v>
      </c>
      <c r="F674" s="71">
        <v>0</v>
      </c>
      <c r="G674" s="71"/>
      <c r="H674" s="71"/>
      <c r="I674" s="71"/>
      <c r="J674" s="71"/>
      <c r="K674" s="71" t="s">
        <v>395</v>
      </c>
      <c r="L674" s="71"/>
      <c r="M674" s="71"/>
      <c r="N674" s="71"/>
      <c r="O674" s="71"/>
      <c r="P674" s="71"/>
      <c r="Q674" s="71"/>
      <c r="R674" s="77"/>
      <c r="S674" s="103"/>
      <c r="T674" s="102"/>
    </row>
    <row r="675" spans="1:20" x14ac:dyDescent="0.2">
      <c r="A675" s="89"/>
      <c r="B675" s="72">
        <f>SUBTOTAL(103,$C$2:C675)</f>
        <v>225</v>
      </c>
      <c r="C675" s="77"/>
      <c r="D675" s="84"/>
      <c r="E675" s="116" t="s">
        <v>1567</v>
      </c>
      <c r="F675" s="71">
        <v>0</v>
      </c>
      <c r="G675" s="71"/>
      <c r="H675" s="71"/>
      <c r="I675" s="71"/>
      <c r="J675" s="71"/>
      <c r="K675" s="71" t="s">
        <v>395</v>
      </c>
      <c r="L675" s="71"/>
      <c r="M675" s="71"/>
      <c r="N675" s="71"/>
      <c r="O675" s="71"/>
      <c r="P675" s="71"/>
      <c r="Q675" s="71"/>
      <c r="R675" s="77"/>
      <c r="S675" s="103"/>
      <c r="T675" s="102"/>
    </row>
    <row r="676" spans="1:20" x14ac:dyDescent="0.2">
      <c r="A676" s="89"/>
      <c r="B676" s="72">
        <f>SUBTOTAL(103,$C$2:C676)</f>
        <v>226</v>
      </c>
      <c r="C676" s="117" t="s">
        <v>1568</v>
      </c>
      <c r="D676" s="84"/>
      <c r="E676" s="117" t="s">
        <v>2064</v>
      </c>
      <c r="F676" s="71">
        <v>0</v>
      </c>
      <c r="G676" s="71"/>
      <c r="H676" s="71"/>
      <c r="I676" s="71"/>
      <c r="J676" s="71"/>
      <c r="K676" s="71" t="s">
        <v>395</v>
      </c>
      <c r="L676" s="71"/>
      <c r="M676" s="71"/>
      <c r="N676" s="71"/>
      <c r="O676" s="71"/>
      <c r="P676" s="71"/>
      <c r="Q676" s="71"/>
      <c r="R676" s="77"/>
      <c r="S676" s="103"/>
      <c r="T676" s="102"/>
    </row>
    <row r="677" spans="1:20" x14ac:dyDescent="0.2">
      <c r="A677" s="89"/>
      <c r="B677" s="72">
        <f>SUBTOTAL(103,$C$2:C677)</f>
        <v>226</v>
      </c>
      <c r="C677" s="77"/>
      <c r="D677" s="84"/>
      <c r="E677" s="117" t="s">
        <v>2062</v>
      </c>
      <c r="F677" s="71">
        <v>0</v>
      </c>
      <c r="G677" s="71"/>
      <c r="H677" s="71"/>
      <c r="I677" s="71"/>
      <c r="J677" s="71"/>
      <c r="K677" s="71" t="s">
        <v>395</v>
      </c>
      <c r="L677" s="71"/>
      <c r="M677" s="71"/>
      <c r="N677" s="71"/>
      <c r="O677" s="71"/>
      <c r="P677" s="71"/>
      <c r="Q677" s="71"/>
      <c r="R677" s="77"/>
      <c r="S677" s="103"/>
      <c r="T677" s="102"/>
    </row>
    <row r="678" spans="1:20" x14ac:dyDescent="0.2">
      <c r="A678" s="89"/>
      <c r="B678" s="72">
        <f>SUBTOTAL(103,$C$2:C678)</f>
        <v>226</v>
      </c>
      <c r="C678" s="77"/>
      <c r="D678" s="84"/>
      <c r="E678" s="117" t="s">
        <v>2063</v>
      </c>
      <c r="F678" s="71">
        <v>1</v>
      </c>
      <c r="G678" s="71"/>
      <c r="H678" s="71"/>
      <c r="I678" s="71"/>
      <c r="J678" s="71"/>
      <c r="K678" s="71" t="s">
        <v>395</v>
      </c>
      <c r="L678" s="71"/>
      <c r="M678" s="71"/>
      <c r="N678" s="71"/>
      <c r="O678" s="71"/>
      <c r="P678" s="71"/>
      <c r="Q678" s="71"/>
      <c r="R678" s="77"/>
      <c r="S678" s="103"/>
      <c r="T678" s="102"/>
    </row>
    <row r="679" spans="1:20" x14ac:dyDescent="0.2">
      <c r="A679" s="89"/>
      <c r="B679" s="72">
        <f>SUBTOTAL(103,$C$2:C679)</f>
        <v>227</v>
      </c>
      <c r="C679" s="117" t="s">
        <v>1569</v>
      </c>
      <c r="D679" s="84"/>
      <c r="E679" s="117" t="s">
        <v>2059</v>
      </c>
      <c r="F679" s="71">
        <v>1</v>
      </c>
      <c r="G679" s="71"/>
      <c r="H679" s="71"/>
      <c r="I679" s="71"/>
      <c r="J679" s="71"/>
      <c r="K679" s="71" t="s">
        <v>395</v>
      </c>
      <c r="L679" s="71"/>
      <c r="M679" s="71"/>
      <c r="N679" s="71"/>
      <c r="O679" s="71"/>
      <c r="P679" s="71"/>
      <c r="Q679" s="71"/>
      <c r="R679" s="77"/>
      <c r="S679" s="103"/>
      <c r="T679" s="102"/>
    </row>
    <row r="680" spans="1:20" x14ac:dyDescent="0.2">
      <c r="A680" s="89"/>
      <c r="B680" s="72">
        <f>SUBTOTAL(103,$C$2:C680)</f>
        <v>227</v>
      </c>
      <c r="C680" s="77"/>
      <c r="D680" s="84"/>
      <c r="E680" s="117" t="s">
        <v>2060</v>
      </c>
      <c r="F680" s="71">
        <v>0</v>
      </c>
      <c r="G680" s="71"/>
      <c r="H680" s="71"/>
      <c r="I680" s="71"/>
      <c r="J680" s="71"/>
      <c r="K680" s="71" t="s">
        <v>395</v>
      </c>
      <c r="L680" s="71"/>
      <c r="M680" s="71"/>
      <c r="N680" s="71"/>
      <c r="O680" s="71"/>
      <c r="P680" s="71"/>
      <c r="Q680" s="71"/>
      <c r="R680" s="77"/>
      <c r="S680" s="103"/>
      <c r="T680" s="102"/>
    </row>
    <row r="681" spans="1:20" x14ac:dyDescent="0.2">
      <c r="A681" s="89"/>
      <c r="B681" s="72">
        <f>SUBTOTAL(103,$C$2:C681)</f>
        <v>227</v>
      </c>
      <c r="C681" s="77"/>
      <c r="D681" s="84"/>
      <c r="E681" s="117" t="s">
        <v>2061</v>
      </c>
      <c r="F681" s="71">
        <v>0</v>
      </c>
      <c r="G681" s="71"/>
      <c r="H681" s="71"/>
      <c r="I681" s="71"/>
      <c r="J681" s="71"/>
      <c r="K681" s="71" t="s">
        <v>395</v>
      </c>
      <c r="L681" s="71"/>
      <c r="M681" s="71"/>
      <c r="N681" s="71"/>
      <c r="O681" s="71"/>
      <c r="P681" s="71"/>
      <c r="Q681" s="71"/>
      <c r="R681" s="77"/>
      <c r="S681" s="103"/>
      <c r="T681" s="102"/>
    </row>
    <row r="682" spans="1:20" ht="30" x14ac:dyDescent="0.2">
      <c r="A682" s="89"/>
      <c r="B682" s="72">
        <f>SUBTOTAL(103,$C$2:C682)</f>
        <v>228</v>
      </c>
      <c r="C682" s="111" t="s">
        <v>1671</v>
      </c>
      <c r="D682" s="84"/>
      <c r="E682" s="111" t="s">
        <v>1672</v>
      </c>
      <c r="F682" s="71">
        <v>1</v>
      </c>
      <c r="G682" s="71"/>
      <c r="H682" s="71"/>
      <c r="I682" s="71"/>
      <c r="J682" s="71"/>
      <c r="K682" s="71" t="s">
        <v>395</v>
      </c>
      <c r="L682" s="71"/>
      <c r="M682" s="71"/>
      <c r="N682" s="71"/>
      <c r="O682" s="71"/>
      <c r="P682" s="71"/>
      <c r="Q682" s="71"/>
      <c r="R682" s="77"/>
      <c r="S682" s="103"/>
      <c r="T682" s="102"/>
    </row>
    <row r="683" spans="1:20" ht="30" x14ac:dyDescent="0.2">
      <c r="A683" s="89"/>
      <c r="B683" s="72">
        <f>SUBTOTAL(103,$C$2:C683)</f>
        <v>228</v>
      </c>
      <c r="C683" s="111"/>
      <c r="D683" s="84"/>
      <c r="E683" s="111" t="s">
        <v>1673</v>
      </c>
      <c r="F683" s="71">
        <v>0</v>
      </c>
      <c r="G683" s="71"/>
      <c r="H683" s="71"/>
      <c r="I683" s="71"/>
      <c r="J683" s="71"/>
      <c r="K683" s="71" t="s">
        <v>395</v>
      </c>
      <c r="L683" s="71"/>
      <c r="M683" s="71"/>
      <c r="N683" s="71"/>
      <c r="O683" s="71"/>
      <c r="P683" s="71"/>
      <c r="Q683" s="71"/>
      <c r="R683" s="77"/>
      <c r="S683" s="103"/>
      <c r="T683" s="102"/>
    </row>
    <row r="684" spans="1:20" ht="30" x14ac:dyDescent="0.2">
      <c r="A684" s="89"/>
      <c r="B684" s="72">
        <f>SUBTOTAL(103,$C$2:C684)</f>
        <v>228</v>
      </c>
      <c r="C684" s="111"/>
      <c r="D684" s="84"/>
      <c r="E684" s="111" t="s">
        <v>1674</v>
      </c>
      <c r="F684" s="71">
        <v>0</v>
      </c>
      <c r="G684" s="71"/>
      <c r="H684" s="71"/>
      <c r="I684" s="71"/>
      <c r="J684" s="71"/>
      <c r="K684" s="71" t="s">
        <v>395</v>
      </c>
      <c r="L684" s="71"/>
      <c r="M684" s="71"/>
      <c r="N684" s="71"/>
      <c r="O684" s="71"/>
      <c r="P684" s="71"/>
      <c r="Q684" s="71"/>
      <c r="R684" s="77"/>
      <c r="S684" s="103"/>
      <c r="T684" s="102"/>
    </row>
    <row r="685" spans="1:20" x14ac:dyDescent="0.2">
      <c r="A685" s="89"/>
      <c r="B685" s="72">
        <f>SUBTOTAL(103,$C$2:C685)</f>
        <v>229</v>
      </c>
      <c r="C685" s="111" t="s">
        <v>1675</v>
      </c>
      <c r="D685" s="84"/>
      <c r="E685" s="111" t="s">
        <v>1676</v>
      </c>
      <c r="F685" s="71">
        <v>1</v>
      </c>
      <c r="G685" s="71"/>
      <c r="H685" s="71"/>
      <c r="I685" s="71"/>
      <c r="J685" s="71"/>
      <c r="K685" s="71" t="s">
        <v>395</v>
      </c>
      <c r="L685" s="71"/>
      <c r="M685" s="71"/>
      <c r="N685" s="71"/>
      <c r="O685" s="71"/>
      <c r="P685" s="71"/>
      <c r="Q685" s="71"/>
      <c r="R685" s="77"/>
      <c r="S685" s="103"/>
      <c r="T685" s="102"/>
    </row>
    <row r="686" spans="1:20" x14ac:dyDescent="0.2">
      <c r="A686" s="89"/>
      <c r="B686" s="72">
        <f>SUBTOTAL(103,$C$2:C686)</f>
        <v>229</v>
      </c>
      <c r="C686" s="111"/>
      <c r="D686" s="84"/>
      <c r="E686" s="111" t="s">
        <v>1677</v>
      </c>
      <c r="F686" s="71">
        <v>0</v>
      </c>
      <c r="G686" s="71"/>
      <c r="H686" s="71"/>
      <c r="I686" s="71"/>
      <c r="J686" s="71"/>
      <c r="K686" s="71" t="s">
        <v>395</v>
      </c>
      <c r="L686" s="71"/>
      <c r="M686" s="71"/>
      <c r="N686" s="71"/>
      <c r="O686" s="71"/>
      <c r="P686" s="71"/>
      <c r="Q686" s="71"/>
      <c r="R686" s="77"/>
      <c r="S686" s="103"/>
      <c r="T686" s="102"/>
    </row>
    <row r="687" spans="1:20" x14ac:dyDescent="0.2">
      <c r="A687" s="89"/>
      <c r="B687" s="72">
        <f>SUBTOTAL(103,$C$2:C687)</f>
        <v>229</v>
      </c>
      <c r="C687" s="111"/>
      <c r="D687" s="84"/>
      <c r="E687" s="111" t="s">
        <v>1678</v>
      </c>
      <c r="F687" s="71">
        <v>0</v>
      </c>
      <c r="G687" s="71"/>
      <c r="H687" s="71"/>
      <c r="I687" s="71"/>
      <c r="J687" s="71"/>
      <c r="K687" s="71" t="s">
        <v>395</v>
      </c>
      <c r="L687" s="71"/>
      <c r="M687" s="71"/>
      <c r="N687" s="71"/>
      <c r="O687" s="71"/>
      <c r="P687" s="71"/>
      <c r="Q687" s="71"/>
      <c r="R687" s="77"/>
      <c r="S687" s="103"/>
      <c r="T687" s="102"/>
    </row>
    <row r="688" spans="1:20" ht="30" x14ac:dyDescent="0.2">
      <c r="A688" s="89"/>
      <c r="B688" s="72">
        <f>SUBTOTAL(103,$C$2:C688)</f>
        <v>230</v>
      </c>
      <c r="C688" s="111" t="s">
        <v>1679</v>
      </c>
      <c r="D688" s="84"/>
      <c r="E688" s="111" t="s">
        <v>1680</v>
      </c>
      <c r="F688" s="71">
        <v>1</v>
      </c>
      <c r="G688" s="71"/>
      <c r="H688" s="71"/>
      <c r="I688" s="71"/>
      <c r="J688" s="71"/>
      <c r="K688" s="71" t="s">
        <v>395</v>
      </c>
      <c r="L688" s="71"/>
      <c r="M688" s="71"/>
      <c r="N688" s="71"/>
      <c r="O688" s="71"/>
      <c r="P688" s="71"/>
      <c r="Q688" s="71"/>
      <c r="R688" s="77"/>
      <c r="S688" s="103"/>
      <c r="T688" s="102"/>
    </row>
    <row r="689" spans="1:20" x14ac:dyDescent="0.2">
      <c r="A689" s="89"/>
      <c r="B689" s="72">
        <f>SUBTOTAL(103,$C$2:C689)</f>
        <v>230</v>
      </c>
      <c r="C689" s="111"/>
      <c r="D689" s="84"/>
      <c r="E689" s="111" t="s">
        <v>1681</v>
      </c>
      <c r="F689" s="71">
        <v>0</v>
      </c>
      <c r="G689" s="71"/>
      <c r="H689" s="71"/>
      <c r="I689" s="71"/>
      <c r="J689" s="71"/>
      <c r="K689" s="71" t="s">
        <v>395</v>
      </c>
      <c r="L689" s="71"/>
      <c r="M689" s="71"/>
      <c r="N689" s="71"/>
      <c r="O689" s="71"/>
      <c r="P689" s="71"/>
      <c r="Q689" s="71"/>
      <c r="R689" s="77"/>
      <c r="S689" s="103"/>
      <c r="T689" s="102"/>
    </row>
    <row r="690" spans="1:20" x14ac:dyDescent="0.2">
      <c r="A690" s="89"/>
      <c r="B690" s="72">
        <f>SUBTOTAL(103,$C$2:C690)</f>
        <v>230</v>
      </c>
      <c r="C690" s="111"/>
      <c r="D690" s="84"/>
      <c r="E690" s="111" t="s">
        <v>1682</v>
      </c>
      <c r="F690" s="71">
        <v>0</v>
      </c>
      <c r="G690" s="71"/>
      <c r="H690" s="71"/>
      <c r="I690" s="71"/>
      <c r="J690" s="71"/>
      <c r="K690" s="71" t="s">
        <v>395</v>
      </c>
      <c r="L690" s="71"/>
      <c r="M690" s="71"/>
      <c r="N690" s="71"/>
      <c r="O690" s="71"/>
      <c r="P690" s="71"/>
      <c r="Q690" s="71"/>
      <c r="R690" s="77"/>
      <c r="S690" s="103"/>
      <c r="T690" s="102"/>
    </row>
    <row r="691" spans="1:20" ht="30" x14ac:dyDescent="0.2">
      <c r="A691" s="89"/>
      <c r="B691" s="72">
        <f>SUBTOTAL(103,$C$2:C691)</f>
        <v>231</v>
      </c>
      <c r="C691" s="111" t="s">
        <v>1683</v>
      </c>
      <c r="D691" s="84"/>
      <c r="E691" s="111" t="s">
        <v>12</v>
      </c>
      <c r="F691" s="71">
        <v>1</v>
      </c>
      <c r="G691" s="71"/>
      <c r="H691" s="71"/>
      <c r="I691" s="71"/>
      <c r="J691" s="71"/>
      <c r="K691" s="71" t="s">
        <v>395</v>
      </c>
      <c r="L691" s="71"/>
      <c r="M691" s="71"/>
      <c r="N691" s="71"/>
      <c r="O691" s="71"/>
      <c r="P691" s="71"/>
      <c r="Q691" s="71"/>
      <c r="R691" s="77"/>
      <c r="S691" s="103"/>
      <c r="T691" s="102"/>
    </row>
    <row r="692" spans="1:20" x14ac:dyDescent="0.2">
      <c r="A692" s="89"/>
      <c r="B692" s="72">
        <f>SUBTOTAL(103,$C$2:C692)</f>
        <v>231</v>
      </c>
      <c r="C692" s="111"/>
      <c r="D692" s="84"/>
      <c r="E692" s="111" t="s">
        <v>346</v>
      </c>
      <c r="F692" s="71">
        <v>0</v>
      </c>
      <c r="G692" s="71"/>
      <c r="H692" s="71"/>
      <c r="I692" s="71"/>
      <c r="J692" s="71"/>
      <c r="K692" s="71" t="s">
        <v>395</v>
      </c>
      <c r="L692" s="71"/>
      <c r="M692" s="71"/>
      <c r="N692" s="71"/>
      <c r="O692" s="71"/>
      <c r="P692" s="71"/>
      <c r="Q692" s="71"/>
      <c r="R692" s="77"/>
      <c r="S692" s="103"/>
      <c r="T692" s="102"/>
    </row>
    <row r="693" spans="1:20" x14ac:dyDescent="0.2">
      <c r="A693" s="89"/>
      <c r="B693" s="72">
        <f>SUBTOTAL(103,$C$2:C693)</f>
        <v>231</v>
      </c>
      <c r="C693" s="111"/>
      <c r="D693" s="84"/>
      <c r="E693" s="111" t="s">
        <v>807</v>
      </c>
      <c r="F693" s="71">
        <v>0</v>
      </c>
      <c r="G693" s="71"/>
      <c r="H693" s="71"/>
      <c r="I693" s="71"/>
      <c r="J693" s="71"/>
      <c r="K693" s="71" t="s">
        <v>395</v>
      </c>
      <c r="L693" s="71"/>
      <c r="M693" s="71"/>
      <c r="N693" s="71"/>
      <c r="O693" s="71"/>
      <c r="P693" s="71"/>
      <c r="Q693" s="71"/>
      <c r="R693" s="77"/>
      <c r="S693" s="103"/>
      <c r="T693" s="102"/>
    </row>
    <row r="694" spans="1:20" ht="30" x14ac:dyDescent="0.2">
      <c r="A694" s="89"/>
      <c r="B694" s="72">
        <f>SUBTOTAL(103,$C$2:C694)</f>
        <v>232</v>
      </c>
      <c r="C694" s="111" t="s">
        <v>1684</v>
      </c>
      <c r="D694" s="84"/>
      <c r="E694" s="111" t="s">
        <v>1685</v>
      </c>
      <c r="F694" s="71">
        <v>1</v>
      </c>
      <c r="G694" s="71"/>
      <c r="H694" s="71"/>
      <c r="I694" s="71"/>
      <c r="J694" s="71"/>
      <c r="K694" s="71" t="s">
        <v>395</v>
      </c>
      <c r="L694" s="71"/>
      <c r="M694" s="71"/>
      <c r="N694" s="71"/>
      <c r="O694" s="71"/>
      <c r="P694" s="71"/>
      <c r="Q694" s="71"/>
      <c r="R694" s="77"/>
      <c r="S694" s="103"/>
      <c r="T694" s="102"/>
    </row>
    <row r="695" spans="1:20" x14ac:dyDescent="0.2">
      <c r="A695" s="89"/>
      <c r="B695" s="72">
        <f>SUBTOTAL(103,$C$2:C695)</f>
        <v>232</v>
      </c>
      <c r="C695" s="111"/>
      <c r="D695" s="84"/>
      <c r="E695" s="111" t="s">
        <v>807</v>
      </c>
      <c r="F695" s="71">
        <v>0</v>
      </c>
      <c r="G695" s="71"/>
      <c r="H695" s="71"/>
      <c r="I695" s="71"/>
      <c r="J695" s="71"/>
      <c r="K695" s="71" t="s">
        <v>395</v>
      </c>
      <c r="L695" s="71"/>
      <c r="M695" s="71"/>
      <c r="N695" s="71"/>
      <c r="O695" s="71"/>
      <c r="P695" s="71"/>
      <c r="Q695" s="71"/>
      <c r="R695" s="77"/>
      <c r="S695" s="103"/>
      <c r="T695" s="102"/>
    </row>
    <row r="696" spans="1:20" ht="15.75" thickBot="1" x14ac:dyDescent="0.25">
      <c r="A696" s="89"/>
      <c r="B696" s="141">
        <f>SUBTOTAL(103,$C$2:C696)</f>
        <v>232</v>
      </c>
      <c r="C696" s="125"/>
      <c r="D696" s="145"/>
      <c r="E696" s="125" t="s">
        <v>11</v>
      </c>
      <c r="F696" s="126">
        <v>0</v>
      </c>
      <c r="G696" s="126"/>
      <c r="H696" s="126"/>
      <c r="I696" s="126"/>
      <c r="J696" s="126"/>
      <c r="K696" s="126" t="s">
        <v>395</v>
      </c>
      <c r="L696" s="126"/>
      <c r="M696" s="71"/>
      <c r="N696" s="126"/>
      <c r="O696" s="126"/>
      <c r="P696" s="126"/>
      <c r="Q696" s="126"/>
      <c r="R696" s="146"/>
      <c r="S696" s="103"/>
      <c r="T696" s="102"/>
    </row>
    <row r="697" spans="1:20" ht="75" x14ac:dyDescent="0.2">
      <c r="A697" s="89"/>
      <c r="B697" s="143">
        <f>SUBTOTAL(103,$C$2:C697)</f>
        <v>233</v>
      </c>
      <c r="C697" s="130" t="s">
        <v>1686</v>
      </c>
      <c r="D697" s="150"/>
      <c r="E697" s="130" t="s">
        <v>1687</v>
      </c>
      <c r="F697" s="131">
        <v>1</v>
      </c>
      <c r="G697" s="131"/>
      <c r="H697" s="131"/>
      <c r="I697" s="131"/>
      <c r="J697" s="131"/>
      <c r="K697" s="131" t="s">
        <v>395</v>
      </c>
      <c r="L697" s="131"/>
      <c r="M697" s="71"/>
      <c r="N697" s="131"/>
      <c r="O697" s="131"/>
      <c r="P697" s="131"/>
      <c r="Q697" s="131"/>
      <c r="R697" s="151"/>
      <c r="S697" s="103"/>
      <c r="T697" s="102"/>
    </row>
    <row r="698" spans="1:20" ht="75" x14ac:dyDescent="0.2">
      <c r="A698" s="89"/>
      <c r="B698" s="72">
        <f>SUBTOTAL(103,$C$2:C698)</f>
        <v>233</v>
      </c>
      <c r="C698" s="120"/>
      <c r="D698" s="84"/>
      <c r="E698" s="120" t="s">
        <v>1688</v>
      </c>
      <c r="F698" s="71">
        <v>0</v>
      </c>
      <c r="G698" s="71"/>
      <c r="H698" s="71"/>
      <c r="I698" s="71"/>
      <c r="J698" s="71"/>
      <c r="K698" s="71" t="s">
        <v>395</v>
      </c>
      <c r="L698" s="71"/>
      <c r="M698" s="71"/>
      <c r="N698" s="71"/>
      <c r="O698" s="71"/>
      <c r="P698" s="71"/>
      <c r="Q698" s="71"/>
      <c r="R698" s="77"/>
      <c r="S698" s="103"/>
      <c r="T698" s="102"/>
    </row>
    <row r="699" spans="1:20" ht="15.75" thickBot="1" x14ac:dyDescent="0.25">
      <c r="A699" s="89"/>
      <c r="B699" s="152">
        <f>SUBTOTAL(103,$C$2:C699)</f>
        <v>233</v>
      </c>
      <c r="C699" s="132"/>
      <c r="D699" s="153"/>
      <c r="E699" s="132" t="s">
        <v>1689</v>
      </c>
      <c r="F699" s="133">
        <v>0</v>
      </c>
      <c r="G699" s="133"/>
      <c r="H699" s="133"/>
      <c r="I699" s="133"/>
      <c r="J699" s="133"/>
      <c r="K699" s="133" t="s">
        <v>395</v>
      </c>
      <c r="L699" s="133"/>
      <c r="M699" s="71"/>
      <c r="N699" s="133"/>
      <c r="O699" s="133"/>
      <c r="P699" s="133"/>
      <c r="Q699" s="133"/>
      <c r="R699" s="154"/>
      <c r="S699" s="103"/>
      <c r="T699" s="102"/>
    </row>
    <row r="700" spans="1:20" ht="60" x14ac:dyDescent="0.2">
      <c r="A700" s="89"/>
      <c r="B700" s="147">
        <f>SUBTOTAL(103,$C$2:C700)</f>
        <v>234</v>
      </c>
      <c r="C700" s="128" t="s">
        <v>1690</v>
      </c>
      <c r="D700" s="148"/>
      <c r="E700" s="128" t="s">
        <v>1691</v>
      </c>
      <c r="F700" s="129">
        <v>1</v>
      </c>
      <c r="G700" s="129"/>
      <c r="H700" s="129"/>
      <c r="I700" s="129"/>
      <c r="J700" s="129"/>
      <c r="K700" s="129" t="s">
        <v>395</v>
      </c>
      <c r="L700" s="129"/>
      <c r="M700" s="71"/>
      <c r="N700" s="129"/>
      <c r="O700" s="129"/>
      <c r="P700" s="129"/>
      <c r="Q700" s="129"/>
      <c r="R700" s="149"/>
      <c r="S700" s="103"/>
      <c r="T700" s="102"/>
    </row>
    <row r="701" spans="1:20" ht="30" x14ac:dyDescent="0.2">
      <c r="A701" s="89"/>
      <c r="B701" s="72">
        <f>SUBTOTAL(103,$C$2:C701)</f>
        <v>234</v>
      </c>
      <c r="C701" s="111"/>
      <c r="D701" s="84"/>
      <c r="E701" s="111" t="s">
        <v>1673</v>
      </c>
      <c r="F701" s="71">
        <v>0</v>
      </c>
      <c r="G701" s="71"/>
      <c r="H701" s="71"/>
      <c r="I701" s="71"/>
      <c r="J701" s="71"/>
      <c r="K701" s="71" t="s">
        <v>395</v>
      </c>
      <c r="L701" s="71"/>
      <c r="M701" s="71"/>
      <c r="N701" s="71"/>
      <c r="O701" s="71"/>
      <c r="P701" s="71"/>
      <c r="Q701" s="71"/>
      <c r="R701" s="77"/>
      <c r="S701" s="103"/>
      <c r="T701" s="102"/>
    </row>
    <row r="702" spans="1:20" ht="30" x14ac:dyDescent="0.2">
      <c r="A702" s="89"/>
      <c r="B702" s="72">
        <f>SUBTOTAL(103,$C$2:C702)</f>
        <v>234</v>
      </c>
      <c r="C702" s="111"/>
      <c r="D702" s="84"/>
      <c r="E702" s="111" t="s">
        <v>1692</v>
      </c>
      <c r="F702" s="71">
        <v>0</v>
      </c>
      <c r="G702" s="71"/>
      <c r="H702" s="71"/>
      <c r="I702" s="71"/>
      <c r="J702" s="71"/>
      <c r="K702" s="71" t="s">
        <v>395</v>
      </c>
      <c r="L702" s="71"/>
      <c r="M702" s="71"/>
      <c r="N702" s="71"/>
      <c r="O702" s="71"/>
      <c r="P702" s="71"/>
      <c r="Q702" s="71"/>
      <c r="R702" s="77"/>
      <c r="S702" s="103"/>
      <c r="T702" s="102"/>
    </row>
    <row r="703" spans="1:20" x14ac:dyDescent="0.2">
      <c r="A703" s="89"/>
      <c r="B703" s="72">
        <f>SUBTOTAL(103,$C$2:C703)</f>
        <v>235</v>
      </c>
      <c r="C703" s="111" t="s">
        <v>1693</v>
      </c>
      <c r="D703" s="84"/>
      <c r="E703" s="111" t="s">
        <v>1694</v>
      </c>
      <c r="F703" s="71">
        <v>1</v>
      </c>
      <c r="G703" s="71"/>
      <c r="H703" s="71"/>
      <c r="I703" s="71"/>
      <c r="J703" s="71"/>
      <c r="K703" s="71" t="s">
        <v>395</v>
      </c>
      <c r="L703" s="71"/>
      <c r="M703" s="71"/>
      <c r="N703" s="71"/>
      <c r="O703" s="71"/>
      <c r="P703" s="71"/>
      <c r="Q703" s="71"/>
      <c r="R703" s="77"/>
      <c r="S703" s="103"/>
      <c r="T703" s="102"/>
    </row>
    <row r="704" spans="1:20" x14ac:dyDescent="0.2">
      <c r="A704" s="89"/>
      <c r="B704" s="72">
        <f>SUBTOTAL(103,$C$2:C704)</f>
        <v>235</v>
      </c>
      <c r="C704" s="111"/>
      <c r="D704" s="84"/>
      <c r="E704" s="111" t="s">
        <v>1695</v>
      </c>
      <c r="F704" s="71">
        <v>0</v>
      </c>
      <c r="G704" s="71"/>
      <c r="H704" s="71"/>
      <c r="I704" s="71"/>
      <c r="J704" s="71"/>
      <c r="K704" s="71" t="s">
        <v>395</v>
      </c>
      <c r="L704" s="71"/>
      <c r="M704" s="71"/>
      <c r="N704" s="71"/>
      <c r="O704" s="71"/>
      <c r="P704" s="71"/>
      <c r="Q704" s="71"/>
      <c r="R704" s="77"/>
      <c r="S704" s="103"/>
      <c r="T704" s="102"/>
    </row>
    <row r="705" spans="1:20" x14ac:dyDescent="0.2">
      <c r="A705" s="89"/>
      <c r="B705" s="72">
        <f>SUBTOTAL(103,$C$2:C705)</f>
        <v>235</v>
      </c>
      <c r="C705" s="111"/>
      <c r="D705" s="84"/>
      <c r="E705" s="111" t="s">
        <v>1696</v>
      </c>
      <c r="F705" s="71">
        <v>0</v>
      </c>
      <c r="G705" s="71"/>
      <c r="H705" s="71"/>
      <c r="I705" s="71"/>
      <c r="J705" s="71"/>
      <c r="K705" s="71" t="s">
        <v>395</v>
      </c>
      <c r="L705" s="71"/>
      <c r="M705" s="71"/>
      <c r="N705" s="71"/>
      <c r="O705" s="71"/>
      <c r="P705" s="71"/>
      <c r="Q705" s="71"/>
      <c r="R705" s="77"/>
      <c r="S705" s="103"/>
      <c r="T705" s="102"/>
    </row>
    <row r="706" spans="1:20" ht="75" x14ac:dyDescent="0.2">
      <c r="A706" s="89"/>
      <c r="B706" s="72">
        <f>SUBTOTAL(103,$C$2:C706)</f>
        <v>236</v>
      </c>
      <c r="C706" s="111" t="s">
        <v>1697</v>
      </c>
      <c r="D706" s="84"/>
      <c r="E706" s="111" t="s">
        <v>1698</v>
      </c>
      <c r="F706" s="71">
        <v>1</v>
      </c>
      <c r="G706" s="71"/>
      <c r="H706" s="71"/>
      <c r="I706" s="71"/>
      <c r="J706" s="71"/>
      <c r="K706" s="71" t="s">
        <v>395</v>
      </c>
      <c r="L706" s="71"/>
      <c r="M706" s="71"/>
      <c r="N706" s="71"/>
      <c r="O706" s="71"/>
      <c r="P706" s="71"/>
      <c r="Q706" s="71"/>
      <c r="R706" s="77"/>
      <c r="S706" s="103"/>
      <c r="T706" s="102"/>
    </row>
    <row r="707" spans="1:20" ht="30" x14ac:dyDescent="0.2">
      <c r="A707" s="89"/>
      <c r="B707" s="72">
        <f>SUBTOTAL(103,$C$2:C707)</f>
        <v>236</v>
      </c>
      <c r="C707" s="111"/>
      <c r="D707" s="84"/>
      <c r="E707" s="111" t="s">
        <v>2507</v>
      </c>
      <c r="F707" s="71">
        <v>0</v>
      </c>
      <c r="G707" s="71"/>
      <c r="H707" s="71"/>
      <c r="I707" s="71"/>
      <c r="J707" s="71"/>
      <c r="K707" s="71" t="s">
        <v>395</v>
      </c>
      <c r="L707" s="71"/>
      <c r="M707" s="71"/>
      <c r="N707" s="71"/>
      <c r="O707" s="71"/>
      <c r="P707" s="71"/>
      <c r="Q707" s="71"/>
      <c r="R707" s="77"/>
      <c r="S707" s="103"/>
      <c r="T707" s="102"/>
    </row>
    <row r="708" spans="1:20" ht="30" x14ac:dyDescent="0.2">
      <c r="A708" s="89"/>
      <c r="B708" s="72">
        <f>SUBTOTAL(103,$C$2:C708)</f>
        <v>236</v>
      </c>
      <c r="C708" s="111"/>
      <c r="D708" s="84"/>
      <c r="E708" s="111" t="s">
        <v>1699</v>
      </c>
      <c r="F708" s="71">
        <v>0</v>
      </c>
      <c r="G708" s="71"/>
      <c r="H708" s="71"/>
      <c r="I708" s="71"/>
      <c r="J708" s="71"/>
      <c r="K708" s="71" t="s">
        <v>395</v>
      </c>
      <c r="L708" s="71"/>
      <c r="M708" s="71"/>
      <c r="N708" s="71"/>
      <c r="O708" s="71"/>
      <c r="P708" s="71"/>
      <c r="Q708" s="71"/>
      <c r="R708" s="77"/>
      <c r="S708" s="103"/>
      <c r="T708" s="102"/>
    </row>
    <row r="709" spans="1:20" ht="22.15" customHeight="1" x14ac:dyDescent="0.2">
      <c r="A709" s="89"/>
      <c r="B709" s="72">
        <f>SUBTOTAL(103,$C$2:C709)</f>
        <v>237</v>
      </c>
      <c r="C709" s="111" t="s">
        <v>2549</v>
      </c>
      <c r="D709" s="84"/>
      <c r="E709" s="111" t="s">
        <v>2213</v>
      </c>
      <c r="F709" s="71">
        <v>1</v>
      </c>
      <c r="G709" s="71"/>
      <c r="H709" s="71"/>
      <c r="I709" s="71"/>
      <c r="J709" s="71"/>
      <c r="K709" s="71" t="s">
        <v>395</v>
      </c>
      <c r="L709" s="71"/>
      <c r="M709" s="71"/>
      <c r="N709" s="71"/>
      <c r="O709" s="71"/>
      <c r="P709" s="71"/>
      <c r="Q709" s="71"/>
      <c r="R709" s="77"/>
      <c r="S709" s="103"/>
      <c r="T709" s="102"/>
    </row>
    <row r="710" spans="1:20" x14ac:dyDescent="0.2">
      <c r="A710" s="89"/>
      <c r="B710" s="72">
        <f>SUBTOTAL(103,$C$2:C710)</f>
        <v>237</v>
      </c>
      <c r="C710" s="111"/>
      <c r="D710" s="84"/>
      <c r="E710" s="111" t="s">
        <v>1700</v>
      </c>
      <c r="F710" s="71">
        <v>0</v>
      </c>
      <c r="G710" s="71"/>
      <c r="H710" s="71"/>
      <c r="I710" s="71"/>
      <c r="J710" s="71"/>
      <c r="K710" s="71" t="s">
        <v>395</v>
      </c>
      <c r="L710" s="71"/>
      <c r="M710" s="71"/>
      <c r="N710" s="71"/>
      <c r="O710" s="71"/>
      <c r="P710" s="71"/>
      <c r="Q710" s="71"/>
      <c r="R710" s="77"/>
      <c r="S710" s="103"/>
      <c r="T710" s="102"/>
    </row>
    <row r="711" spans="1:20" x14ac:dyDescent="0.2">
      <c r="A711" s="89"/>
      <c r="B711" s="72">
        <f>SUBTOTAL(103,$C$2:C711)</f>
        <v>237</v>
      </c>
      <c r="C711" s="111"/>
      <c r="D711" s="84"/>
      <c r="E711" s="111" t="s">
        <v>22</v>
      </c>
      <c r="F711" s="71">
        <v>0</v>
      </c>
      <c r="G711" s="71"/>
      <c r="H711" s="71"/>
      <c r="I711" s="71"/>
      <c r="J711" s="71"/>
      <c r="K711" s="71" t="s">
        <v>395</v>
      </c>
      <c r="L711" s="71"/>
      <c r="M711" s="71"/>
      <c r="N711" s="71"/>
      <c r="O711" s="71"/>
      <c r="P711" s="71"/>
      <c r="Q711" s="71"/>
      <c r="R711" s="77"/>
      <c r="S711" s="103"/>
      <c r="T711" s="102"/>
    </row>
    <row r="712" spans="1:20" ht="92.65" customHeight="1" x14ac:dyDescent="0.2">
      <c r="A712" s="89"/>
      <c r="B712" s="72">
        <f>SUBTOTAL(103,$C$2:C712)</f>
        <v>238</v>
      </c>
      <c r="C712" s="111" t="s">
        <v>2565</v>
      </c>
      <c r="D712" s="84"/>
      <c r="E712" s="111" t="s">
        <v>2564</v>
      </c>
      <c r="F712" s="71">
        <v>1</v>
      </c>
      <c r="G712" s="71"/>
      <c r="H712" s="71"/>
      <c r="I712" s="71"/>
      <c r="J712" s="71"/>
      <c r="K712" s="71" t="s">
        <v>395</v>
      </c>
      <c r="L712" s="71"/>
      <c r="M712" s="71"/>
      <c r="N712" s="71"/>
      <c r="O712" s="71"/>
      <c r="P712" s="71"/>
      <c r="Q712" s="71"/>
      <c r="R712" s="77"/>
      <c r="S712" s="103"/>
      <c r="T712" s="102"/>
    </row>
    <row r="713" spans="1:20" ht="105" x14ac:dyDescent="0.2">
      <c r="A713" s="89"/>
      <c r="B713" s="72">
        <f>SUBTOTAL(103,$C$2:C713)</f>
        <v>238</v>
      </c>
      <c r="C713" s="111"/>
      <c r="D713" s="84"/>
      <c r="E713" s="111" t="s">
        <v>1701</v>
      </c>
      <c r="F713" s="71">
        <v>0</v>
      </c>
      <c r="G713" s="71"/>
      <c r="H713" s="71"/>
      <c r="I713" s="71"/>
      <c r="J713" s="71"/>
      <c r="K713" s="71" t="s">
        <v>395</v>
      </c>
      <c r="L713" s="71"/>
      <c r="M713" s="71"/>
      <c r="N713" s="71"/>
      <c r="O713" s="71"/>
      <c r="P713" s="71"/>
      <c r="Q713" s="71"/>
      <c r="R713" s="77"/>
      <c r="S713" s="103"/>
      <c r="T713" s="102"/>
    </row>
    <row r="714" spans="1:20" ht="30" x14ac:dyDescent="0.2">
      <c r="B714" s="72">
        <f>SUBTOTAL(103,$C$2:C714)</f>
        <v>238</v>
      </c>
      <c r="C714" s="111"/>
      <c r="D714" s="84"/>
      <c r="E714" s="111" t="s">
        <v>2508</v>
      </c>
      <c r="F714" s="71">
        <v>0</v>
      </c>
      <c r="G714" s="71"/>
      <c r="H714" s="71"/>
      <c r="I714" s="71"/>
      <c r="J714" s="71"/>
      <c r="K714" s="71" t="s">
        <v>395</v>
      </c>
      <c r="L714" s="71"/>
      <c r="M714" s="71"/>
      <c r="N714" s="71"/>
      <c r="O714" s="71"/>
      <c r="P714" s="71"/>
      <c r="Q714" s="71"/>
      <c r="R714" s="77"/>
      <c r="S714" s="103"/>
      <c r="T714" s="102"/>
    </row>
    <row r="715" spans="1:20" ht="75" x14ac:dyDescent="0.2">
      <c r="B715" s="72">
        <f>SUBTOTAL(103,$C$2:C715)</f>
        <v>239</v>
      </c>
      <c r="C715" s="111" t="s">
        <v>1702</v>
      </c>
      <c r="D715" s="84"/>
      <c r="E715" s="111" t="s">
        <v>1703</v>
      </c>
      <c r="F715" s="71">
        <v>1</v>
      </c>
      <c r="G715" s="71"/>
      <c r="H715" s="71"/>
      <c r="I715" s="71"/>
      <c r="J715" s="71"/>
      <c r="K715" s="71" t="s">
        <v>395</v>
      </c>
      <c r="L715" s="71"/>
      <c r="M715" s="71"/>
      <c r="N715" s="71"/>
      <c r="O715" s="71"/>
      <c r="P715" s="71"/>
      <c r="Q715" s="71"/>
      <c r="R715" s="77"/>
      <c r="S715" s="103"/>
      <c r="T715" s="102"/>
    </row>
    <row r="716" spans="1:20" ht="75" x14ac:dyDescent="0.2">
      <c r="B716" s="72">
        <f>SUBTOTAL(103,$C$2:C716)</f>
        <v>239</v>
      </c>
      <c r="C716" s="111"/>
      <c r="D716" s="84"/>
      <c r="E716" s="111" t="s">
        <v>2563</v>
      </c>
      <c r="F716" s="71">
        <v>0</v>
      </c>
      <c r="G716" s="71"/>
      <c r="H716" s="71"/>
      <c r="I716" s="71"/>
      <c r="J716" s="71"/>
      <c r="K716" s="71" t="s">
        <v>395</v>
      </c>
      <c r="L716" s="71"/>
      <c r="M716" s="71"/>
      <c r="N716" s="71"/>
      <c r="O716" s="71"/>
      <c r="P716" s="71"/>
      <c r="Q716" s="71"/>
      <c r="R716" s="77"/>
      <c r="S716" s="103"/>
      <c r="T716" s="102"/>
    </row>
    <row r="717" spans="1:20" ht="75" x14ac:dyDescent="0.2">
      <c r="B717" s="72">
        <f>SUBTOTAL(103,$C$2:C717)</f>
        <v>239</v>
      </c>
      <c r="C717" s="111"/>
      <c r="D717" s="84"/>
      <c r="E717" s="111" t="s">
        <v>1704</v>
      </c>
      <c r="F717" s="71">
        <v>0</v>
      </c>
      <c r="G717" s="71"/>
      <c r="H717" s="71"/>
      <c r="I717" s="71"/>
      <c r="J717" s="71"/>
      <c r="K717" s="71" t="s">
        <v>395</v>
      </c>
      <c r="L717" s="71"/>
      <c r="M717" s="71"/>
      <c r="N717" s="71"/>
      <c r="O717" s="71"/>
      <c r="P717" s="71"/>
      <c r="Q717" s="71"/>
      <c r="R717" s="77"/>
      <c r="S717" s="103"/>
      <c r="T717" s="102"/>
    </row>
    <row r="718" spans="1:20" ht="60" x14ac:dyDescent="0.2">
      <c r="B718" s="72">
        <f>SUBTOTAL(103,$C$2:C718)</f>
        <v>240</v>
      </c>
      <c r="C718" s="111" t="s">
        <v>1705</v>
      </c>
      <c r="D718" s="84"/>
      <c r="E718" s="111" t="s">
        <v>1706</v>
      </c>
      <c r="F718" s="71">
        <v>1</v>
      </c>
      <c r="G718" s="71"/>
      <c r="H718" s="71"/>
      <c r="I718" s="71"/>
      <c r="J718" s="71"/>
      <c r="K718" s="71" t="s">
        <v>395</v>
      </c>
      <c r="L718" s="71"/>
      <c r="M718" s="71"/>
      <c r="N718" s="71"/>
      <c r="O718" s="71"/>
      <c r="P718" s="71"/>
      <c r="Q718" s="71"/>
      <c r="R718" s="77"/>
      <c r="S718" s="103"/>
      <c r="T718" s="102"/>
    </row>
    <row r="719" spans="1:20" ht="45" x14ac:dyDescent="0.2">
      <c r="B719" s="72">
        <f>SUBTOTAL(103,$C$2:C719)</f>
        <v>240</v>
      </c>
      <c r="C719" s="111"/>
      <c r="D719" s="84"/>
      <c r="E719" s="111" t="s">
        <v>1707</v>
      </c>
      <c r="F719" s="71">
        <v>0</v>
      </c>
      <c r="G719" s="71"/>
      <c r="H719" s="71"/>
      <c r="I719" s="71"/>
      <c r="J719" s="71"/>
      <c r="K719" s="71" t="s">
        <v>395</v>
      </c>
      <c r="L719" s="71"/>
      <c r="M719" s="71"/>
      <c r="N719" s="71"/>
      <c r="O719" s="71"/>
      <c r="P719" s="71"/>
      <c r="Q719" s="71"/>
      <c r="R719" s="77"/>
      <c r="S719" s="103"/>
      <c r="T719" s="102"/>
    </row>
    <row r="720" spans="1:20" ht="45" x14ac:dyDescent="0.2">
      <c r="B720" s="72">
        <f>SUBTOTAL(103,$C$2:C720)</f>
        <v>240</v>
      </c>
      <c r="C720" s="111"/>
      <c r="D720" s="84"/>
      <c r="E720" s="111" t="s">
        <v>1708</v>
      </c>
      <c r="F720" s="71">
        <v>0</v>
      </c>
      <c r="G720" s="71"/>
      <c r="H720" s="71"/>
      <c r="I720" s="71"/>
      <c r="J720" s="71"/>
      <c r="K720" s="71" t="s">
        <v>395</v>
      </c>
      <c r="L720" s="71"/>
      <c r="M720" s="71"/>
      <c r="N720" s="71"/>
      <c r="O720" s="71"/>
      <c r="P720" s="71"/>
      <c r="Q720" s="71"/>
      <c r="R720" s="77"/>
      <c r="S720" s="103"/>
      <c r="T720" s="102"/>
    </row>
    <row r="721" spans="2:20" ht="60" x14ac:dyDescent="0.2">
      <c r="B721" s="72">
        <f>SUBTOTAL(103,$C$2:C721)</f>
        <v>241</v>
      </c>
      <c r="C721" s="111" t="s">
        <v>2690</v>
      </c>
      <c r="D721" s="84"/>
      <c r="E721" s="111" t="s">
        <v>336</v>
      </c>
      <c r="F721" s="71">
        <v>1</v>
      </c>
      <c r="G721" s="71"/>
      <c r="H721" s="71"/>
      <c r="I721" s="71"/>
      <c r="J721" s="71"/>
      <c r="K721" s="71" t="s">
        <v>395</v>
      </c>
      <c r="L721" s="71"/>
      <c r="M721" s="71"/>
      <c r="N721" s="71"/>
      <c r="O721" s="71"/>
      <c r="P721" s="71"/>
      <c r="Q721" s="71"/>
      <c r="R721" s="77"/>
      <c r="S721" s="103"/>
      <c r="T721" s="102"/>
    </row>
    <row r="722" spans="2:20" x14ac:dyDescent="0.2">
      <c r="B722" s="72">
        <f>SUBTOTAL(103,$C$2:C722)</f>
        <v>241</v>
      </c>
      <c r="C722" s="111"/>
      <c r="D722" s="84"/>
      <c r="E722" s="111" t="s">
        <v>1143</v>
      </c>
      <c r="F722" s="71">
        <v>0</v>
      </c>
      <c r="G722" s="71"/>
      <c r="H722" s="71"/>
      <c r="I722" s="71"/>
      <c r="J722" s="71"/>
      <c r="K722" s="71" t="s">
        <v>395</v>
      </c>
      <c r="L722" s="71"/>
      <c r="M722" s="71"/>
      <c r="N722" s="71"/>
      <c r="O722" s="71"/>
      <c r="P722" s="71"/>
      <c r="Q722" s="71"/>
      <c r="R722" s="77"/>
      <c r="S722" s="103"/>
      <c r="T722" s="102"/>
    </row>
    <row r="723" spans="2:20" x14ac:dyDescent="0.2">
      <c r="B723" s="72">
        <f>SUBTOTAL(103,$C$2:C723)</f>
        <v>241</v>
      </c>
      <c r="C723" s="111"/>
      <c r="D723" s="84"/>
      <c r="E723" s="111" t="s">
        <v>1709</v>
      </c>
      <c r="F723" s="71">
        <v>0</v>
      </c>
      <c r="G723" s="71"/>
      <c r="H723" s="71"/>
      <c r="I723" s="71"/>
      <c r="J723" s="71"/>
      <c r="K723" s="71" t="s">
        <v>395</v>
      </c>
      <c r="L723" s="71"/>
      <c r="M723" s="71"/>
      <c r="N723" s="71"/>
      <c r="O723" s="71"/>
      <c r="P723" s="71"/>
      <c r="Q723" s="71"/>
      <c r="R723" s="77"/>
      <c r="S723" s="103"/>
      <c r="T723" s="102"/>
    </row>
    <row r="724" spans="2:20" ht="30" x14ac:dyDescent="0.2">
      <c r="B724" s="72">
        <f>SUBTOTAL(103,$C$2:C724)</f>
        <v>242</v>
      </c>
      <c r="C724" s="111" t="s">
        <v>2691</v>
      </c>
      <c r="D724" s="84"/>
      <c r="E724" s="111" t="s">
        <v>1710</v>
      </c>
      <c r="F724" s="71">
        <v>1</v>
      </c>
      <c r="G724" s="71"/>
      <c r="H724" s="71"/>
      <c r="I724" s="71"/>
      <c r="J724" s="71"/>
      <c r="K724" s="71" t="s">
        <v>395</v>
      </c>
      <c r="L724" s="71"/>
      <c r="M724" s="71"/>
      <c r="N724" s="71"/>
      <c r="O724" s="71"/>
      <c r="P724" s="71"/>
      <c r="Q724" s="71"/>
      <c r="R724" s="77"/>
      <c r="S724" s="103"/>
      <c r="T724" s="102"/>
    </row>
    <row r="725" spans="2:20" x14ac:dyDescent="0.2">
      <c r="B725" s="72">
        <f>SUBTOTAL(103,$C$2:C725)</f>
        <v>242</v>
      </c>
      <c r="C725" s="111"/>
      <c r="D725" s="84"/>
      <c r="E725" s="111" t="s">
        <v>1677</v>
      </c>
      <c r="F725" s="71">
        <v>0</v>
      </c>
      <c r="G725" s="71"/>
      <c r="H725" s="71"/>
      <c r="I725" s="71"/>
      <c r="J725" s="71"/>
      <c r="K725" s="71" t="s">
        <v>395</v>
      </c>
      <c r="L725" s="71"/>
      <c r="M725" s="71"/>
      <c r="N725" s="71"/>
      <c r="O725" s="71"/>
      <c r="P725" s="71"/>
      <c r="Q725" s="71"/>
      <c r="R725" s="77"/>
      <c r="S725" s="103"/>
      <c r="T725" s="102"/>
    </row>
    <row r="726" spans="2:20" x14ac:dyDescent="0.2">
      <c r="B726" s="72">
        <f>SUBTOTAL(103,$C$2:C726)</f>
        <v>242</v>
      </c>
      <c r="C726" s="111"/>
      <c r="D726" s="84"/>
      <c r="E726" s="111" t="s">
        <v>2509</v>
      </c>
      <c r="F726" s="71">
        <v>0</v>
      </c>
      <c r="G726" s="71"/>
      <c r="H726" s="71"/>
      <c r="I726" s="71"/>
      <c r="J726" s="71"/>
      <c r="K726" s="71" t="s">
        <v>395</v>
      </c>
      <c r="L726" s="71"/>
      <c r="M726" s="71"/>
      <c r="N726" s="71"/>
      <c r="O726" s="71"/>
      <c r="P726" s="71"/>
      <c r="Q726" s="71"/>
      <c r="R726" s="77"/>
      <c r="S726" s="103"/>
      <c r="T726" s="102"/>
    </row>
    <row r="727" spans="2:20" ht="75" x14ac:dyDescent="0.2">
      <c r="B727" s="72">
        <f>SUBTOTAL(103,$C$2:C727)</f>
        <v>243</v>
      </c>
      <c r="C727" s="87" t="s">
        <v>735</v>
      </c>
      <c r="D727" s="87"/>
      <c r="E727" s="111" t="s">
        <v>1488</v>
      </c>
      <c r="F727" s="71">
        <v>1</v>
      </c>
      <c r="G727" s="71" t="s">
        <v>395</v>
      </c>
      <c r="H727" s="71" t="s">
        <v>395</v>
      </c>
      <c r="I727" s="71"/>
      <c r="J727" s="75"/>
      <c r="K727" s="75"/>
      <c r="L727" s="75"/>
      <c r="M727" s="71" t="str">
        <f t="shared" ref="M727:M756" si="4">H727</f>
        <v>+</v>
      </c>
      <c r="N727" s="75"/>
      <c r="O727" s="75"/>
      <c r="P727" s="75"/>
      <c r="Q727" s="75"/>
      <c r="R727" s="90" t="s">
        <v>465</v>
      </c>
      <c r="S727" s="103" t="s">
        <v>1838</v>
      </c>
      <c r="T727" s="102"/>
    </row>
    <row r="728" spans="2:20" ht="75" x14ac:dyDescent="0.2">
      <c r="B728" s="72">
        <f>SUBTOTAL(103,$C$2:C728)</f>
        <v>243</v>
      </c>
      <c r="C728" s="87"/>
      <c r="D728" s="87"/>
      <c r="E728" s="111" t="s">
        <v>1489</v>
      </c>
      <c r="F728" s="71">
        <v>0</v>
      </c>
      <c r="G728" s="71" t="s">
        <v>395</v>
      </c>
      <c r="H728" s="71" t="s">
        <v>395</v>
      </c>
      <c r="I728" s="71"/>
      <c r="J728" s="75"/>
      <c r="K728" s="75"/>
      <c r="L728" s="75"/>
      <c r="M728" s="71" t="str">
        <f t="shared" si="4"/>
        <v>+</v>
      </c>
      <c r="N728" s="75"/>
      <c r="O728" s="75"/>
      <c r="P728" s="75"/>
      <c r="Q728" s="75"/>
      <c r="R728" s="90" t="s">
        <v>465</v>
      </c>
      <c r="S728" s="103" t="s">
        <v>1838</v>
      </c>
      <c r="T728" s="102"/>
    </row>
    <row r="729" spans="2:20" ht="60" x14ac:dyDescent="0.2">
      <c r="B729" s="72">
        <f>SUBTOTAL(103,$C$2:C729)</f>
        <v>243</v>
      </c>
      <c r="C729" s="87"/>
      <c r="D729" s="87"/>
      <c r="E729" s="111" t="s">
        <v>642</v>
      </c>
      <c r="F729" s="71">
        <v>0</v>
      </c>
      <c r="G729" s="71" t="s">
        <v>395</v>
      </c>
      <c r="H729" s="71" t="s">
        <v>395</v>
      </c>
      <c r="I729" s="71"/>
      <c r="J729" s="75"/>
      <c r="K729" s="75"/>
      <c r="L729" s="75"/>
      <c r="M729" s="71" t="str">
        <f t="shared" si="4"/>
        <v>+</v>
      </c>
      <c r="N729" s="75"/>
      <c r="O729" s="75"/>
      <c r="P729" s="75"/>
      <c r="Q729" s="75"/>
      <c r="R729" s="90" t="s">
        <v>465</v>
      </c>
      <c r="S729" s="103" t="s">
        <v>1838</v>
      </c>
      <c r="T729" s="102"/>
    </row>
    <row r="730" spans="2:20" ht="45" x14ac:dyDescent="0.2">
      <c r="B730" s="72">
        <f>SUBTOTAL(103,$C$2:C730)</f>
        <v>244</v>
      </c>
      <c r="C730" s="87" t="s">
        <v>736</v>
      </c>
      <c r="D730" s="87"/>
      <c r="E730" s="111" t="s">
        <v>643</v>
      </c>
      <c r="F730" s="71">
        <v>1</v>
      </c>
      <c r="G730" s="71" t="s">
        <v>395</v>
      </c>
      <c r="H730" s="71" t="s">
        <v>395</v>
      </c>
      <c r="I730" s="71"/>
      <c r="J730" s="75"/>
      <c r="K730" s="75"/>
      <c r="L730" s="75"/>
      <c r="M730" s="71" t="str">
        <f t="shared" si="4"/>
        <v>+</v>
      </c>
      <c r="N730" s="75"/>
      <c r="O730" s="75"/>
      <c r="P730" s="75"/>
      <c r="Q730" s="75"/>
      <c r="R730" s="90" t="s">
        <v>465</v>
      </c>
      <c r="S730" s="103" t="s">
        <v>1838</v>
      </c>
      <c r="T730" s="102"/>
    </row>
    <row r="731" spans="2:20" ht="45" x14ac:dyDescent="0.2">
      <c r="B731" s="72">
        <f>SUBTOTAL(103,$C$2:C731)</f>
        <v>244</v>
      </c>
      <c r="C731" s="87"/>
      <c r="D731" s="87"/>
      <c r="E731" s="111" t="s">
        <v>644</v>
      </c>
      <c r="F731" s="71">
        <v>0</v>
      </c>
      <c r="G731" s="71" t="s">
        <v>395</v>
      </c>
      <c r="H731" s="71" t="s">
        <v>395</v>
      </c>
      <c r="I731" s="71"/>
      <c r="J731" s="75"/>
      <c r="K731" s="75"/>
      <c r="L731" s="75"/>
      <c r="M731" s="71" t="str">
        <f t="shared" si="4"/>
        <v>+</v>
      </c>
      <c r="N731" s="75"/>
      <c r="O731" s="75"/>
      <c r="P731" s="75"/>
      <c r="Q731" s="75"/>
      <c r="R731" s="90" t="s">
        <v>465</v>
      </c>
      <c r="S731" s="103" t="s">
        <v>1838</v>
      </c>
      <c r="T731" s="102"/>
    </row>
    <row r="732" spans="2:20" ht="15.75" thickBot="1" x14ac:dyDescent="0.25">
      <c r="B732" s="141">
        <f>SUBTOTAL(103,$C$2:C732)</f>
        <v>244</v>
      </c>
      <c r="C732" s="134"/>
      <c r="D732" s="134"/>
      <c r="E732" s="125" t="s">
        <v>1120</v>
      </c>
      <c r="F732" s="126">
        <v>0</v>
      </c>
      <c r="G732" s="126" t="s">
        <v>395</v>
      </c>
      <c r="H732" s="126" t="s">
        <v>395</v>
      </c>
      <c r="I732" s="126"/>
      <c r="J732" s="135"/>
      <c r="K732" s="135"/>
      <c r="L732" s="135"/>
      <c r="M732" s="71" t="str">
        <f t="shared" si="4"/>
        <v>+</v>
      </c>
      <c r="N732" s="135"/>
      <c r="O732" s="135"/>
      <c r="P732" s="135"/>
      <c r="Q732" s="135"/>
      <c r="R732" s="90" t="s">
        <v>465</v>
      </c>
      <c r="S732" s="103" t="s">
        <v>1838</v>
      </c>
      <c r="T732" s="102"/>
    </row>
    <row r="733" spans="2:20" ht="31.15" customHeight="1" x14ac:dyDescent="0.2">
      <c r="B733" s="143">
        <f>SUBTOTAL(103,$C$2:C733)</f>
        <v>245</v>
      </c>
      <c r="C733" s="136" t="s">
        <v>1900</v>
      </c>
      <c r="D733" s="151" t="s">
        <v>1901</v>
      </c>
      <c r="E733" s="130" t="s">
        <v>12</v>
      </c>
      <c r="F733" s="131">
        <v>1</v>
      </c>
      <c r="G733" s="131" t="s">
        <v>395</v>
      </c>
      <c r="H733" s="131" t="s">
        <v>395</v>
      </c>
      <c r="I733" s="137" t="s">
        <v>395</v>
      </c>
      <c r="J733" s="137" t="s">
        <v>395</v>
      </c>
      <c r="K733" s="137"/>
      <c r="L733" s="137" t="s">
        <v>395</v>
      </c>
      <c r="M733" s="71" t="str">
        <f t="shared" si="4"/>
        <v>+</v>
      </c>
      <c r="N733" s="137" t="s">
        <v>395</v>
      </c>
      <c r="O733" s="137" t="s">
        <v>395</v>
      </c>
      <c r="P733" s="137" t="s">
        <v>395</v>
      </c>
      <c r="Q733" s="137" t="s">
        <v>395</v>
      </c>
      <c r="R733" s="100" t="s">
        <v>1898</v>
      </c>
      <c r="S733" s="103" t="s">
        <v>1838</v>
      </c>
      <c r="T733" s="102"/>
    </row>
    <row r="734" spans="2:20" x14ac:dyDescent="0.2">
      <c r="B734" s="72">
        <f>SUBTOTAL(103,$C$2:C734)</f>
        <v>245</v>
      </c>
      <c r="C734" s="87"/>
      <c r="D734" s="77"/>
      <c r="E734" s="120" t="s">
        <v>539</v>
      </c>
      <c r="F734" s="71">
        <v>0</v>
      </c>
      <c r="G734" s="71" t="s">
        <v>395</v>
      </c>
      <c r="H734" s="71" t="s">
        <v>395</v>
      </c>
      <c r="I734" s="71" t="s">
        <v>395</v>
      </c>
      <c r="J734" s="75" t="s">
        <v>395</v>
      </c>
      <c r="K734" s="75"/>
      <c r="L734" s="75" t="s">
        <v>395</v>
      </c>
      <c r="M734" s="71" t="str">
        <f t="shared" si="4"/>
        <v>+</v>
      </c>
      <c r="N734" s="75" t="s">
        <v>395</v>
      </c>
      <c r="O734" s="75" t="s">
        <v>395</v>
      </c>
      <c r="P734" s="75" t="s">
        <v>395</v>
      </c>
      <c r="Q734" s="75" t="s">
        <v>395</v>
      </c>
      <c r="R734" s="100" t="s">
        <v>1898</v>
      </c>
      <c r="S734" s="103" t="s">
        <v>1838</v>
      </c>
      <c r="T734" s="102"/>
    </row>
    <row r="735" spans="2:20" ht="15.75" thickBot="1" x14ac:dyDescent="0.25">
      <c r="B735" s="152">
        <f>SUBTOTAL(103,$C$2:C735)</f>
        <v>245</v>
      </c>
      <c r="C735" s="138"/>
      <c r="D735" s="154"/>
      <c r="E735" s="132" t="s">
        <v>540</v>
      </c>
      <c r="F735" s="133">
        <v>0</v>
      </c>
      <c r="G735" s="133" t="s">
        <v>395</v>
      </c>
      <c r="H735" s="133" t="s">
        <v>395</v>
      </c>
      <c r="I735" s="133" t="s">
        <v>395</v>
      </c>
      <c r="J735" s="139" t="s">
        <v>395</v>
      </c>
      <c r="K735" s="139"/>
      <c r="L735" s="139" t="s">
        <v>395</v>
      </c>
      <c r="M735" s="71" t="str">
        <f t="shared" si="4"/>
        <v>+</v>
      </c>
      <c r="N735" s="139" t="s">
        <v>395</v>
      </c>
      <c r="O735" s="139" t="s">
        <v>395</v>
      </c>
      <c r="P735" s="139" t="s">
        <v>395</v>
      </c>
      <c r="Q735" s="139" t="s">
        <v>395</v>
      </c>
      <c r="R735" s="100" t="s">
        <v>1898</v>
      </c>
      <c r="S735" s="103" t="s">
        <v>1838</v>
      </c>
      <c r="T735" s="102"/>
    </row>
    <row r="736" spans="2:20" ht="31.15" customHeight="1" x14ac:dyDescent="0.2">
      <c r="B736" s="143">
        <f>SUBTOTAL(103,$C$2:C736)</f>
        <v>246</v>
      </c>
      <c r="C736" s="163" t="s">
        <v>1902</v>
      </c>
      <c r="D736" s="151" t="s">
        <v>1903</v>
      </c>
      <c r="E736" s="164" t="s">
        <v>657</v>
      </c>
      <c r="F736" s="131">
        <v>1</v>
      </c>
      <c r="G736" s="165" t="s">
        <v>395</v>
      </c>
      <c r="H736" s="165" t="s">
        <v>395</v>
      </c>
      <c r="I736" s="165" t="s">
        <v>395</v>
      </c>
      <c r="J736" s="166"/>
      <c r="K736" s="166"/>
      <c r="L736" s="166"/>
      <c r="M736" s="71" t="str">
        <f t="shared" si="4"/>
        <v>+</v>
      </c>
      <c r="N736" s="166" t="s">
        <v>395</v>
      </c>
      <c r="O736" s="166" t="s">
        <v>395</v>
      </c>
      <c r="P736" s="166" t="s">
        <v>395</v>
      </c>
      <c r="Q736" s="166" t="s">
        <v>395</v>
      </c>
      <c r="R736" s="100" t="s">
        <v>1898</v>
      </c>
      <c r="S736" s="103" t="s">
        <v>1838</v>
      </c>
      <c r="T736" s="102"/>
    </row>
    <row r="737" spans="2:20" ht="30" x14ac:dyDescent="0.2">
      <c r="B737" s="72">
        <f>SUBTOTAL(103,$C$2:C737)</f>
        <v>246</v>
      </c>
      <c r="C737" s="87"/>
      <c r="D737" s="77"/>
      <c r="E737" s="93" t="s">
        <v>1904</v>
      </c>
      <c r="F737" s="71">
        <v>0</v>
      </c>
      <c r="G737" s="94" t="s">
        <v>395</v>
      </c>
      <c r="H737" s="94" t="s">
        <v>395</v>
      </c>
      <c r="I737" s="94" t="s">
        <v>395</v>
      </c>
      <c r="J737" s="95"/>
      <c r="K737" s="95"/>
      <c r="L737" s="75"/>
      <c r="M737" s="71" t="str">
        <f t="shared" si="4"/>
        <v>+</v>
      </c>
      <c r="N737" s="95" t="s">
        <v>395</v>
      </c>
      <c r="O737" s="95" t="s">
        <v>395</v>
      </c>
      <c r="P737" s="95" t="s">
        <v>395</v>
      </c>
      <c r="Q737" s="95" t="s">
        <v>395</v>
      </c>
      <c r="R737" s="100" t="s">
        <v>1898</v>
      </c>
      <c r="S737" s="103" t="s">
        <v>1838</v>
      </c>
      <c r="T737" s="102"/>
    </row>
    <row r="738" spans="2:20" ht="15.75" thickBot="1" x14ac:dyDescent="0.25">
      <c r="B738" s="152">
        <f>SUBTOTAL(103,$C$2:C738)</f>
        <v>246</v>
      </c>
      <c r="C738" s="138"/>
      <c r="D738" s="154"/>
      <c r="E738" s="167" t="s">
        <v>1905</v>
      </c>
      <c r="F738" s="133">
        <v>0</v>
      </c>
      <c r="G738" s="168" t="s">
        <v>395</v>
      </c>
      <c r="H738" s="168" t="s">
        <v>395</v>
      </c>
      <c r="I738" s="168" t="s">
        <v>395</v>
      </c>
      <c r="J738" s="169"/>
      <c r="K738" s="169"/>
      <c r="L738" s="139"/>
      <c r="M738" s="71" t="str">
        <f t="shared" si="4"/>
        <v>+</v>
      </c>
      <c r="N738" s="169" t="s">
        <v>395</v>
      </c>
      <c r="O738" s="169" t="s">
        <v>395</v>
      </c>
      <c r="P738" s="169" t="s">
        <v>395</v>
      </c>
      <c r="Q738" s="169" t="s">
        <v>395</v>
      </c>
      <c r="R738" s="100" t="s">
        <v>1898</v>
      </c>
      <c r="S738" s="103" t="s">
        <v>1838</v>
      </c>
      <c r="T738" s="102"/>
    </row>
    <row r="739" spans="2:20" ht="31.15" customHeight="1" x14ac:dyDescent="0.2">
      <c r="B739" s="147">
        <f>SUBTOTAL(103,$C$2:C739)</f>
        <v>247</v>
      </c>
      <c r="C739" s="162" t="s">
        <v>1906</v>
      </c>
      <c r="D739" s="149" t="s">
        <v>1907</v>
      </c>
      <c r="E739" s="144" t="s">
        <v>688</v>
      </c>
      <c r="F739" s="147">
        <v>1</v>
      </c>
      <c r="G739" s="147" t="s">
        <v>395</v>
      </c>
      <c r="H739" s="147" t="s">
        <v>395</v>
      </c>
      <c r="I739" s="129" t="s">
        <v>395</v>
      </c>
      <c r="J739" s="147"/>
      <c r="K739" s="147"/>
      <c r="L739" s="147"/>
      <c r="M739" s="71" t="str">
        <f t="shared" si="4"/>
        <v>+</v>
      </c>
      <c r="N739" s="147" t="s">
        <v>395</v>
      </c>
      <c r="O739" s="147" t="s">
        <v>395</v>
      </c>
      <c r="P739" s="147" t="s">
        <v>395</v>
      </c>
      <c r="Q739" s="147" t="s">
        <v>395</v>
      </c>
      <c r="R739" s="100" t="s">
        <v>1898</v>
      </c>
      <c r="S739" s="103" t="s">
        <v>1838</v>
      </c>
      <c r="T739" s="102"/>
    </row>
    <row r="740" spans="2:20" x14ac:dyDescent="0.2">
      <c r="B740" s="72">
        <f>SUBTOTAL(103,$C$2:C740)</f>
        <v>247</v>
      </c>
      <c r="C740" s="96"/>
      <c r="D740" s="77"/>
      <c r="E740" s="68" t="s">
        <v>689</v>
      </c>
      <c r="F740" s="72">
        <v>0</v>
      </c>
      <c r="G740" s="72" t="s">
        <v>395</v>
      </c>
      <c r="H740" s="72" t="s">
        <v>395</v>
      </c>
      <c r="I740" s="71" t="s">
        <v>395</v>
      </c>
      <c r="J740" s="72"/>
      <c r="K740" s="72"/>
      <c r="L740" s="72"/>
      <c r="M740" s="71" t="str">
        <f t="shared" si="4"/>
        <v>+</v>
      </c>
      <c r="N740" s="72" t="s">
        <v>395</v>
      </c>
      <c r="O740" s="72" t="s">
        <v>395</v>
      </c>
      <c r="P740" s="72" t="s">
        <v>395</v>
      </c>
      <c r="Q740" s="72" t="s">
        <v>395</v>
      </c>
      <c r="R740" s="100" t="s">
        <v>1898</v>
      </c>
      <c r="S740" s="103" t="s">
        <v>1838</v>
      </c>
      <c r="T740" s="102"/>
    </row>
    <row r="741" spans="2:20" ht="15.75" thickBot="1" x14ac:dyDescent="0.25">
      <c r="B741" s="141">
        <f>SUBTOTAL(103,$C$2:C741)</f>
        <v>247</v>
      </c>
      <c r="C741" s="159"/>
      <c r="D741" s="146"/>
      <c r="E741" s="140" t="s">
        <v>1501</v>
      </c>
      <c r="F741" s="141">
        <v>0</v>
      </c>
      <c r="G741" s="141" t="s">
        <v>395</v>
      </c>
      <c r="H741" s="141" t="s">
        <v>395</v>
      </c>
      <c r="I741" s="126" t="s">
        <v>395</v>
      </c>
      <c r="J741" s="141"/>
      <c r="K741" s="141"/>
      <c r="L741" s="141"/>
      <c r="M741" s="71" t="str">
        <f t="shared" si="4"/>
        <v>+</v>
      </c>
      <c r="N741" s="141" t="s">
        <v>395</v>
      </c>
      <c r="O741" s="141" t="s">
        <v>395</v>
      </c>
      <c r="P741" s="141" t="s">
        <v>395</v>
      </c>
      <c r="Q741" s="141" t="s">
        <v>395</v>
      </c>
      <c r="R741" s="100" t="s">
        <v>1898</v>
      </c>
      <c r="S741" s="103" t="s">
        <v>1838</v>
      </c>
      <c r="T741" s="102"/>
    </row>
    <row r="742" spans="2:20" ht="46.9" customHeight="1" x14ac:dyDescent="0.2">
      <c r="B742" s="143">
        <f>SUBTOTAL(103,$C$2:C742)</f>
        <v>248</v>
      </c>
      <c r="C742" s="160" t="s">
        <v>2688</v>
      </c>
      <c r="D742" s="151" t="s">
        <v>1908</v>
      </c>
      <c r="E742" s="142" t="s">
        <v>1909</v>
      </c>
      <c r="F742" s="143">
        <v>1</v>
      </c>
      <c r="G742" s="143" t="s">
        <v>395</v>
      </c>
      <c r="H742" s="143" t="s">
        <v>395</v>
      </c>
      <c r="I742" s="131" t="s">
        <v>395</v>
      </c>
      <c r="J742" s="143"/>
      <c r="K742" s="143"/>
      <c r="L742" s="143"/>
      <c r="M742" s="71" t="str">
        <f t="shared" si="4"/>
        <v>+</v>
      </c>
      <c r="N742" s="143"/>
      <c r="O742" s="143"/>
      <c r="P742" s="143"/>
      <c r="Q742" s="143"/>
      <c r="R742" s="100" t="s">
        <v>1898</v>
      </c>
      <c r="S742" s="103" t="s">
        <v>1838</v>
      </c>
      <c r="T742" s="102"/>
    </row>
    <row r="743" spans="2:20" ht="30" x14ac:dyDescent="0.2">
      <c r="B743" s="72">
        <f>SUBTOTAL(103,$C$2:C743)</f>
        <v>248</v>
      </c>
      <c r="C743" s="96"/>
      <c r="D743" s="77"/>
      <c r="E743" s="68" t="s">
        <v>1502</v>
      </c>
      <c r="F743" s="72">
        <v>0</v>
      </c>
      <c r="G743" s="72" t="s">
        <v>395</v>
      </c>
      <c r="H743" s="72" t="s">
        <v>395</v>
      </c>
      <c r="I743" s="71" t="s">
        <v>395</v>
      </c>
      <c r="J743" s="72"/>
      <c r="K743" s="72"/>
      <c r="L743" s="72"/>
      <c r="M743" s="71" t="str">
        <f t="shared" si="4"/>
        <v>+</v>
      </c>
      <c r="N743" s="72"/>
      <c r="O743" s="72"/>
      <c r="P743" s="72"/>
      <c r="Q743" s="72"/>
      <c r="R743" s="100" t="s">
        <v>1898</v>
      </c>
      <c r="S743" s="103" t="s">
        <v>1838</v>
      </c>
      <c r="T743" s="102"/>
    </row>
    <row r="744" spans="2:20" ht="30.75" thickBot="1" x14ac:dyDescent="0.25">
      <c r="B744" s="152">
        <f>SUBTOTAL(103,$C$2:C744)</f>
        <v>248</v>
      </c>
      <c r="C744" s="161"/>
      <c r="D744" s="154"/>
      <c r="E744" s="119" t="s">
        <v>691</v>
      </c>
      <c r="F744" s="152">
        <v>0</v>
      </c>
      <c r="G744" s="152" t="s">
        <v>395</v>
      </c>
      <c r="H744" s="152" t="s">
        <v>395</v>
      </c>
      <c r="I744" s="133" t="s">
        <v>395</v>
      </c>
      <c r="J744" s="152"/>
      <c r="K744" s="152"/>
      <c r="L744" s="152"/>
      <c r="M744" s="71" t="str">
        <f t="shared" si="4"/>
        <v>+</v>
      </c>
      <c r="N744" s="152"/>
      <c r="O744" s="152"/>
      <c r="P744" s="152"/>
      <c r="Q744" s="152"/>
      <c r="R744" s="100" t="s">
        <v>1898</v>
      </c>
      <c r="S744" s="103" t="s">
        <v>1838</v>
      </c>
      <c r="T744" s="102"/>
    </row>
    <row r="745" spans="2:20" ht="62.45" customHeight="1" x14ac:dyDescent="0.2">
      <c r="B745" s="143">
        <f>SUBTOTAL(103,$C$2:C745)</f>
        <v>249</v>
      </c>
      <c r="C745" s="160" t="s">
        <v>2687</v>
      </c>
      <c r="D745" s="151" t="s">
        <v>1908</v>
      </c>
      <c r="E745" s="142" t="s">
        <v>1909</v>
      </c>
      <c r="F745" s="143">
        <v>1</v>
      </c>
      <c r="G745" s="143" t="s">
        <v>395</v>
      </c>
      <c r="H745" s="143" t="s">
        <v>395</v>
      </c>
      <c r="I745" s="131" t="s">
        <v>395</v>
      </c>
      <c r="J745" s="143"/>
      <c r="K745" s="143"/>
      <c r="L745" s="143"/>
      <c r="M745" s="71" t="str">
        <f t="shared" si="4"/>
        <v>+</v>
      </c>
      <c r="N745" s="143"/>
      <c r="O745" s="143"/>
      <c r="P745" s="143"/>
      <c r="Q745" s="143"/>
      <c r="R745" s="101" t="s">
        <v>1898</v>
      </c>
      <c r="S745" s="103" t="s">
        <v>1838</v>
      </c>
      <c r="T745" s="102"/>
    </row>
    <row r="746" spans="2:20" ht="30" x14ac:dyDescent="0.2">
      <c r="B746" s="72">
        <f>SUBTOTAL(103,$C$2:C746)</f>
        <v>249</v>
      </c>
      <c r="C746" s="96"/>
      <c r="D746" s="77"/>
      <c r="E746" s="68" t="s">
        <v>1502</v>
      </c>
      <c r="F746" s="72">
        <v>0</v>
      </c>
      <c r="G746" s="72" t="s">
        <v>395</v>
      </c>
      <c r="H746" s="72" t="s">
        <v>395</v>
      </c>
      <c r="I746" s="71" t="s">
        <v>395</v>
      </c>
      <c r="J746" s="72"/>
      <c r="K746" s="72"/>
      <c r="L746" s="72"/>
      <c r="M746" s="71" t="str">
        <f t="shared" si="4"/>
        <v>+</v>
      </c>
      <c r="N746" s="72"/>
      <c r="O746" s="72"/>
      <c r="P746" s="72"/>
      <c r="Q746" s="72"/>
      <c r="R746" s="101" t="s">
        <v>1898</v>
      </c>
      <c r="S746" s="103" t="s">
        <v>1838</v>
      </c>
      <c r="T746" s="102"/>
    </row>
    <row r="747" spans="2:20" ht="30.75" thickBot="1" x14ac:dyDescent="0.25">
      <c r="B747" s="152">
        <f>SUBTOTAL(103,$C$2:C747)</f>
        <v>249</v>
      </c>
      <c r="C747" s="161"/>
      <c r="D747" s="154"/>
      <c r="E747" s="119" t="s">
        <v>691</v>
      </c>
      <c r="F747" s="152">
        <v>0</v>
      </c>
      <c r="G747" s="152" t="s">
        <v>395</v>
      </c>
      <c r="H747" s="152" t="s">
        <v>395</v>
      </c>
      <c r="I747" s="133" t="s">
        <v>395</v>
      </c>
      <c r="J747" s="152"/>
      <c r="K747" s="152"/>
      <c r="L747" s="152"/>
      <c r="M747" s="71" t="str">
        <f t="shared" si="4"/>
        <v>+</v>
      </c>
      <c r="N747" s="152"/>
      <c r="O747" s="152"/>
      <c r="P747" s="152"/>
      <c r="Q747" s="152"/>
      <c r="R747" s="101" t="s">
        <v>1898</v>
      </c>
      <c r="S747" s="103" t="s">
        <v>1838</v>
      </c>
      <c r="T747" s="102"/>
    </row>
    <row r="748" spans="2:20" ht="46.9" customHeight="1" x14ac:dyDescent="0.2">
      <c r="B748" s="147">
        <f>SUBTOTAL(103,$C$2:C748)</f>
        <v>250</v>
      </c>
      <c r="C748" s="127" t="s">
        <v>1211</v>
      </c>
      <c r="D748" s="149" t="s">
        <v>1910</v>
      </c>
      <c r="E748" s="127" t="s">
        <v>1212</v>
      </c>
      <c r="F748" s="156">
        <v>0</v>
      </c>
      <c r="G748" s="147" t="s">
        <v>395</v>
      </c>
      <c r="H748" s="147" t="s">
        <v>395</v>
      </c>
      <c r="I748" s="129" t="s">
        <v>395</v>
      </c>
      <c r="J748" s="156"/>
      <c r="K748" s="156"/>
      <c r="L748" s="156"/>
      <c r="M748" s="71" t="str">
        <f t="shared" si="4"/>
        <v>+</v>
      </c>
      <c r="N748" s="156" t="s">
        <v>395</v>
      </c>
      <c r="O748" s="156" t="s">
        <v>395</v>
      </c>
      <c r="P748" s="156" t="s">
        <v>395</v>
      </c>
      <c r="Q748" s="156" t="s">
        <v>395</v>
      </c>
      <c r="R748" s="87" t="s">
        <v>1200</v>
      </c>
      <c r="S748" s="103" t="s">
        <v>1838</v>
      </c>
      <c r="T748" s="102"/>
    </row>
    <row r="749" spans="2:20" x14ac:dyDescent="0.2">
      <c r="B749" s="72">
        <f>SUBTOTAL(103,$C$2:C749)</f>
        <v>250</v>
      </c>
      <c r="C749" s="87"/>
      <c r="D749" s="77"/>
      <c r="E749" s="87" t="s">
        <v>1213</v>
      </c>
      <c r="F749" s="88">
        <v>0</v>
      </c>
      <c r="G749" s="72" t="s">
        <v>395</v>
      </c>
      <c r="H749" s="72" t="s">
        <v>395</v>
      </c>
      <c r="I749" s="71" t="s">
        <v>395</v>
      </c>
      <c r="J749" s="88"/>
      <c r="K749" s="88"/>
      <c r="L749" s="88"/>
      <c r="M749" s="71" t="str">
        <f t="shared" si="4"/>
        <v>+</v>
      </c>
      <c r="N749" s="88" t="s">
        <v>395</v>
      </c>
      <c r="O749" s="88" t="s">
        <v>395</v>
      </c>
      <c r="P749" s="88" t="s">
        <v>395</v>
      </c>
      <c r="Q749" s="88" t="s">
        <v>395</v>
      </c>
      <c r="R749" s="87" t="s">
        <v>1200</v>
      </c>
      <c r="S749" s="103" t="s">
        <v>1838</v>
      </c>
      <c r="T749" s="102"/>
    </row>
    <row r="750" spans="2:20" ht="15.75" thickBot="1" x14ac:dyDescent="0.25">
      <c r="B750" s="141">
        <f>SUBTOTAL(103,$C$2:C750)</f>
        <v>250</v>
      </c>
      <c r="C750" s="134"/>
      <c r="D750" s="146"/>
      <c r="E750" s="134" t="s">
        <v>1214</v>
      </c>
      <c r="F750" s="155">
        <v>1</v>
      </c>
      <c r="G750" s="141" t="s">
        <v>395</v>
      </c>
      <c r="H750" s="141" t="s">
        <v>395</v>
      </c>
      <c r="I750" s="126" t="s">
        <v>395</v>
      </c>
      <c r="J750" s="155"/>
      <c r="K750" s="155"/>
      <c r="L750" s="155"/>
      <c r="M750" s="71" t="str">
        <f t="shared" si="4"/>
        <v>+</v>
      </c>
      <c r="N750" s="155" t="s">
        <v>395</v>
      </c>
      <c r="O750" s="155" t="s">
        <v>395</v>
      </c>
      <c r="P750" s="155" t="s">
        <v>395</v>
      </c>
      <c r="Q750" s="155" t="s">
        <v>395</v>
      </c>
      <c r="R750" s="87"/>
      <c r="S750" s="103" t="s">
        <v>1838</v>
      </c>
      <c r="T750" s="102"/>
    </row>
    <row r="751" spans="2:20" ht="46.9" customHeight="1" x14ac:dyDescent="0.2">
      <c r="B751" s="143">
        <f>SUBTOTAL(103,$C$2:C751)</f>
        <v>251</v>
      </c>
      <c r="C751" s="136" t="s">
        <v>1911</v>
      </c>
      <c r="D751" s="151" t="s">
        <v>1912</v>
      </c>
      <c r="E751" s="136" t="s">
        <v>1913</v>
      </c>
      <c r="F751" s="157">
        <v>1</v>
      </c>
      <c r="G751" s="143" t="s">
        <v>395</v>
      </c>
      <c r="H751" s="143" t="s">
        <v>395</v>
      </c>
      <c r="I751" s="131" t="s">
        <v>395</v>
      </c>
      <c r="J751" s="157"/>
      <c r="K751" s="157"/>
      <c r="L751" s="157"/>
      <c r="M751" s="71" t="str">
        <f t="shared" si="4"/>
        <v>+</v>
      </c>
      <c r="N751" s="157" t="s">
        <v>395</v>
      </c>
      <c r="O751" s="157" t="s">
        <v>395</v>
      </c>
      <c r="P751" s="157" t="s">
        <v>395</v>
      </c>
      <c r="Q751" s="157" t="s">
        <v>395</v>
      </c>
      <c r="R751" s="101" t="s">
        <v>1898</v>
      </c>
      <c r="S751" s="103" t="s">
        <v>1838</v>
      </c>
      <c r="T751" s="102"/>
    </row>
    <row r="752" spans="2:20" x14ac:dyDescent="0.2">
      <c r="B752" s="72">
        <f>SUBTOTAL(103,$C$2:C752)</f>
        <v>251</v>
      </c>
      <c r="C752" s="87"/>
      <c r="D752" s="77"/>
      <c r="E752" s="87" t="s">
        <v>1914</v>
      </c>
      <c r="F752" s="88">
        <v>0</v>
      </c>
      <c r="G752" s="72" t="s">
        <v>395</v>
      </c>
      <c r="H752" s="72" t="s">
        <v>395</v>
      </c>
      <c r="I752" s="71" t="s">
        <v>395</v>
      </c>
      <c r="J752" s="88"/>
      <c r="K752" s="88"/>
      <c r="L752" s="88"/>
      <c r="M752" s="71" t="str">
        <f t="shared" si="4"/>
        <v>+</v>
      </c>
      <c r="N752" s="88" t="s">
        <v>395</v>
      </c>
      <c r="O752" s="88" t="s">
        <v>395</v>
      </c>
      <c r="P752" s="88" t="s">
        <v>395</v>
      </c>
      <c r="Q752" s="88" t="s">
        <v>395</v>
      </c>
      <c r="R752" s="101" t="s">
        <v>1898</v>
      </c>
      <c r="S752" s="103" t="s">
        <v>1838</v>
      </c>
      <c r="T752" s="102"/>
    </row>
    <row r="753" spans="2:20" ht="15.75" thickBot="1" x14ac:dyDescent="0.25">
      <c r="B753" s="152">
        <f>SUBTOTAL(103,$C$2:C753)</f>
        <v>251</v>
      </c>
      <c r="C753" s="138"/>
      <c r="D753" s="154"/>
      <c r="E753" s="138" t="s">
        <v>1915</v>
      </c>
      <c r="F753" s="158">
        <v>0</v>
      </c>
      <c r="G753" s="152" t="s">
        <v>395</v>
      </c>
      <c r="H753" s="152" t="s">
        <v>395</v>
      </c>
      <c r="I753" s="133" t="s">
        <v>395</v>
      </c>
      <c r="J753" s="158"/>
      <c r="K753" s="158"/>
      <c r="L753" s="158"/>
      <c r="M753" s="71" t="str">
        <f t="shared" si="4"/>
        <v>+</v>
      </c>
      <c r="N753" s="158" t="s">
        <v>395</v>
      </c>
      <c r="O753" s="158" t="s">
        <v>395</v>
      </c>
      <c r="P753" s="158" t="s">
        <v>395</v>
      </c>
      <c r="Q753" s="158" t="s">
        <v>395</v>
      </c>
      <c r="R753" s="101" t="s">
        <v>1898</v>
      </c>
      <c r="S753" s="103" t="s">
        <v>1838</v>
      </c>
      <c r="T753" s="102"/>
    </row>
    <row r="754" spans="2:20" ht="31.15" customHeight="1" x14ac:dyDescent="0.2">
      <c r="B754" s="147">
        <f>SUBTOTAL(103,$C$2:C754)</f>
        <v>252</v>
      </c>
      <c r="C754" s="127" t="s">
        <v>1916</v>
      </c>
      <c r="D754" s="149" t="s">
        <v>1917</v>
      </c>
      <c r="E754" s="127" t="s">
        <v>1515</v>
      </c>
      <c r="F754" s="156">
        <v>0</v>
      </c>
      <c r="G754" s="147" t="s">
        <v>395</v>
      </c>
      <c r="H754" s="147" t="s">
        <v>395</v>
      </c>
      <c r="I754" s="129" t="s">
        <v>395</v>
      </c>
      <c r="J754" s="156"/>
      <c r="K754" s="156"/>
      <c r="L754" s="156"/>
      <c r="M754" s="71" t="str">
        <f t="shared" si="4"/>
        <v>+</v>
      </c>
      <c r="N754" s="156" t="s">
        <v>395</v>
      </c>
      <c r="O754" s="156" t="s">
        <v>395</v>
      </c>
      <c r="P754" s="156" t="s">
        <v>395</v>
      </c>
      <c r="Q754" s="156" t="s">
        <v>395</v>
      </c>
      <c r="R754" s="101" t="s">
        <v>1898</v>
      </c>
      <c r="S754" s="103" t="s">
        <v>1838</v>
      </c>
      <c r="T754" s="102"/>
    </row>
    <row r="755" spans="2:20" x14ac:dyDescent="0.2">
      <c r="B755" s="72">
        <f>SUBTOTAL(103,$C$2:C755)</f>
        <v>252</v>
      </c>
      <c r="C755" s="87"/>
      <c r="D755" s="77"/>
      <c r="E755" s="87" t="s">
        <v>1516</v>
      </c>
      <c r="F755" s="88">
        <v>0</v>
      </c>
      <c r="G755" s="72" t="s">
        <v>395</v>
      </c>
      <c r="H755" s="72" t="s">
        <v>395</v>
      </c>
      <c r="I755" s="71" t="s">
        <v>395</v>
      </c>
      <c r="J755" s="88"/>
      <c r="K755" s="88"/>
      <c r="L755" s="88"/>
      <c r="M755" s="71" t="str">
        <f t="shared" si="4"/>
        <v>+</v>
      </c>
      <c r="N755" s="88" t="s">
        <v>395</v>
      </c>
      <c r="O755" s="88" t="s">
        <v>395</v>
      </c>
      <c r="P755" s="88" t="s">
        <v>395</v>
      </c>
      <c r="Q755" s="88" t="s">
        <v>395</v>
      </c>
      <c r="R755" s="101" t="s">
        <v>1898</v>
      </c>
      <c r="S755" s="103" t="s">
        <v>1838</v>
      </c>
      <c r="T755" s="102"/>
    </row>
    <row r="756" spans="2:20" x14ac:dyDescent="0.2">
      <c r="B756" s="72">
        <f>SUBTOTAL(103,$C$2:C756)</f>
        <v>252</v>
      </c>
      <c r="C756" s="87"/>
      <c r="D756" s="77"/>
      <c r="E756" s="87" t="s">
        <v>1517</v>
      </c>
      <c r="F756" s="88">
        <v>1</v>
      </c>
      <c r="G756" s="72" t="s">
        <v>395</v>
      </c>
      <c r="H756" s="72" t="s">
        <v>395</v>
      </c>
      <c r="I756" s="71" t="s">
        <v>395</v>
      </c>
      <c r="J756" s="88"/>
      <c r="K756" s="88"/>
      <c r="L756" s="88"/>
      <c r="M756" s="71" t="str">
        <f t="shared" si="4"/>
        <v>+</v>
      </c>
      <c r="N756" s="88" t="s">
        <v>395</v>
      </c>
      <c r="O756" s="88" t="s">
        <v>395</v>
      </c>
      <c r="P756" s="88" t="s">
        <v>395</v>
      </c>
      <c r="Q756" s="88" t="s">
        <v>395</v>
      </c>
      <c r="R756" s="105" t="s">
        <v>1898</v>
      </c>
      <c r="S756" s="103" t="s">
        <v>1838</v>
      </c>
      <c r="T756" s="102"/>
    </row>
    <row r="757" spans="2:20" x14ac:dyDescent="0.2">
      <c r="G757" s="112">
        <f>COUNTA(G2:G756)/3</f>
        <v>74</v>
      </c>
      <c r="H757" s="112">
        <f t="shared" ref="H757:Q757" si="5">COUNTA(H2:H756)/3</f>
        <v>74</v>
      </c>
      <c r="I757" s="112">
        <f t="shared" si="5"/>
        <v>61</v>
      </c>
      <c r="J757" s="112">
        <f t="shared" si="5"/>
        <v>76</v>
      </c>
      <c r="K757" s="112">
        <f t="shared" si="5"/>
        <v>42</v>
      </c>
      <c r="L757" s="112">
        <f t="shared" si="5"/>
        <v>76</v>
      </c>
      <c r="M757" s="112">
        <f t="shared" si="5"/>
        <v>74</v>
      </c>
      <c r="N757" s="112">
        <f t="shared" si="5"/>
        <v>104.66666666666667</v>
      </c>
      <c r="O757" s="112">
        <f t="shared" si="5"/>
        <v>104.66666666666667</v>
      </c>
      <c r="P757" s="112">
        <f t="shared" si="5"/>
        <v>104.66666666666667</v>
      </c>
      <c r="Q757" s="112">
        <f t="shared" si="5"/>
        <v>104.66666666666667</v>
      </c>
      <c r="R757" s="104"/>
      <c r="S757" s="91"/>
    </row>
    <row r="758" spans="2:20" x14ac:dyDescent="0.2">
      <c r="R758" s="97"/>
    </row>
    <row r="759" spans="2:20" ht="15.75" x14ac:dyDescent="0.2">
      <c r="C759" s="118"/>
      <c r="R759" s="97"/>
    </row>
  </sheetData>
  <autoFilter ref="B1:S757" xr:uid="{00000000-0009-0000-0000-000006000000}"/>
  <conditionalFormatting sqref="C1:C1048576">
    <cfRule type="duplicateValues" dxfId="103" priority="2"/>
  </conditionalFormatting>
  <pageMargins left="0.70866141732283472" right="0.70866141732283472" top="0.74803149606299213" bottom="0.74803149606299213" header="0.31496062992125984" footer="0.31496062992125984"/>
  <pageSetup paperSize="9" scale="55" orientation="landscape" horizontalDpi="180" verticalDpi="180" r:id="rId1"/>
  <extLst>
    <ext xmlns:x14="http://schemas.microsoft.com/office/spreadsheetml/2009/9/main" uri="{78C0D931-6437-407d-A8EE-F0AAD7539E65}">
      <x14:conditionalFormattings>
        <x14:conditionalFormatting xmlns:xm="http://schemas.microsoft.com/office/excel/2006/main">
          <x14:cfRule type="containsText" priority="1" operator="containsText" id="{4E68CB3F-A5DD-4F3F-9255-1B8DAE5044ED}">
            <xm:f>NOT(ISERROR(SEARCH("+",G2)))</xm:f>
            <xm:f>"+"</xm:f>
            <x14:dxf>
              <font>
                <color rgb="FF006100"/>
              </font>
              <fill>
                <patternFill>
                  <bgColor rgb="FFC6EFCE"/>
                </patternFill>
              </fill>
            </x14:dxf>
          </x14:cfRule>
          <xm:sqref>G2:Q756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P482"/>
  <sheetViews>
    <sheetView topLeftCell="B1" zoomScale="70" zoomScaleNormal="70" workbookViewId="0">
      <pane ySplit="1" topLeftCell="A7" activePane="bottomLeft" state="frozen"/>
      <selection activeCell="B1" sqref="B1"/>
      <selection pane="bottomLeft" activeCell="D32" sqref="D32"/>
    </sheetView>
  </sheetViews>
  <sheetFormatPr defaultColWidth="9.28515625" defaultRowHeight="15.75" x14ac:dyDescent="0.25"/>
  <cols>
    <col min="1" max="1" width="8.28515625" style="33" hidden="1" customWidth="1"/>
    <col min="2" max="2" width="5.7109375" style="33" customWidth="1"/>
    <col min="3" max="4" width="78.5703125" style="44" customWidth="1"/>
    <col min="5" max="5" width="49.42578125" style="13" customWidth="1"/>
    <col min="6" max="6" width="6.7109375" style="34" customWidth="1"/>
    <col min="7" max="7" width="6.28515625" style="34" customWidth="1"/>
    <col min="8" max="9" width="7.28515625" style="34" customWidth="1"/>
    <col min="10" max="12" width="6.7109375" style="14" customWidth="1"/>
    <col min="13" max="13" width="6.28515625" style="32" customWidth="1"/>
    <col min="14" max="14" width="44.7109375" style="1" customWidth="1"/>
    <col min="15" max="15" width="21.7109375" style="1" customWidth="1"/>
    <col min="16" max="16384" width="9.28515625" style="1"/>
  </cols>
  <sheetData>
    <row r="1" spans="1:16" ht="100.5" customHeight="1" x14ac:dyDescent="0.25">
      <c r="A1" s="35" t="s">
        <v>0</v>
      </c>
      <c r="B1" s="18" t="s">
        <v>868</v>
      </c>
      <c r="C1" s="51" t="s">
        <v>1</v>
      </c>
      <c r="D1" s="46" t="s">
        <v>2</v>
      </c>
      <c r="E1" s="18" t="s">
        <v>3</v>
      </c>
      <c r="F1" s="10" t="s">
        <v>450</v>
      </c>
      <c r="G1" s="10" t="s">
        <v>437</v>
      </c>
      <c r="H1" s="10" t="s">
        <v>870</v>
      </c>
      <c r="I1" s="10" t="s">
        <v>1570</v>
      </c>
      <c r="J1" s="10" t="s">
        <v>396</v>
      </c>
      <c r="K1" s="10" t="s">
        <v>1666</v>
      </c>
      <c r="L1" s="10" t="s">
        <v>2067</v>
      </c>
      <c r="M1" s="10" t="s">
        <v>397</v>
      </c>
      <c r="N1" s="18" t="s">
        <v>1136</v>
      </c>
      <c r="O1" s="9" t="s">
        <v>1135</v>
      </c>
      <c r="P1" s="52"/>
    </row>
    <row r="2" spans="1:16" ht="31.5" customHeight="1" x14ac:dyDescent="0.25">
      <c r="A2" s="36">
        <v>1</v>
      </c>
      <c r="B2" s="19">
        <f>SUBTOTAL(103,$C$2:C2)</f>
        <v>1</v>
      </c>
      <c r="C2" s="20" t="s">
        <v>525</v>
      </c>
      <c r="D2" s="20"/>
      <c r="E2" s="6" t="s">
        <v>513</v>
      </c>
      <c r="F2" s="21">
        <v>1</v>
      </c>
      <c r="G2" s="21" t="s">
        <v>395</v>
      </c>
      <c r="H2" s="21" t="s">
        <v>395</v>
      </c>
      <c r="I2" s="21" t="s">
        <v>395</v>
      </c>
      <c r="J2" s="19" t="s">
        <v>395</v>
      </c>
      <c r="K2" s="21" t="s">
        <v>395</v>
      </c>
      <c r="L2" s="21" t="s">
        <v>395</v>
      </c>
      <c r="M2" s="21" t="s">
        <v>395</v>
      </c>
      <c r="N2" s="22" t="s">
        <v>497</v>
      </c>
      <c r="O2" s="53"/>
      <c r="P2" s="54"/>
    </row>
    <row r="3" spans="1:16" ht="31.5" x14ac:dyDescent="0.25">
      <c r="A3" s="36"/>
      <c r="B3" s="19">
        <f>SUBTOTAL(103,$C$2:C3)</f>
        <v>1</v>
      </c>
      <c r="C3" s="20"/>
      <c r="D3" s="20"/>
      <c r="E3" s="6" t="s">
        <v>512</v>
      </c>
      <c r="F3" s="21">
        <v>0</v>
      </c>
      <c r="G3" s="21" t="s">
        <v>395</v>
      </c>
      <c r="H3" s="21" t="s">
        <v>395</v>
      </c>
      <c r="I3" s="21" t="s">
        <v>395</v>
      </c>
      <c r="J3" s="19" t="s">
        <v>395</v>
      </c>
      <c r="K3" s="21" t="s">
        <v>395</v>
      </c>
      <c r="L3" s="21" t="s">
        <v>395</v>
      </c>
      <c r="M3" s="21" t="s">
        <v>395</v>
      </c>
      <c r="N3" s="22"/>
      <c r="O3" s="53"/>
      <c r="P3" s="54"/>
    </row>
    <row r="4" spans="1:16" ht="31.5" x14ac:dyDescent="0.25">
      <c r="A4" s="36">
        <v>1</v>
      </c>
      <c r="B4" s="19">
        <f>SUBTOTAL(103,$C$2:C4)</f>
        <v>1</v>
      </c>
      <c r="C4" s="20"/>
      <c r="D4" s="20"/>
      <c r="E4" s="6" t="s">
        <v>514</v>
      </c>
      <c r="F4" s="21">
        <v>0</v>
      </c>
      <c r="G4" s="21" t="s">
        <v>395</v>
      </c>
      <c r="H4" s="21" t="s">
        <v>395</v>
      </c>
      <c r="I4" s="21" t="s">
        <v>395</v>
      </c>
      <c r="J4" s="19" t="s">
        <v>395</v>
      </c>
      <c r="K4" s="21" t="s">
        <v>395</v>
      </c>
      <c r="L4" s="21" t="s">
        <v>395</v>
      </c>
      <c r="M4" s="21" t="s">
        <v>395</v>
      </c>
      <c r="N4" s="22" t="s">
        <v>497</v>
      </c>
      <c r="O4" s="53"/>
      <c r="P4" s="54"/>
    </row>
    <row r="5" spans="1:16" x14ac:dyDescent="0.25">
      <c r="A5" s="36">
        <v>2</v>
      </c>
      <c r="B5" s="19">
        <f>SUBTOTAL(103,$C$2:C5)</f>
        <v>2</v>
      </c>
      <c r="C5" s="20" t="s">
        <v>728</v>
      </c>
      <c r="D5" s="20"/>
      <c r="E5" s="6" t="s">
        <v>881</v>
      </c>
      <c r="F5" s="21">
        <v>1</v>
      </c>
      <c r="G5" s="21" t="s">
        <v>395</v>
      </c>
      <c r="H5" s="21" t="s">
        <v>395</v>
      </c>
      <c r="I5" s="21" t="s">
        <v>395</v>
      </c>
      <c r="J5" s="21" t="s">
        <v>395</v>
      </c>
      <c r="K5" s="21" t="s">
        <v>395</v>
      </c>
      <c r="L5" s="21" t="s">
        <v>395</v>
      </c>
      <c r="M5" s="21" t="s">
        <v>395</v>
      </c>
      <c r="N5" s="22" t="s">
        <v>882</v>
      </c>
      <c r="O5" s="53"/>
      <c r="P5" s="54"/>
    </row>
    <row r="6" spans="1:16" ht="31.5" x14ac:dyDescent="0.25">
      <c r="A6" s="36"/>
      <c r="B6" s="19">
        <f>SUBTOTAL(103,$C$2:C6)</f>
        <v>2</v>
      </c>
      <c r="C6" s="20"/>
      <c r="D6" s="20"/>
      <c r="E6" s="6" t="s">
        <v>729</v>
      </c>
      <c r="F6" s="21">
        <v>0</v>
      </c>
      <c r="G6" s="21" t="s">
        <v>395</v>
      </c>
      <c r="H6" s="21" t="s">
        <v>395</v>
      </c>
      <c r="I6" s="21" t="s">
        <v>395</v>
      </c>
      <c r="J6" s="21" t="s">
        <v>395</v>
      </c>
      <c r="K6" s="21" t="s">
        <v>395</v>
      </c>
      <c r="L6" s="21" t="s">
        <v>395</v>
      </c>
      <c r="M6" s="21" t="s">
        <v>395</v>
      </c>
      <c r="N6" s="22" t="s">
        <v>882</v>
      </c>
      <c r="O6" s="53"/>
      <c r="P6" s="54"/>
    </row>
    <row r="7" spans="1:16" ht="34.5" customHeight="1" x14ac:dyDescent="0.25">
      <c r="A7" s="36">
        <v>2</v>
      </c>
      <c r="B7" s="19">
        <f>SUBTOTAL(103,$C$2:C7)</f>
        <v>2</v>
      </c>
      <c r="C7" s="20"/>
      <c r="D7" s="20"/>
      <c r="E7" s="6" t="s">
        <v>730</v>
      </c>
      <c r="F7" s="21">
        <v>0</v>
      </c>
      <c r="G7" s="21" t="s">
        <v>395</v>
      </c>
      <c r="H7" s="21" t="s">
        <v>395</v>
      </c>
      <c r="I7" s="21" t="s">
        <v>395</v>
      </c>
      <c r="J7" s="21" t="s">
        <v>395</v>
      </c>
      <c r="K7" s="21" t="s">
        <v>395</v>
      </c>
      <c r="L7" s="21" t="s">
        <v>395</v>
      </c>
      <c r="M7" s="21" t="s">
        <v>395</v>
      </c>
      <c r="N7" s="22" t="s">
        <v>882</v>
      </c>
      <c r="O7" s="53"/>
      <c r="P7" s="54"/>
    </row>
    <row r="8" spans="1:16" ht="46.5" customHeight="1" x14ac:dyDescent="0.25">
      <c r="A8" s="36">
        <v>3</v>
      </c>
      <c r="B8" s="19">
        <f>SUBTOTAL(103,$C$2:C8)</f>
        <v>3</v>
      </c>
      <c r="C8" s="20" t="s">
        <v>515</v>
      </c>
      <c r="D8" s="20"/>
      <c r="E8" s="6" t="s">
        <v>883</v>
      </c>
      <c r="F8" s="21">
        <v>1</v>
      </c>
      <c r="G8" s="21" t="s">
        <v>395</v>
      </c>
      <c r="H8" s="21" t="s">
        <v>395</v>
      </c>
      <c r="I8" s="21" t="s">
        <v>395</v>
      </c>
      <c r="J8" s="21" t="s">
        <v>395</v>
      </c>
      <c r="K8" s="21" t="s">
        <v>395</v>
      </c>
      <c r="L8" s="21" t="s">
        <v>395</v>
      </c>
      <c r="M8" s="21" t="s">
        <v>395</v>
      </c>
      <c r="N8" s="22" t="s">
        <v>497</v>
      </c>
      <c r="O8" s="53"/>
      <c r="P8" s="54"/>
    </row>
    <row r="9" spans="1:16" ht="33" customHeight="1" x14ac:dyDescent="0.25">
      <c r="A9" s="36"/>
      <c r="B9" s="19">
        <f>SUBTOTAL(103,$C$2:C9)</f>
        <v>3</v>
      </c>
      <c r="C9" s="20"/>
      <c r="D9" s="20"/>
      <c r="E9" s="6" t="s">
        <v>884</v>
      </c>
      <c r="F9" s="21">
        <v>0</v>
      </c>
      <c r="G9" s="21" t="s">
        <v>395</v>
      </c>
      <c r="H9" s="21" t="s">
        <v>395</v>
      </c>
      <c r="I9" s="21" t="s">
        <v>395</v>
      </c>
      <c r="J9" s="21" t="s">
        <v>395</v>
      </c>
      <c r="K9" s="21" t="s">
        <v>395</v>
      </c>
      <c r="L9" s="21" t="s">
        <v>395</v>
      </c>
      <c r="M9" s="21" t="s">
        <v>395</v>
      </c>
      <c r="N9" s="22" t="s">
        <v>497</v>
      </c>
      <c r="O9" s="53"/>
      <c r="P9" s="54"/>
    </row>
    <row r="10" spans="1:16" ht="16.5" customHeight="1" x14ac:dyDescent="0.25">
      <c r="A10" s="36">
        <v>3</v>
      </c>
      <c r="B10" s="19">
        <f>SUBTOTAL(103,$C$2:C10)</f>
        <v>3</v>
      </c>
      <c r="C10" s="20"/>
      <c r="D10" s="20"/>
      <c r="E10" s="6" t="s">
        <v>885</v>
      </c>
      <c r="F10" s="21">
        <v>0</v>
      </c>
      <c r="G10" s="21" t="s">
        <v>395</v>
      </c>
      <c r="H10" s="21" t="s">
        <v>395</v>
      </c>
      <c r="I10" s="21" t="s">
        <v>395</v>
      </c>
      <c r="J10" s="21" t="s">
        <v>395</v>
      </c>
      <c r="K10" s="21" t="s">
        <v>395</v>
      </c>
      <c r="L10" s="21" t="s">
        <v>395</v>
      </c>
      <c r="M10" s="21" t="s">
        <v>395</v>
      </c>
      <c r="N10" s="22" t="s">
        <v>497</v>
      </c>
      <c r="O10" s="53"/>
      <c r="P10" s="54"/>
    </row>
    <row r="11" spans="1:16" ht="48.75" customHeight="1" x14ac:dyDescent="0.25">
      <c r="A11" s="36">
        <v>4</v>
      </c>
      <c r="B11" s="19">
        <f>SUBTOTAL(103,$C$2:C11)</f>
        <v>4</v>
      </c>
      <c r="C11" s="20" t="s">
        <v>732</v>
      </c>
      <c r="D11" s="20"/>
      <c r="E11" s="6" t="s">
        <v>27</v>
      </c>
      <c r="F11" s="21">
        <v>1</v>
      </c>
      <c r="G11" s="21" t="s">
        <v>395</v>
      </c>
      <c r="H11" s="21" t="s">
        <v>395</v>
      </c>
      <c r="I11" s="21" t="s">
        <v>395</v>
      </c>
      <c r="J11" s="21" t="s">
        <v>395</v>
      </c>
      <c r="K11" s="21" t="s">
        <v>395</v>
      </c>
      <c r="L11" s="21" t="s">
        <v>395</v>
      </c>
      <c r="M11" s="21" t="s">
        <v>395</v>
      </c>
      <c r="N11" s="22" t="s">
        <v>497</v>
      </c>
      <c r="O11" s="53"/>
      <c r="P11" s="54"/>
    </row>
    <row r="12" spans="1:16" x14ac:dyDescent="0.25">
      <c r="A12" s="36">
        <v>4</v>
      </c>
      <c r="B12" s="19">
        <f>SUBTOTAL(103,$C$2:C12)</f>
        <v>4</v>
      </c>
      <c r="C12" s="20"/>
      <c r="D12" s="20"/>
      <c r="E12" s="6" t="s">
        <v>24</v>
      </c>
      <c r="F12" s="21">
        <v>0</v>
      </c>
      <c r="G12" s="21" t="s">
        <v>395</v>
      </c>
      <c r="H12" s="21" t="s">
        <v>395</v>
      </c>
      <c r="I12" s="21" t="s">
        <v>395</v>
      </c>
      <c r="J12" s="21" t="s">
        <v>395</v>
      </c>
      <c r="K12" s="21" t="s">
        <v>395</v>
      </c>
      <c r="L12" s="21" t="s">
        <v>395</v>
      </c>
      <c r="M12" s="21" t="s">
        <v>395</v>
      </c>
      <c r="N12" s="22" t="s">
        <v>497</v>
      </c>
      <c r="O12" s="53"/>
      <c r="P12" s="54"/>
    </row>
    <row r="13" spans="1:16" x14ac:dyDescent="0.25">
      <c r="A13" s="36">
        <v>4</v>
      </c>
      <c r="B13" s="19">
        <f>SUBTOTAL(103,$C$2:C13)</f>
        <v>4</v>
      </c>
      <c r="C13" s="20"/>
      <c r="D13" s="20"/>
      <c r="E13" s="6" t="s">
        <v>731</v>
      </c>
      <c r="F13" s="21">
        <v>0</v>
      </c>
      <c r="G13" s="21" t="s">
        <v>395</v>
      </c>
      <c r="H13" s="21" t="s">
        <v>395</v>
      </c>
      <c r="I13" s="21" t="s">
        <v>395</v>
      </c>
      <c r="J13" s="21" t="s">
        <v>395</v>
      </c>
      <c r="K13" s="21" t="s">
        <v>395</v>
      </c>
      <c r="L13" s="21" t="s">
        <v>395</v>
      </c>
      <c r="M13" s="21" t="s">
        <v>395</v>
      </c>
      <c r="N13" s="22" t="s">
        <v>497</v>
      </c>
      <c r="O13" s="53"/>
      <c r="P13" s="54"/>
    </row>
    <row r="14" spans="1:16" ht="33.75" customHeight="1" x14ac:dyDescent="0.25">
      <c r="A14" s="36">
        <v>5</v>
      </c>
      <c r="B14" s="19">
        <f>SUBTOTAL(103,$C$2:C14)</f>
        <v>5</v>
      </c>
      <c r="C14" s="20" t="s">
        <v>733</v>
      </c>
      <c r="D14" s="20"/>
      <c r="E14" s="6" t="s">
        <v>24</v>
      </c>
      <c r="F14" s="21">
        <v>1</v>
      </c>
      <c r="G14" s="21" t="s">
        <v>395</v>
      </c>
      <c r="H14" s="21" t="s">
        <v>395</v>
      </c>
      <c r="I14" s="21" t="s">
        <v>395</v>
      </c>
      <c r="J14" s="19" t="s">
        <v>395</v>
      </c>
      <c r="K14" s="21" t="s">
        <v>395</v>
      </c>
      <c r="L14" s="21" t="s">
        <v>395</v>
      </c>
      <c r="M14" s="19" t="s">
        <v>395</v>
      </c>
      <c r="N14" s="22" t="s">
        <v>497</v>
      </c>
      <c r="O14" s="53"/>
      <c r="P14" s="54"/>
    </row>
    <row r="15" spans="1:16" x14ac:dyDescent="0.25">
      <c r="A15" s="36">
        <v>5</v>
      </c>
      <c r="B15" s="19">
        <f>SUBTOTAL(103,$C$2:C15)</f>
        <v>5</v>
      </c>
      <c r="C15" s="20"/>
      <c r="D15" s="20"/>
      <c r="E15" s="6" t="s">
        <v>27</v>
      </c>
      <c r="F15" s="21">
        <v>0</v>
      </c>
      <c r="G15" s="21" t="s">
        <v>395</v>
      </c>
      <c r="H15" s="21" t="s">
        <v>395</v>
      </c>
      <c r="I15" s="21" t="s">
        <v>395</v>
      </c>
      <c r="J15" s="19" t="s">
        <v>395</v>
      </c>
      <c r="K15" s="21" t="s">
        <v>395</v>
      </c>
      <c r="L15" s="21" t="s">
        <v>395</v>
      </c>
      <c r="M15" s="19" t="s">
        <v>395</v>
      </c>
      <c r="N15" s="22" t="s">
        <v>497</v>
      </c>
      <c r="O15" s="53"/>
      <c r="P15" s="54"/>
    </row>
    <row r="16" spans="1:16" x14ac:dyDescent="0.25">
      <c r="A16" s="36">
        <v>5</v>
      </c>
      <c r="B16" s="19">
        <f>SUBTOTAL(103,$C$2:C16)</f>
        <v>5</v>
      </c>
      <c r="C16" s="20"/>
      <c r="D16" s="20"/>
      <c r="E16" s="6" t="s">
        <v>731</v>
      </c>
      <c r="F16" s="21">
        <v>0</v>
      </c>
      <c r="G16" s="21" t="s">
        <v>395</v>
      </c>
      <c r="H16" s="21" t="s">
        <v>395</v>
      </c>
      <c r="I16" s="21" t="s">
        <v>395</v>
      </c>
      <c r="J16" s="19" t="s">
        <v>395</v>
      </c>
      <c r="K16" s="21" t="s">
        <v>395</v>
      </c>
      <c r="L16" s="21" t="s">
        <v>395</v>
      </c>
      <c r="M16" s="19" t="s">
        <v>395</v>
      </c>
      <c r="N16" s="22" t="s">
        <v>497</v>
      </c>
      <c r="O16" s="53"/>
      <c r="P16" s="54"/>
    </row>
    <row r="17" spans="1:16" x14ac:dyDescent="0.25">
      <c r="A17" s="36">
        <v>6</v>
      </c>
      <c r="B17" s="19">
        <f>SUBTOTAL(103,$C$2:C17)</f>
        <v>6</v>
      </c>
      <c r="C17" s="20" t="s">
        <v>516</v>
      </c>
      <c r="D17" s="20"/>
      <c r="E17" s="6" t="s">
        <v>526</v>
      </c>
      <c r="F17" s="21">
        <v>1</v>
      </c>
      <c r="G17" s="21" t="s">
        <v>395</v>
      </c>
      <c r="H17" s="21" t="s">
        <v>395</v>
      </c>
      <c r="I17" s="21" t="s">
        <v>395</v>
      </c>
      <c r="J17" s="19" t="s">
        <v>395</v>
      </c>
      <c r="K17" s="21" t="s">
        <v>395</v>
      </c>
      <c r="L17" s="21" t="s">
        <v>395</v>
      </c>
      <c r="M17" s="19" t="s">
        <v>395</v>
      </c>
      <c r="N17" s="22" t="s">
        <v>497</v>
      </c>
      <c r="O17" s="53"/>
      <c r="P17" s="54"/>
    </row>
    <row r="18" spans="1:16" x14ac:dyDescent="0.25">
      <c r="A18" s="36"/>
      <c r="B18" s="19">
        <f>SUBTOTAL(103,$C$2:C18)</f>
        <v>6</v>
      </c>
      <c r="C18" s="20"/>
      <c r="D18" s="20"/>
      <c r="E18" s="6" t="s">
        <v>517</v>
      </c>
      <c r="F18" s="21">
        <v>0</v>
      </c>
      <c r="G18" s="21" t="s">
        <v>395</v>
      </c>
      <c r="H18" s="21" t="s">
        <v>395</v>
      </c>
      <c r="I18" s="21" t="s">
        <v>395</v>
      </c>
      <c r="J18" s="19" t="s">
        <v>395</v>
      </c>
      <c r="K18" s="21" t="s">
        <v>395</v>
      </c>
      <c r="L18" s="21" t="s">
        <v>395</v>
      </c>
      <c r="M18" s="19" t="s">
        <v>395</v>
      </c>
      <c r="N18" s="22" t="s">
        <v>497</v>
      </c>
      <c r="O18" s="53"/>
      <c r="P18" s="54"/>
    </row>
    <row r="19" spans="1:16" ht="31.5" x14ac:dyDescent="0.25">
      <c r="A19" s="36">
        <v>6</v>
      </c>
      <c r="B19" s="19">
        <f>SUBTOTAL(103,$C$2:C19)</f>
        <v>6</v>
      </c>
      <c r="C19" s="20"/>
      <c r="D19" s="20"/>
      <c r="E19" s="6" t="s">
        <v>518</v>
      </c>
      <c r="F19" s="21">
        <v>0</v>
      </c>
      <c r="G19" s="21" t="s">
        <v>395</v>
      </c>
      <c r="H19" s="21" t="s">
        <v>395</v>
      </c>
      <c r="I19" s="21" t="s">
        <v>395</v>
      </c>
      <c r="J19" s="19" t="s">
        <v>395</v>
      </c>
      <c r="K19" s="21" t="s">
        <v>395</v>
      </c>
      <c r="L19" s="21" t="s">
        <v>395</v>
      </c>
      <c r="M19" s="19" t="s">
        <v>395</v>
      </c>
      <c r="N19" s="22" t="s">
        <v>497</v>
      </c>
      <c r="O19" s="53"/>
      <c r="P19" s="54"/>
    </row>
    <row r="20" spans="1:16" ht="18.75" customHeight="1" x14ac:dyDescent="0.25">
      <c r="A20" s="36">
        <v>7</v>
      </c>
      <c r="B20" s="19">
        <f>SUBTOTAL(103,$C$2:C20)</f>
        <v>7</v>
      </c>
      <c r="C20" s="20" t="s">
        <v>519</v>
      </c>
      <c r="D20" s="20"/>
      <c r="E20" s="6" t="s">
        <v>637</v>
      </c>
      <c r="F20" s="21">
        <v>1</v>
      </c>
      <c r="G20" s="21" t="s">
        <v>395</v>
      </c>
      <c r="H20" s="21" t="s">
        <v>395</v>
      </c>
      <c r="I20" s="21"/>
      <c r="J20" s="19" t="s">
        <v>395</v>
      </c>
      <c r="K20" s="21" t="s">
        <v>395</v>
      </c>
      <c r="L20" s="21" t="s">
        <v>395</v>
      </c>
      <c r="M20" s="19" t="s">
        <v>395</v>
      </c>
      <c r="N20" s="22" t="s">
        <v>497</v>
      </c>
      <c r="O20" s="53"/>
      <c r="P20" s="54"/>
    </row>
    <row r="21" spans="1:16" ht="31.5" x14ac:dyDescent="0.25">
      <c r="A21" s="36"/>
      <c r="B21" s="19">
        <f>SUBTOTAL(103,$C$2:C21)</f>
        <v>7</v>
      </c>
      <c r="C21" s="20"/>
      <c r="D21" s="20"/>
      <c r="E21" s="6" t="s">
        <v>734</v>
      </c>
      <c r="F21" s="21">
        <v>0</v>
      </c>
      <c r="G21" s="21" t="s">
        <v>395</v>
      </c>
      <c r="H21" s="21" t="s">
        <v>395</v>
      </c>
      <c r="I21" s="21"/>
      <c r="J21" s="19" t="s">
        <v>395</v>
      </c>
      <c r="K21" s="21" t="s">
        <v>395</v>
      </c>
      <c r="L21" s="21" t="s">
        <v>395</v>
      </c>
      <c r="M21" s="19" t="s">
        <v>395</v>
      </c>
      <c r="N21" s="22" t="s">
        <v>497</v>
      </c>
      <c r="O21" s="53"/>
      <c r="P21" s="54"/>
    </row>
    <row r="22" spans="1:16" ht="31.5" x14ac:dyDescent="0.25">
      <c r="A22" s="36">
        <v>7</v>
      </c>
      <c r="B22" s="19">
        <f>SUBTOTAL(103,$C$2:C22)</f>
        <v>7</v>
      </c>
      <c r="C22" s="20"/>
      <c r="D22" s="20"/>
      <c r="E22" s="6" t="s">
        <v>636</v>
      </c>
      <c r="F22" s="21">
        <v>0</v>
      </c>
      <c r="G22" s="21" t="s">
        <v>395</v>
      </c>
      <c r="H22" s="21" t="s">
        <v>395</v>
      </c>
      <c r="I22" s="21"/>
      <c r="J22" s="19" t="s">
        <v>395</v>
      </c>
      <c r="K22" s="21" t="s">
        <v>395</v>
      </c>
      <c r="L22" s="21" t="s">
        <v>395</v>
      </c>
      <c r="M22" s="19" t="s">
        <v>395</v>
      </c>
      <c r="N22" s="22" t="s">
        <v>497</v>
      </c>
      <c r="O22" s="53"/>
      <c r="P22" s="54"/>
    </row>
    <row r="23" spans="1:16" ht="35.25" customHeight="1" x14ac:dyDescent="0.25">
      <c r="A23" s="36">
        <v>8</v>
      </c>
      <c r="B23" s="19">
        <f>SUBTOTAL(103,$C$2:C23)</f>
        <v>8</v>
      </c>
      <c r="C23" s="20" t="s">
        <v>777</v>
      </c>
      <c r="D23" s="20"/>
      <c r="E23" s="6" t="s">
        <v>527</v>
      </c>
      <c r="F23" s="21">
        <v>1</v>
      </c>
      <c r="G23" s="21" t="s">
        <v>395</v>
      </c>
      <c r="H23" s="21" t="s">
        <v>395</v>
      </c>
      <c r="I23" s="21"/>
      <c r="J23" s="19"/>
      <c r="K23" s="19"/>
      <c r="L23" s="19"/>
      <c r="M23" s="19" t="s">
        <v>395</v>
      </c>
      <c r="N23" s="22" t="s">
        <v>497</v>
      </c>
      <c r="O23" s="53"/>
      <c r="P23" s="54"/>
    </row>
    <row r="24" spans="1:16" x14ac:dyDescent="0.25">
      <c r="A24" s="36">
        <v>8</v>
      </c>
      <c r="B24" s="19">
        <f>SUBTOTAL(103,$C$2:C24)</f>
        <v>8</v>
      </c>
      <c r="C24" s="20"/>
      <c r="D24" s="20"/>
      <c r="E24" s="6" t="s">
        <v>528</v>
      </c>
      <c r="F24" s="21">
        <v>0</v>
      </c>
      <c r="G24" s="21" t="s">
        <v>395</v>
      </c>
      <c r="H24" s="21" t="s">
        <v>395</v>
      </c>
      <c r="I24" s="21"/>
      <c r="J24" s="19"/>
      <c r="K24" s="19"/>
      <c r="L24" s="19"/>
      <c r="M24" s="19" t="s">
        <v>395</v>
      </c>
      <c r="N24" s="22" t="s">
        <v>497</v>
      </c>
      <c r="O24" s="53"/>
      <c r="P24" s="54"/>
    </row>
    <row r="25" spans="1:16" x14ac:dyDescent="0.25">
      <c r="A25" s="36">
        <v>8</v>
      </c>
      <c r="B25" s="19">
        <f>SUBTOTAL(103,$C$2:C25)</f>
        <v>8</v>
      </c>
      <c r="C25" s="20"/>
      <c r="D25" s="20"/>
      <c r="E25" s="6" t="s">
        <v>529</v>
      </c>
      <c r="F25" s="21">
        <v>0</v>
      </c>
      <c r="G25" s="21" t="s">
        <v>395</v>
      </c>
      <c r="H25" s="21" t="s">
        <v>395</v>
      </c>
      <c r="I25" s="21"/>
      <c r="J25" s="19"/>
      <c r="K25" s="19"/>
      <c r="L25" s="19"/>
      <c r="M25" s="19" t="s">
        <v>395</v>
      </c>
      <c r="N25" s="22" t="s">
        <v>497</v>
      </c>
      <c r="O25" s="53"/>
      <c r="P25" s="54"/>
    </row>
    <row r="26" spans="1:16" ht="16.5" customHeight="1" x14ac:dyDescent="0.25">
      <c r="A26" s="36">
        <v>9</v>
      </c>
      <c r="B26" s="19">
        <f>SUBTOTAL(103,$C$2:C26)</f>
        <v>9</v>
      </c>
      <c r="C26" s="20" t="s">
        <v>639</v>
      </c>
      <c r="D26" s="20"/>
      <c r="E26" s="6" t="s">
        <v>638</v>
      </c>
      <c r="F26" s="21">
        <v>1</v>
      </c>
      <c r="G26" s="21" t="s">
        <v>395</v>
      </c>
      <c r="H26" s="21" t="s">
        <v>395</v>
      </c>
      <c r="I26" s="21" t="s">
        <v>395</v>
      </c>
      <c r="J26" s="19" t="s">
        <v>395</v>
      </c>
      <c r="K26" s="21" t="s">
        <v>395</v>
      </c>
      <c r="L26" s="21" t="s">
        <v>395</v>
      </c>
      <c r="M26" s="19" t="s">
        <v>395</v>
      </c>
      <c r="N26" s="22" t="s">
        <v>497</v>
      </c>
      <c r="O26" s="53"/>
      <c r="P26" s="54"/>
    </row>
    <row r="27" spans="1:16" ht="31.5" x14ac:dyDescent="0.25">
      <c r="A27" s="36">
        <v>9</v>
      </c>
      <c r="B27" s="19">
        <f>SUBTOTAL(103,$C$2:C27)</f>
        <v>9</v>
      </c>
      <c r="C27" s="20"/>
      <c r="D27" s="20"/>
      <c r="E27" s="6" t="s">
        <v>520</v>
      </c>
      <c r="F27" s="21">
        <v>0</v>
      </c>
      <c r="G27" s="21" t="s">
        <v>395</v>
      </c>
      <c r="H27" s="21" t="s">
        <v>395</v>
      </c>
      <c r="I27" s="21" t="s">
        <v>395</v>
      </c>
      <c r="J27" s="19" t="s">
        <v>395</v>
      </c>
      <c r="K27" s="21" t="s">
        <v>395</v>
      </c>
      <c r="L27" s="21" t="s">
        <v>395</v>
      </c>
      <c r="M27" s="19" t="s">
        <v>395</v>
      </c>
      <c r="N27" s="22" t="s">
        <v>497</v>
      </c>
      <c r="O27" s="53"/>
      <c r="P27" s="54"/>
    </row>
    <row r="28" spans="1:16" x14ac:dyDescent="0.25">
      <c r="A28" s="36">
        <v>9</v>
      </c>
      <c r="B28" s="19">
        <f>SUBTOTAL(103,$C$2:C28)</f>
        <v>9</v>
      </c>
      <c r="C28" s="20"/>
      <c r="D28" s="20"/>
      <c r="E28" s="6" t="s">
        <v>521</v>
      </c>
      <c r="F28" s="21">
        <v>0</v>
      </c>
      <c r="G28" s="21" t="s">
        <v>395</v>
      </c>
      <c r="H28" s="21" t="s">
        <v>395</v>
      </c>
      <c r="I28" s="21" t="s">
        <v>395</v>
      </c>
      <c r="J28" s="19" t="s">
        <v>395</v>
      </c>
      <c r="K28" s="21" t="s">
        <v>395</v>
      </c>
      <c r="L28" s="21" t="s">
        <v>395</v>
      </c>
      <c r="M28" s="19" t="s">
        <v>395</v>
      </c>
      <c r="N28" s="22" t="s">
        <v>497</v>
      </c>
      <c r="O28" s="53"/>
      <c r="P28" s="54"/>
    </row>
    <row r="29" spans="1:16" ht="31.5" x14ac:dyDescent="0.25">
      <c r="A29" s="36">
        <v>10</v>
      </c>
      <c r="B29" s="19">
        <f>SUBTOTAL(103,$C$2:C29)</f>
        <v>10</v>
      </c>
      <c r="C29" s="20" t="s">
        <v>530</v>
      </c>
      <c r="D29" s="20"/>
      <c r="E29" s="6" t="s">
        <v>1119</v>
      </c>
      <c r="F29" s="21">
        <v>1</v>
      </c>
      <c r="G29" s="21" t="s">
        <v>395</v>
      </c>
      <c r="H29" s="21" t="s">
        <v>395</v>
      </c>
      <c r="I29" s="21" t="s">
        <v>395</v>
      </c>
      <c r="J29" s="21" t="s">
        <v>395</v>
      </c>
      <c r="K29" s="21" t="s">
        <v>395</v>
      </c>
      <c r="L29" s="21" t="s">
        <v>395</v>
      </c>
      <c r="M29" s="19" t="s">
        <v>395</v>
      </c>
      <c r="N29" s="22" t="s">
        <v>497</v>
      </c>
      <c r="O29" s="53"/>
      <c r="P29" s="54"/>
    </row>
    <row r="30" spans="1:16" ht="31.5" x14ac:dyDescent="0.25">
      <c r="A30" s="36"/>
      <c r="B30" s="19">
        <f>SUBTOTAL(103,$C$2:C30)</f>
        <v>10</v>
      </c>
      <c r="C30" s="20"/>
      <c r="D30" s="20"/>
      <c r="E30" s="6" t="s">
        <v>640</v>
      </c>
      <c r="F30" s="21">
        <v>0</v>
      </c>
      <c r="G30" s="21" t="s">
        <v>395</v>
      </c>
      <c r="H30" s="21" t="s">
        <v>395</v>
      </c>
      <c r="I30" s="21" t="s">
        <v>395</v>
      </c>
      <c r="J30" s="21" t="s">
        <v>395</v>
      </c>
      <c r="K30" s="21" t="s">
        <v>395</v>
      </c>
      <c r="L30" s="21" t="s">
        <v>395</v>
      </c>
      <c r="M30" s="19" t="s">
        <v>395</v>
      </c>
      <c r="N30" s="22" t="s">
        <v>497</v>
      </c>
      <c r="O30" s="53"/>
      <c r="P30" s="54"/>
    </row>
    <row r="31" spans="1:16" x14ac:dyDescent="0.25">
      <c r="A31" s="36">
        <v>10</v>
      </c>
      <c r="B31" s="19">
        <f>SUBTOTAL(103,$C$2:C31)</f>
        <v>10</v>
      </c>
      <c r="C31" s="20"/>
      <c r="D31" s="20"/>
      <c r="E31" s="6" t="s">
        <v>641</v>
      </c>
      <c r="F31" s="21">
        <v>0</v>
      </c>
      <c r="G31" s="21" t="s">
        <v>395</v>
      </c>
      <c r="H31" s="21" t="s">
        <v>395</v>
      </c>
      <c r="I31" s="21" t="s">
        <v>395</v>
      </c>
      <c r="J31" s="21" t="s">
        <v>395</v>
      </c>
      <c r="K31" s="21" t="s">
        <v>395</v>
      </c>
      <c r="L31" s="21" t="s">
        <v>395</v>
      </c>
      <c r="M31" s="19" t="s">
        <v>395</v>
      </c>
      <c r="N31" s="22" t="s">
        <v>497</v>
      </c>
      <c r="O31" s="53"/>
      <c r="P31" s="54"/>
    </row>
    <row r="32" spans="1:16" ht="63" x14ac:dyDescent="0.25">
      <c r="A32" s="36">
        <v>11</v>
      </c>
      <c r="B32" s="19">
        <f>SUBTOTAL(103,$C$2:C32)</f>
        <v>11</v>
      </c>
      <c r="C32" s="20" t="s">
        <v>735</v>
      </c>
      <c r="D32" s="20"/>
      <c r="E32" s="6" t="s">
        <v>1488</v>
      </c>
      <c r="F32" s="21">
        <v>1</v>
      </c>
      <c r="G32" s="21" t="s">
        <v>395</v>
      </c>
      <c r="H32" s="21" t="s">
        <v>395</v>
      </c>
      <c r="I32" s="21"/>
      <c r="J32" s="19"/>
      <c r="K32" s="19"/>
      <c r="L32" s="19"/>
      <c r="M32" s="19"/>
      <c r="N32" s="53" t="s">
        <v>465</v>
      </c>
      <c r="O32" s="53"/>
      <c r="P32" s="54"/>
    </row>
    <row r="33" spans="1:16" ht="63" x14ac:dyDescent="0.25">
      <c r="A33" s="36">
        <v>11</v>
      </c>
      <c r="B33" s="19">
        <f>SUBTOTAL(103,$C$2:C33)</f>
        <v>11</v>
      </c>
      <c r="C33" s="20"/>
      <c r="D33" s="20"/>
      <c r="E33" s="6" t="s">
        <v>1489</v>
      </c>
      <c r="F33" s="21">
        <v>0</v>
      </c>
      <c r="G33" s="21" t="s">
        <v>395</v>
      </c>
      <c r="H33" s="21" t="s">
        <v>395</v>
      </c>
      <c r="I33" s="21"/>
      <c r="J33" s="19"/>
      <c r="K33" s="19"/>
      <c r="L33" s="19"/>
      <c r="M33" s="19"/>
      <c r="N33" s="53" t="s">
        <v>465</v>
      </c>
      <c r="O33" s="53"/>
      <c r="P33" s="54"/>
    </row>
    <row r="34" spans="1:16" ht="47.25" x14ac:dyDescent="0.25">
      <c r="A34" s="36">
        <v>11</v>
      </c>
      <c r="B34" s="19">
        <f>SUBTOTAL(103,$C$2:C34)</f>
        <v>11</v>
      </c>
      <c r="C34" s="20"/>
      <c r="D34" s="20"/>
      <c r="E34" s="6" t="s">
        <v>642</v>
      </c>
      <c r="F34" s="21">
        <v>0</v>
      </c>
      <c r="G34" s="21" t="s">
        <v>395</v>
      </c>
      <c r="H34" s="21" t="s">
        <v>395</v>
      </c>
      <c r="I34" s="21"/>
      <c r="J34" s="19"/>
      <c r="K34" s="19"/>
      <c r="L34" s="19"/>
      <c r="M34" s="19"/>
      <c r="N34" s="53" t="s">
        <v>465</v>
      </c>
      <c r="O34" s="53"/>
      <c r="P34" s="54"/>
    </row>
    <row r="35" spans="1:16" ht="35.25" customHeight="1" x14ac:dyDescent="0.25">
      <c r="A35" s="36">
        <v>12</v>
      </c>
      <c r="B35" s="19">
        <f>SUBTOTAL(103,$C$2:C35)</f>
        <v>12</v>
      </c>
      <c r="C35" s="20" t="s">
        <v>736</v>
      </c>
      <c r="D35" s="20"/>
      <c r="E35" s="6" t="s">
        <v>643</v>
      </c>
      <c r="F35" s="21">
        <v>1</v>
      </c>
      <c r="G35" s="21" t="s">
        <v>395</v>
      </c>
      <c r="H35" s="21" t="s">
        <v>395</v>
      </c>
      <c r="I35" s="21"/>
      <c r="J35" s="19"/>
      <c r="K35" s="19"/>
      <c r="L35" s="19"/>
      <c r="M35" s="19"/>
      <c r="N35" s="53" t="s">
        <v>465</v>
      </c>
      <c r="O35" s="53"/>
      <c r="P35" s="54"/>
    </row>
    <row r="36" spans="1:16" ht="31.5" x14ac:dyDescent="0.25">
      <c r="A36" s="36">
        <v>12</v>
      </c>
      <c r="B36" s="19">
        <f>SUBTOTAL(103,$C$2:C36)</f>
        <v>12</v>
      </c>
      <c r="C36" s="20"/>
      <c r="D36" s="20"/>
      <c r="E36" s="6" t="s">
        <v>644</v>
      </c>
      <c r="F36" s="21">
        <v>0</v>
      </c>
      <c r="G36" s="21" t="s">
        <v>395</v>
      </c>
      <c r="H36" s="21" t="s">
        <v>395</v>
      </c>
      <c r="I36" s="21"/>
      <c r="J36" s="19"/>
      <c r="K36" s="19"/>
      <c r="L36" s="19"/>
      <c r="M36" s="19"/>
      <c r="N36" s="53" t="s">
        <v>465</v>
      </c>
      <c r="O36" s="53"/>
      <c r="P36" s="54"/>
    </row>
    <row r="37" spans="1:16" x14ac:dyDescent="0.25">
      <c r="A37" s="36">
        <v>12</v>
      </c>
      <c r="B37" s="19">
        <f>SUBTOTAL(103,$C$2:C37)</f>
        <v>12</v>
      </c>
      <c r="C37" s="20"/>
      <c r="D37" s="20"/>
      <c r="E37" s="6" t="s">
        <v>1120</v>
      </c>
      <c r="F37" s="21">
        <v>0</v>
      </c>
      <c r="G37" s="21" t="s">
        <v>395</v>
      </c>
      <c r="H37" s="21" t="s">
        <v>395</v>
      </c>
      <c r="I37" s="21"/>
      <c r="J37" s="19"/>
      <c r="K37" s="19"/>
      <c r="L37" s="19"/>
      <c r="M37" s="19"/>
      <c r="N37" s="53" t="s">
        <v>465</v>
      </c>
      <c r="O37" s="53"/>
      <c r="P37" s="54"/>
    </row>
    <row r="38" spans="1:16" x14ac:dyDescent="0.25">
      <c r="A38" s="36">
        <v>13</v>
      </c>
      <c r="B38" s="19">
        <f>SUBTOTAL(103,$C$2:C38)</f>
        <v>13</v>
      </c>
      <c r="C38" s="20" t="s">
        <v>737</v>
      </c>
      <c r="D38" s="20"/>
      <c r="E38" s="6" t="s">
        <v>738</v>
      </c>
      <c r="F38" s="21">
        <v>1</v>
      </c>
      <c r="G38" s="21" t="s">
        <v>395</v>
      </c>
      <c r="H38" s="21" t="s">
        <v>395</v>
      </c>
      <c r="I38" s="21" t="s">
        <v>395</v>
      </c>
      <c r="J38" s="19" t="s">
        <v>395</v>
      </c>
      <c r="K38" s="21" t="s">
        <v>395</v>
      </c>
      <c r="L38" s="21" t="s">
        <v>395</v>
      </c>
      <c r="M38" s="19" t="s">
        <v>395</v>
      </c>
      <c r="N38" s="53"/>
      <c r="O38" s="53"/>
      <c r="P38" s="54"/>
    </row>
    <row r="39" spans="1:16" x14ac:dyDescent="0.25">
      <c r="A39" s="36">
        <v>13</v>
      </c>
      <c r="B39" s="19">
        <f>SUBTOTAL(103,$C$2:C39)</f>
        <v>13</v>
      </c>
      <c r="C39" s="20"/>
      <c r="D39" s="20"/>
      <c r="E39" s="6" t="s">
        <v>739</v>
      </c>
      <c r="F39" s="21">
        <v>0</v>
      </c>
      <c r="G39" s="21" t="s">
        <v>395</v>
      </c>
      <c r="H39" s="21" t="s">
        <v>395</v>
      </c>
      <c r="I39" s="21" t="s">
        <v>395</v>
      </c>
      <c r="J39" s="19" t="s">
        <v>395</v>
      </c>
      <c r="K39" s="21" t="s">
        <v>395</v>
      </c>
      <c r="L39" s="21" t="s">
        <v>395</v>
      </c>
      <c r="M39" s="19" t="s">
        <v>395</v>
      </c>
      <c r="N39" s="53"/>
      <c r="O39" s="53"/>
      <c r="P39" s="54"/>
    </row>
    <row r="40" spans="1:16" x14ac:dyDescent="0.25">
      <c r="A40" s="36">
        <v>13</v>
      </c>
      <c r="B40" s="19">
        <f>SUBTOTAL(103,$C$2:C40)</f>
        <v>13</v>
      </c>
      <c r="C40" s="20"/>
      <c r="D40" s="20"/>
      <c r="E40" s="6" t="s">
        <v>740</v>
      </c>
      <c r="F40" s="21">
        <v>0</v>
      </c>
      <c r="G40" s="21" t="s">
        <v>395</v>
      </c>
      <c r="H40" s="21" t="s">
        <v>395</v>
      </c>
      <c r="I40" s="21" t="s">
        <v>395</v>
      </c>
      <c r="J40" s="19" t="s">
        <v>395</v>
      </c>
      <c r="K40" s="21" t="s">
        <v>395</v>
      </c>
      <c r="L40" s="21" t="s">
        <v>395</v>
      </c>
      <c r="M40" s="19" t="s">
        <v>395</v>
      </c>
      <c r="N40" s="53"/>
      <c r="O40" s="53"/>
      <c r="P40" s="54"/>
    </row>
    <row r="41" spans="1:16" x14ac:dyDescent="0.25">
      <c r="A41" s="36">
        <v>14</v>
      </c>
      <c r="B41" s="19">
        <f>SUBTOTAL(103,$C$2:C41)</f>
        <v>14</v>
      </c>
      <c r="C41" s="20" t="s">
        <v>531</v>
      </c>
      <c r="D41" s="20"/>
      <c r="E41" s="6" t="s">
        <v>646</v>
      </c>
      <c r="F41" s="21">
        <v>1</v>
      </c>
      <c r="G41" s="21" t="s">
        <v>395</v>
      </c>
      <c r="H41" s="21"/>
      <c r="I41" s="21"/>
      <c r="J41" s="19"/>
      <c r="K41" s="19"/>
      <c r="L41" s="19"/>
      <c r="M41" s="19"/>
      <c r="N41" s="53" t="s">
        <v>564</v>
      </c>
      <c r="O41" s="53"/>
      <c r="P41" s="54"/>
    </row>
    <row r="42" spans="1:16" x14ac:dyDescent="0.25">
      <c r="A42" s="36"/>
      <c r="B42" s="19">
        <f>SUBTOTAL(103,$C$2:C42)</f>
        <v>14</v>
      </c>
      <c r="C42" s="20"/>
      <c r="D42" s="20"/>
      <c r="E42" s="6" t="s">
        <v>645</v>
      </c>
      <c r="F42" s="21">
        <v>0</v>
      </c>
      <c r="G42" s="21" t="s">
        <v>395</v>
      </c>
      <c r="H42" s="21"/>
      <c r="I42" s="21"/>
      <c r="J42" s="19"/>
      <c r="K42" s="19"/>
      <c r="L42" s="19"/>
      <c r="M42" s="19"/>
      <c r="N42" s="53"/>
      <c r="O42" s="53"/>
      <c r="P42" s="54"/>
    </row>
    <row r="43" spans="1:16" ht="31.5" x14ac:dyDescent="0.25">
      <c r="A43" s="36">
        <v>14</v>
      </c>
      <c r="B43" s="19">
        <f>SUBTOTAL(103,$C$2:C43)</f>
        <v>14</v>
      </c>
      <c r="C43" s="20"/>
      <c r="D43" s="20"/>
      <c r="E43" s="6" t="s">
        <v>1490</v>
      </c>
      <c r="F43" s="21">
        <v>0</v>
      </c>
      <c r="G43" s="21" t="s">
        <v>395</v>
      </c>
      <c r="H43" s="21"/>
      <c r="I43" s="21"/>
      <c r="J43" s="19"/>
      <c r="K43" s="19"/>
      <c r="L43" s="19"/>
      <c r="M43" s="19"/>
      <c r="N43" s="53"/>
      <c r="O43" s="53"/>
      <c r="P43" s="54"/>
    </row>
    <row r="44" spans="1:16" ht="19.5" customHeight="1" x14ac:dyDescent="0.25">
      <c r="A44" s="36">
        <v>15</v>
      </c>
      <c r="B44" s="19">
        <f>SUBTOTAL(103,$C$2:C44)</f>
        <v>15</v>
      </c>
      <c r="C44" s="20" t="s">
        <v>532</v>
      </c>
      <c r="D44" s="20"/>
      <c r="E44" s="6" t="s">
        <v>528</v>
      </c>
      <c r="F44" s="21">
        <v>1</v>
      </c>
      <c r="G44" s="21" t="s">
        <v>395</v>
      </c>
      <c r="H44" s="21" t="s">
        <v>395</v>
      </c>
      <c r="I44" s="21"/>
      <c r="J44" s="19" t="s">
        <v>395</v>
      </c>
      <c r="K44" s="19"/>
      <c r="L44" s="19"/>
      <c r="M44" s="19"/>
      <c r="N44" s="53"/>
      <c r="O44" s="53"/>
      <c r="P44" s="54"/>
    </row>
    <row r="45" spans="1:16" x14ac:dyDescent="0.25">
      <c r="A45" s="36">
        <v>15</v>
      </c>
      <c r="B45" s="19">
        <f>SUBTOTAL(103,$C$2:C45)</f>
        <v>15</v>
      </c>
      <c r="C45" s="20"/>
      <c r="D45" s="20"/>
      <c r="E45" s="6" t="s">
        <v>534</v>
      </c>
      <c r="F45" s="21">
        <v>0</v>
      </c>
      <c r="G45" s="21" t="s">
        <v>395</v>
      </c>
      <c r="H45" s="21" t="s">
        <v>395</v>
      </c>
      <c r="I45" s="21"/>
      <c r="J45" s="19" t="s">
        <v>395</v>
      </c>
      <c r="K45" s="19"/>
      <c r="L45" s="19"/>
      <c r="M45" s="19"/>
      <c r="N45" s="53"/>
      <c r="O45" s="53"/>
      <c r="P45" s="54"/>
    </row>
    <row r="46" spans="1:16" x14ac:dyDescent="0.25">
      <c r="A46" s="36">
        <v>15</v>
      </c>
      <c r="B46" s="19">
        <f>SUBTOTAL(103,$C$2:C46)</f>
        <v>15</v>
      </c>
      <c r="C46" s="20"/>
      <c r="D46" s="20"/>
      <c r="E46" s="6" t="s">
        <v>533</v>
      </c>
      <c r="F46" s="21">
        <v>0</v>
      </c>
      <c r="G46" s="21" t="s">
        <v>395</v>
      </c>
      <c r="H46" s="21" t="s">
        <v>395</v>
      </c>
      <c r="I46" s="21"/>
      <c r="J46" s="19" t="s">
        <v>395</v>
      </c>
      <c r="K46" s="19"/>
      <c r="L46" s="19"/>
      <c r="M46" s="19"/>
      <c r="N46" s="53"/>
      <c r="O46" s="53"/>
      <c r="P46" s="54"/>
    </row>
    <row r="47" spans="1:16" ht="20.25" customHeight="1" x14ac:dyDescent="0.25">
      <c r="A47" s="36">
        <v>17</v>
      </c>
      <c r="B47" s="19">
        <f>SUBTOTAL(103,$C$2:C47)</f>
        <v>16</v>
      </c>
      <c r="C47" s="20" t="s">
        <v>538</v>
      </c>
      <c r="D47" s="20"/>
      <c r="E47" s="6" t="s">
        <v>535</v>
      </c>
      <c r="F47" s="21">
        <v>1</v>
      </c>
      <c r="G47" s="21" t="s">
        <v>395</v>
      </c>
      <c r="H47" s="21" t="s">
        <v>395</v>
      </c>
      <c r="I47" s="21" t="s">
        <v>395</v>
      </c>
      <c r="J47" s="19" t="s">
        <v>395</v>
      </c>
      <c r="K47" s="21" t="s">
        <v>395</v>
      </c>
      <c r="L47" s="21" t="s">
        <v>395</v>
      </c>
      <c r="M47" s="19" t="s">
        <v>395</v>
      </c>
      <c r="N47" s="53"/>
      <c r="O47" s="53"/>
      <c r="P47" s="54"/>
    </row>
    <row r="48" spans="1:16" x14ac:dyDescent="0.25">
      <c r="A48" s="36">
        <v>17</v>
      </c>
      <c r="B48" s="19">
        <f>SUBTOTAL(103,$C$2:C48)</f>
        <v>16</v>
      </c>
      <c r="C48" s="20"/>
      <c r="D48" s="20"/>
      <c r="E48" s="6" t="s">
        <v>536</v>
      </c>
      <c r="F48" s="21">
        <v>0</v>
      </c>
      <c r="G48" s="21" t="s">
        <v>395</v>
      </c>
      <c r="H48" s="21" t="s">
        <v>395</v>
      </c>
      <c r="I48" s="21" t="s">
        <v>395</v>
      </c>
      <c r="J48" s="19" t="s">
        <v>395</v>
      </c>
      <c r="K48" s="21" t="s">
        <v>395</v>
      </c>
      <c r="L48" s="21" t="s">
        <v>395</v>
      </c>
      <c r="M48" s="19" t="s">
        <v>395</v>
      </c>
      <c r="N48" s="53"/>
      <c r="O48" s="53"/>
      <c r="P48" s="54"/>
    </row>
    <row r="49" spans="1:16" x14ac:dyDescent="0.25">
      <c r="A49" s="36">
        <v>17</v>
      </c>
      <c r="B49" s="19">
        <f>SUBTOTAL(103,$C$2:C49)</f>
        <v>16</v>
      </c>
      <c r="C49" s="20"/>
      <c r="D49" s="20"/>
      <c r="E49" s="6" t="s">
        <v>537</v>
      </c>
      <c r="F49" s="21">
        <v>0</v>
      </c>
      <c r="G49" s="21" t="s">
        <v>395</v>
      </c>
      <c r="H49" s="21" t="s">
        <v>395</v>
      </c>
      <c r="I49" s="21" t="s">
        <v>395</v>
      </c>
      <c r="J49" s="19" t="s">
        <v>395</v>
      </c>
      <c r="K49" s="21" t="s">
        <v>395</v>
      </c>
      <c r="L49" s="21" t="s">
        <v>395</v>
      </c>
      <c r="M49" s="19" t="s">
        <v>395</v>
      </c>
      <c r="N49" s="53"/>
      <c r="O49" s="53"/>
      <c r="P49" s="54"/>
    </row>
    <row r="50" spans="1:16" x14ac:dyDescent="0.25">
      <c r="A50" s="36">
        <v>18</v>
      </c>
      <c r="B50" s="19">
        <f>SUBTOTAL(103,$C$2:C50)</f>
        <v>17</v>
      </c>
      <c r="C50" s="20" t="s">
        <v>541</v>
      </c>
      <c r="D50" s="20"/>
      <c r="E50" s="6" t="s">
        <v>12</v>
      </c>
      <c r="F50" s="21">
        <v>1</v>
      </c>
      <c r="G50" s="21" t="s">
        <v>395</v>
      </c>
      <c r="H50" s="21" t="s">
        <v>395</v>
      </c>
      <c r="I50" s="21"/>
      <c r="J50" s="19" t="s">
        <v>395</v>
      </c>
      <c r="K50" s="19"/>
      <c r="L50" s="19"/>
      <c r="M50" s="19" t="s">
        <v>395</v>
      </c>
      <c r="N50" s="53"/>
      <c r="O50" s="53"/>
      <c r="P50" s="54"/>
    </row>
    <row r="51" spans="1:16" x14ac:dyDescent="0.25">
      <c r="A51" s="36">
        <v>18</v>
      </c>
      <c r="B51" s="19">
        <f>SUBTOTAL(103,$C$2:C51)</f>
        <v>17</v>
      </c>
      <c r="C51" s="20"/>
      <c r="D51" s="20"/>
      <c r="E51" s="6" t="s">
        <v>539</v>
      </c>
      <c r="F51" s="21">
        <v>0</v>
      </c>
      <c r="G51" s="21" t="s">
        <v>395</v>
      </c>
      <c r="H51" s="21" t="s">
        <v>395</v>
      </c>
      <c r="I51" s="21"/>
      <c r="J51" s="19" t="s">
        <v>395</v>
      </c>
      <c r="K51" s="19"/>
      <c r="L51" s="19"/>
      <c r="M51" s="19" t="s">
        <v>395</v>
      </c>
      <c r="N51" s="53"/>
      <c r="O51" s="53"/>
      <c r="P51" s="54"/>
    </row>
    <row r="52" spans="1:16" x14ac:dyDescent="0.25">
      <c r="A52" s="36">
        <v>18</v>
      </c>
      <c r="B52" s="19">
        <f>SUBTOTAL(103,$C$2:C52)</f>
        <v>17</v>
      </c>
      <c r="C52" s="20"/>
      <c r="D52" s="20"/>
      <c r="E52" s="6" t="s">
        <v>540</v>
      </c>
      <c r="F52" s="21">
        <v>0</v>
      </c>
      <c r="G52" s="21" t="s">
        <v>395</v>
      </c>
      <c r="H52" s="21" t="s">
        <v>395</v>
      </c>
      <c r="I52" s="21"/>
      <c r="J52" s="19" t="s">
        <v>395</v>
      </c>
      <c r="K52" s="19"/>
      <c r="L52" s="19"/>
      <c r="M52" s="19" t="s">
        <v>395</v>
      </c>
      <c r="N52" s="53"/>
      <c r="O52" s="53"/>
      <c r="P52" s="54"/>
    </row>
    <row r="53" spans="1:16" ht="32.25" customHeight="1" x14ac:dyDescent="0.25">
      <c r="A53" s="36">
        <v>19</v>
      </c>
      <c r="B53" s="19">
        <f>SUBTOTAL(103,$C$2:C53)</f>
        <v>18</v>
      </c>
      <c r="C53" s="20" t="s">
        <v>542</v>
      </c>
      <c r="D53" s="20"/>
      <c r="E53" s="6" t="s">
        <v>523</v>
      </c>
      <c r="F53" s="21">
        <v>1</v>
      </c>
      <c r="G53" s="21" t="s">
        <v>395</v>
      </c>
      <c r="H53" s="21" t="s">
        <v>395</v>
      </c>
      <c r="I53" s="21"/>
      <c r="J53" s="19" t="s">
        <v>395</v>
      </c>
      <c r="K53" s="19"/>
      <c r="L53" s="19"/>
      <c r="M53" s="19" t="s">
        <v>395</v>
      </c>
      <c r="N53" s="53"/>
      <c r="O53" s="53"/>
      <c r="P53" s="54"/>
    </row>
    <row r="54" spans="1:16" x14ac:dyDescent="0.25">
      <c r="A54" s="36">
        <v>19</v>
      </c>
      <c r="B54" s="19">
        <f>SUBTOTAL(103,$C$2:C54)</f>
        <v>18</v>
      </c>
      <c r="C54" s="20"/>
      <c r="D54" s="20"/>
      <c r="E54" s="6" t="s">
        <v>522</v>
      </c>
      <c r="F54" s="21">
        <v>0</v>
      </c>
      <c r="G54" s="21" t="s">
        <v>395</v>
      </c>
      <c r="H54" s="21" t="s">
        <v>395</v>
      </c>
      <c r="I54" s="21"/>
      <c r="J54" s="19" t="s">
        <v>395</v>
      </c>
      <c r="K54" s="19"/>
      <c r="L54" s="19"/>
      <c r="M54" s="19" t="s">
        <v>395</v>
      </c>
      <c r="N54" s="53"/>
      <c r="O54" s="53"/>
      <c r="P54" s="54"/>
    </row>
    <row r="55" spans="1:16" x14ac:dyDescent="0.25">
      <c r="A55" s="36">
        <v>19</v>
      </c>
      <c r="B55" s="19">
        <f>SUBTOTAL(103,$C$2:C55)</f>
        <v>18</v>
      </c>
      <c r="C55" s="20"/>
      <c r="D55" s="20"/>
      <c r="E55" s="6" t="s">
        <v>524</v>
      </c>
      <c r="F55" s="21">
        <v>0</v>
      </c>
      <c r="G55" s="21" t="s">
        <v>395</v>
      </c>
      <c r="H55" s="21" t="s">
        <v>395</v>
      </c>
      <c r="I55" s="21"/>
      <c r="J55" s="19" t="s">
        <v>395</v>
      </c>
      <c r="K55" s="19"/>
      <c r="L55" s="19"/>
      <c r="M55" s="19" t="s">
        <v>395</v>
      </c>
      <c r="N55" s="53"/>
      <c r="O55" s="53"/>
      <c r="P55" s="54"/>
    </row>
    <row r="56" spans="1:16" ht="31.5" x14ac:dyDescent="0.25">
      <c r="A56" s="36">
        <v>20</v>
      </c>
      <c r="B56" s="19">
        <f>SUBTOTAL(103,$C$2:C56)</f>
        <v>19</v>
      </c>
      <c r="C56" s="20" t="s">
        <v>543</v>
      </c>
      <c r="D56" s="20"/>
      <c r="E56" s="6" t="s">
        <v>544</v>
      </c>
      <c r="F56" s="21">
        <v>1</v>
      </c>
      <c r="G56" s="21" t="s">
        <v>395</v>
      </c>
      <c r="H56" s="21" t="s">
        <v>395</v>
      </c>
      <c r="I56" s="21"/>
      <c r="J56" s="19" t="s">
        <v>395</v>
      </c>
      <c r="K56" s="19" t="s">
        <v>395</v>
      </c>
      <c r="L56" s="19" t="s">
        <v>395</v>
      </c>
      <c r="M56" s="19" t="s">
        <v>395</v>
      </c>
      <c r="N56" s="53"/>
      <c r="O56" s="53"/>
      <c r="P56" s="54"/>
    </row>
    <row r="57" spans="1:16" x14ac:dyDescent="0.25">
      <c r="A57" s="36">
        <v>20</v>
      </c>
      <c r="B57" s="19">
        <f>SUBTOTAL(103,$C$2:C57)</f>
        <v>19</v>
      </c>
      <c r="C57" s="20"/>
      <c r="D57" s="20"/>
      <c r="E57" s="6" t="s">
        <v>1491</v>
      </c>
      <c r="F57" s="21">
        <v>0</v>
      </c>
      <c r="G57" s="21" t="s">
        <v>395</v>
      </c>
      <c r="H57" s="21" t="s">
        <v>395</v>
      </c>
      <c r="I57" s="21"/>
      <c r="J57" s="19" t="s">
        <v>395</v>
      </c>
      <c r="K57" s="19" t="s">
        <v>395</v>
      </c>
      <c r="L57" s="19" t="s">
        <v>395</v>
      </c>
      <c r="M57" s="19" t="s">
        <v>395</v>
      </c>
      <c r="N57" s="53"/>
      <c r="O57" s="53"/>
      <c r="P57" s="54"/>
    </row>
    <row r="58" spans="1:16" ht="31.5" x14ac:dyDescent="0.25">
      <c r="A58" s="36">
        <v>20</v>
      </c>
      <c r="B58" s="19">
        <f>SUBTOTAL(103,$C$2:C58)</f>
        <v>19</v>
      </c>
      <c r="C58" s="20"/>
      <c r="D58" s="20"/>
      <c r="E58" s="6" t="s">
        <v>1492</v>
      </c>
      <c r="F58" s="21">
        <v>0</v>
      </c>
      <c r="G58" s="21" t="s">
        <v>395</v>
      </c>
      <c r="H58" s="21" t="s">
        <v>395</v>
      </c>
      <c r="I58" s="21"/>
      <c r="J58" s="19" t="s">
        <v>395</v>
      </c>
      <c r="K58" s="19" t="s">
        <v>395</v>
      </c>
      <c r="L58" s="19" t="s">
        <v>395</v>
      </c>
      <c r="M58" s="19" t="s">
        <v>395</v>
      </c>
      <c r="N58" s="53"/>
      <c r="O58" s="53"/>
      <c r="P58" s="54"/>
    </row>
    <row r="59" spans="1:16" s="55" customFormat="1" ht="33.75" customHeight="1" x14ac:dyDescent="0.25">
      <c r="A59" s="37">
        <v>21</v>
      </c>
      <c r="B59" s="19">
        <f>SUBTOTAL(103,$C$2:C59)</f>
        <v>20</v>
      </c>
      <c r="C59" s="20" t="s">
        <v>744</v>
      </c>
      <c r="D59" s="20"/>
      <c r="E59" s="6" t="s">
        <v>555</v>
      </c>
      <c r="F59" s="21">
        <v>1</v>
      </c>
      <c r="G59" s="21" t="s">
        <v>395</v>
      </c>
      <c r="H59" s="23"/>
      <c r="I59" s="23"/>
      <c r="J59" s="23"/>
      <c r="K59" s="23"/>
      <c r="L59" s="23"/>
      <c r="M59" s="23"/>
      <c r="N59" s="22" t="s">
        <v>497</v>
      </c>
      <c r="O59" s="53"/>
      <c r="P59" s="54"/>
    </row>
    <row r="60" spans="1:16" s="55" customFormat="1" x14ac:dyDescent="0.25">
      <c r="A60" s="37">
        <v>21</v>
      </c>
      <c r="B60" s="19">
        <f>SUBTOTAL(103,$C$2:C60)</f>
        <v>20</v>
      </c>
      <c r="C60" s="20"/>
      <c r="D60" s="20"/>
      <c r="E60" s="6" t="s">
        <v>741</v>
      </c>
      <c r="F60" s="21">
        <v>0</v>
      </c>
      <c r="G60" s="21" t="s">
        <v>395</v>
      </c>
      <c r="H60" s="21"/>
      <c r="I60" s="21"/>
      <c r="J60" s="19"/>
      <c r="K60" s="19"/>
      <c r="L60" s="19"/>
      <c r="M60" s="19"/>
      <c r="N60" s="22" t="s">
        <v>497</v>
      </c>
      <c r="O60" s="53"/>
      <c r="P60" s="54"/>
    </row>
    <row r="61" spans="1:16" s="55" customFormat="1" x14ac:dyDescent="0.25">
      <c r="A61" s="37">
        <v>21</v>
      </c>
      <c r="B61" s="19">
        <f>SUBTOTAL(103,$C$2:C61)</f>
        <v>20</v>
      </c>
      <c r="C61" s="20"/>
      <c r="D61" s="20"/>
      <c r="E61" s="6" t="s">
        <v>742</v>
      </c>
      <c r="F61" s="21">
        <v>0</v>
      </c>
      <c r="G61" s="21" t="s">
        <v>395</v>
      </c>
      <c r="H61" s="21"/>
      <c r="I61" s="21"/>
      <c r="J61" s="19"/>
      <c r="K61" s="19"/>
      <c r="L61" s="19"/>
      <c r="M61" s="19"/>
      <c r="N61" s="22" t="s">
        <v>497</v>
      </c>
      <c r="O61" s="53"/>
      <c r="P61" s="54"/>
    </row>
    <row r="62" spans="1:16" ht="35.25" customHeight="1" x14ac:dyDescent="0.25">
      <c r="A62" s="37">
        <v>22</v>
      </c>
      <c r="B62" s="19">
        <f>SUBTOTAL(103,$C$2:C62)</f>
        <v>21</v>
      </c>
      <c r="C62" s="20" t="s">
        <v>647</v>
      </c>
      <c r="D62" s="20"/>
      <c r="E62" s="6" t="s">
        <v>741</v>
      </c>
      <c r="F62" s="21">
        <v>1</v>
      </c>
      <c r="G62" s="21" t="s">
        <v>395</v>
      </c>
      <c r="H62" s="23"/>
      <c r="I62" s="23"/>
      <c r="J62" s="24"/>
      <c r="K62" s="24"/>
      <c r="L62" s="24"/>
      <c r="M62" s="24"/>
      <c r="N62" s="22" t="s">
        <v>497</v>
      </c>
      <c r="O62" s="53"/>
      <c r="P62" s="54"/>
    </row>
    <row r="63" spans="1:16" x14ac:dyDescent="0.25">
      <c r="A63" s="36">
        <v>22</v>
      </c>
      <c r="B63" s="19">
        <f>SUBTOTAL(103,$C$2:C63)</f>
        <v>21</v>
      </c>
      <c r="C63" s="20"/>
      <c r="D63" s="20"/>
      <c r="E63" s="25" t="s">
        <v>743</v>
      </c>
      <c r="F63" s="21">
        <v>0</v>
      </c>
      <c r="G63" s="21" t="s">
        <v>395</v>
      </c>
      <c r="H63" s="21"/>
      <c r="I63" s="21"/>
      <c r="J63" s="19"/>
      <c r="K63" s="19"/>
      <c r="L63" s="19"/>
      <c r="M63" s="19"/>
      <c r="N63" s="22" t="s">
        <v>497</v>
      </c>
      <c r="O63" s="53"/>
      <c r="P63" s="54"/>
    </row>
    <row r="64" spans="1:16" x14ac:dyDescent="0.25">
      <c r="A64" s="36">
        <v>22</v>
      </c>
      <c r="B64" s="19">
        <f>SUBTOTAL(103,$C$2:C64)</f>
        <v>21</v>
      </c>
      <c r="C64" s="20"/>
      <c r="D64" s="20"/>
      <c r="E64" s="25" t="s">
        <v>742</v>
      </c>
      <c r="F64" s="21">
        <v>0</v>
      </c>
      <c r="G64" s="21" t="s">
        <v>395</v>
      </c>
      <c r="H64" s="21"/>
      <c r="I64" s="21"/>
      <c r="J64" s="19"/>
      <c r="K64" s="19"/>
      <c r="L64" s="19"/>
      <c r="M64" s="19"/>
      <c r="N64" s="22" t="s">
        <v>497</v>
      </c>
      <c r="O64" s="53"/>
      <c r="P64" s="54"/>
    </row>
    <row r="65" spans="1:16" ht="47.25" x14ac:dyDescent="0.25">
      <c r="A65" s="36">
        <v>23</v>
      </c>
      <c r="B65" s="19">
        <f>SUBTOTAL(103,$C$2:C65)</f>
        <v>22</v>
      </c>
      <c r="C65" s="26" t="s">
        <v>745</v>
      </c>
      <c r="D65" s="26"/>
      <c r="E65" s="25" t="s">
        <v>743</v>
      </c>
      <c r="F65" s="21">
        <v>1</v>
      </c>
      <c r="G65" s="23" t="s">
        <v>395</v>
      </c>
      <c r="H65" s="23"/>
      <c r="I65" s="23"/>
      <c r="J65" s="24"/>
      <c r="K65" s="24"/>
      <c r="L65" s="24"/>
      <c r="M65" s="24"/>
      <c r="N65" s="22" t="s">
        <v>497</v>
      </c>
      <c r="O65" s="53"/>
      <c r="P65" s="54"/>
    </row>
    <row r="66" spans="1:16" x14ac:dyDescent="0.25">
      <c r="A66" s="36">
        <v>23</v>
      </c>
      <c r="B66" s="19">
        <f>SUBTOTAL(103,$C$2:C66)</f>
        <v>22</v>
      </c>
      <c r="C66" s="20"/>
      <c r="D66" s="20"/>
      <c r="E66" s="25" t="s">
        <v>741</v>
      </c>
      <c r="F66" s="21">
        <v>0</v>
      </c>
      <c r="G66" s="21" t="s">
        <v>395</v>
      </c>
      <c r="H66" s="21"/>
      <c r="I66" s="21"/>
      <c r="J66" s="19"/>
      <c r="K66" s="19"/>
      <c r="L66" s="19"/>
      <c r="M66" s="19"/>
      <c r="N66" s="22" t="s">
        <v>497</v>
      </c>
      <c r="O66" s="53"/>
      <c r="P66" s="54"/>
    </row>
    <row r="67" spans="1:16" x14ac:dyDescent="0.25">
      <c r="A67" s="36">
        <v>23</v>
      </c>
      <c r="B67" s="19">
        <f>SUBTOTAL(103,$C$2:C67)</f>
        <v>22</v>
      </c>
      <c r="C67" s="20"/>
      <c r="D67" s="20"/>
      <c r="E67" s="25" t="s">
        <v>742</v>
      </c>
      <c r="F67" s="21">
        <v>0</v>
      </c>
      <c r="G67" s="21" t="s">
        <v>395</v>
      </c>
      <c r="H67" s="21"/>
      <c r="I67" s="21"/>
      <c r="J67" s="19"/>
      <c r="K67" s="19"/>
      <c r="L67" s="19"/>
      <c r="M67" s="19"/>
      <c r="N67" s="22" t="s">
        <v>497</v>
      </c>
      <c r="O67" s="53"/>
      <c r="P67" s="54"/>
    </row>
    <row r="68" spans="1:16" ht="78.75" x14ac:dyDescent="0.25">
      <c r="A68" s="36">
        <v>24</v>
      </c>
      <c r="B68" s="19">
        <f>SUBTOTAL(103,$C$2:C68)</f>
        <v>23</v>
      </c>
      <c r="C68" s="26" t="s">
        <v>498</v>
      </c>
      <c r="D68" s="26"/>
      <c r="E68" s="25" t="s">
        <v>476</v>
      </c>
      <c r="F68" s="21">
        <v>1</v>
      </c>
      <c r="G68" s="23" t="s">
        <v>395</v>
      </c>
      <c r="H68" s="23"/>
      <c r="I68" s="23"/>
      <c r="J68" s="24"/>
      <c r="K68" s="24"/>
      <c r="L68" s="24"/>
      <c r="M68" s="23" t="s">
        <v>395</v>
      </c>
      <c r="N68" s="22" t="s">
        <v>497</v>
      </c>
      <c r="O68" s="53"/>
      <c r="P68" s="54"/>
    </row>
    <row r="69" spans="1:16" ht="31.5" x14ac:dyDescent="0.25">
      <c r="A69" s="36">
        <v>24</v>
      </c>
      <c r="B69" s="19">
        <f>SUBTOTAL(103,$C$2:C69)</f>
        <v>23</v>
      </c>
      <c r="C69" s="20"/>
      <c r="D69" s="20"/>
      <c r="E69" s="25" t="s">
        <v>477</v>
      </c>
      <c r="F69" s="21">
        <v>0</v>
      </c>
      <c r="G69" s="23" t="s">
        <v>395</v>
      </c>
      <c r="H69" s="23"/>
      <c r="I69" s="23"/>
      <c r="J69" s="24"/>
      <c r="K69" s="24"/>
      <c r="L69" s="24"/>
      <c r="M69" s="23" t="s">
        <v>395</v>
      </c>
      <c r="N69" s="22" t="s">
        <v>497</v>
      </c>
      <c r="O69" s="53"/>
      <c r="P69" s="54"/>
    </row>
    <row r="70" spans="1:16" x14ac:dyDescent="0.25">
      <c r="A70" s="36">
        <v>24</v>
      </c>
      <c r="B70" s="19">
        <f>SUBTOTAL(103,$C$2:C70)</f>
        <v>23</v>
      </c>
      <c r="C70" s="20"/>
      <c r="D70" s="20"/>
      <c r="E70" s="25" t="s">
        <v>478</v>
      </c>
      <c r="F70" s="21">
        <v>0</v>
      </c>
      <c r="G70" s="23" t="s">
        <v>395</v>
      </c>
      <c r="H70" s="23"/>
      <c r="I70" s="23"/>
      <c r="J70" s="24"/>
      <c r="K70" s="24"/>
      <c r="L70" s="24"/>
      <c r="M70" s="23" t="s">
        <v>395</v>
      </c>
      <c r="N70" s="22" t="s">
        <v>497</v>
      </c>
      <c r="O70" s="53"/>
      <c r="P70" s="54"/>
    </row>
    <row r="71" spans="1:16" ht="48" customHeight="1" x14ac:dyDescent="0.25">
      <c r="A71" s="36">
        <v>25</v>
      </c>
      <c r="B71" s="19">
        <f>SUBTOTAL(103,$C$2:C71)</f>
        <v>24</v>
      </c>
      <c r="C71" s="26" t="s">
        <v>648</v>
      </c>
      <c r="D71" s="26"/>
      <c r="E71" s="25" t="s">
        <v>481</v>
      </c>
      <c r="F71" s="21">
        <v>1</v>
      </c>
      <c r="G71" s="23" t="s">
        <v>395</v>
      </c>
      <c r="H71" s="23"/>
      <c r="I71" s="23"/>
      <c r="J71" s="24"/>
      <c r="K71" s="24"/>
      <c r="L71" s="24"/>
      <c r="M71" s="24"/>
      <c r="N71" s="22" t="s">
        <v>497</v>
      </c>
      <c r="O71" s="53"/>
      <c r="P71" s="54"/>
    </row>
    <row r="72" spans="1:16" x14ac:dyDescent="0.25">
      <c r="A72" s="36">
        <v>25</v>
      </c>
      <c r="B72" s="19">
        <f>SUBTOTAL(103,$C$2:C72)</f>
        <v>24</v>
      </c>
      <c r="C72" s="20"/>
      <c r="D72" s="20"/>
      <c r="E72" s="25" t="s">
        <v>479</v>
      </c>
      <c r="F72" s="21">
        <v>0</v>
      </c>
      <c r="G72" s="21" t="s">
        <v>395</v>
      </c>
      <c r="H72" s="21"/>
      <c r="I72" s="21"/>
      <c r="J72" s="19"/>
      <c r="K72" s="19"/>
      <c r="L72" s="19"/>
      <c r="M72" s="19"/>
      <c r="N72" s="22" t="s">
        <v>497</v>
      </c>
      <c r="O72" s="53"/>
      <c r="P72" s="54"/>
    </row>
    <row r="73" spans="1:16" x14ac:dyDescent="0.25">
      <c r="A73" s="36">
        <v>25</v>
      </c>
      <c r="B73" s="19">
        <f>SUBTOTAL(103,$C$2:C73)</f>
        <v>24</v>
      </c>
      <c r="C73" s="20"/>
      <c r="D73" s="20"/>
      <c r="E73" s="25" t="s">
        <v>480</v>
      </c>
      <c r="F73" s="21">
        <v>0</v>
      </c>
      <c r="G73" s="21" t="s">
        <v>395</v>
      </c>
      <c r="H73" s="21"/>
      <c r="I73" s="21"/>
      <c r="J73" s="19"/>
      <c r="K73" s="19"/>
      <c r="L73" s="19"/>
      <c r="M73" s="19"/>
      <c r="N73" s="22" t="s">
        <v>497</v>
      </c>
      <c r="O73" s="53"/>
      <c r="P73" s="54"/>
    </row>
    <row r="74" spans="1:16" ht="48.75" customHeight="1" x14ac:dyDescent="0.25">
      <c r="A74" s="36">
        <v>26</v>
      </c>
      <c r="B74" s="19">
        <f>SUBTOTAL(103,$C$2:C74)</f>
        <v>25</v>
      </c>
      <c r="C74" s="26" t="s">
        <v>649</v>
      </c>
      <c r="D74" s="26"/>
      <c r="E74" s="25" t="s">
        <v>479</v>
      </c>
      <c r="F74" s="21">
        <v>1</v>
      </c>
      <c r="G74" s="23" t="s">
        <v>395</v>
      </c>
      <c r="H74" s="23"/>
      <c r="I74" s="23"/>
      <c r="J74" s="24"/>
      <c r="K74" s="24"/>
      <c r="L74" s="24"/>
      <c r="M74" s="24"/>
      <c r="N74" s="22" t="s">
        <v>497</v>
      </c>
      <c r="O74" s="53"/>
      <c r="P74" s="54"/>
    </row>
    <row r="75" spans="1:16" x14ac:dyDescent="0.25">
      <c r="A75" s="36">
        <v>26</v>
      </c>
      <c r="B75" s="19">
        <f>SUBTOTAL(103,$C$2:C75)</f>
        <v>25</v>
      </c>
      <c r="C75" s="20"/>
      <c r="D75" s="20"/>
      <c r="E75" s="25" t="s">
        <v>480</v>
      </c>
      <c r="F75" s="21">
        <v>0</v>
      </c>
      <c r="G75" s="21" t="s">
        <v>395</v>
      </c>
      <c r="H75" s="21"/>
      <c r="I75" s="21"/>
      <c r="J75" s="19"/>
      <c r="K75" s="19"/>
      <c r="L75" s="19"/>
      <c r="M75" s="19"/>
      <c r="N75" s="22" t="s">
        <v>497</v>
      </c>
      <c r="O75" s="53"/>
      <c r="P75" s="54"/>
    </row>
    <row r="76" spans="1:16" x14ac:dyDescent="0.25">
      <c r="A76" s="36">
        <v>26</v>
      </c>
      <c r="B76" s="19">
        <f>SUBTOTAL(103,$C$2:C76)</f>
        <v>25</v>
      </c>
      <c r="C76" s="20"/>
      <c r="D76" s="20"/>
      <c r="E76" s="25" t="s">
        <v>481</v>
      </c>
      <c r="F76" s="21">
        <v>0</v>
      </c>
      <c r="G76" s="21" t="s">
        <v>395</v>
      </c>
      <c r="H76" s="21"/>
      <c r="I76" s="21"/>
      <c r="J76" s="19"/>
      <c r="K76" s="19"/>
      <c r="L76" s="19"/>
      <c r="M76" s="19"/>
      <c r="N76" s="22" t="s">
        <v>497</v>
      </c>
      <c r="O76" s="53"/>
      <c r="P76" s="54"/>
    </row>
    <row r="77" spans="1:16" ht="33.75" customHeight="1" x14ac:dyDescent="0.25">
      <c r="A77" s="36">
        <v>27</v>
      </c>
      <c r="B77" s="19">
        <f>SUBTOTAL(103,$C$2:C77)</f>
        <v>26</v>
      </c>
      <c r="C77" s="26" t="s">
        <v>650</v>
      </c>
      <c r="D77" s="26"/>
      <c r="E77" s="25" t="s">
        <v>481</v>
      </c>
      <c r="F77" s="21">
        <v>1</v>
      </c>
      <c r="G77" s="23" t="s">
        <v>395</v>
      </c>
      <c r="H77" s="23"/>
      <c r="I77" s="23"/>
      <c r="J77" s="24"/>
      <c r="K77" s="24"/>
      <c r="L77" s="24"/>
      <c r="M77" s="24"/>
      <c r="N77" s="22" t="s">
        <v>497</v>
      </c>
      <c r="O77" s="53"/>
      <c r="P77" s="54"/>
    </row>
    <row r="78" spans="1:16" x14ac:dyDescent="0.25">
      <c r="A78" s="36">
        <v>27</v>
      </c>
      <c r="B78" s="19">
        <f>SUBTOTAL(103,$C$2:C78)</f>
        <v>26</v>
      </c>
      <c r="C78" s="20"/>
      <c r="D78" s="20"/>
      <c r="E78" s="25" t="s">
        <v>479</v>
      </c>
      <c r="F78" s="21">
        <v>0</v>
      </c>
      <c r="G78" s="21" t="s">
        <v>395</v>
      </c>
      <c r="H78" s="21"/>
      <c r="I78" s="21"/>
      <c r="J78" s="19"/>
      <c r="K78" s="19"/>
      <c r="L78" s="19"/>
      <c r="M78" s="19"/>
      <c r="N78" s="22" t="s">
        <v>497</v>
      </c>
      <c r="O78" s="53"/>
      <c r="P78" s="54"/>
    </row>
    <row r="79" spans="1:16" x14ac:dyDescent="0.25">
      <c r="A79" s="36">
        <v>27</v>
      </c>
      <c r="B79" s="19">
        <f>SUBTOTAL(103,$C$2:C79)</f>
        <v>26</v>
      </c>
      <c r="C79" s="20"/>
      <c r="D79" s="20"/>
      <c r="E79" s="25" t="s">
        <v>480</v>
      </c>
      <c r="F79" s="21">
        <v>0</v>
      </c>
      <c r="G79" s="21" t="s">
        <v>395</v>
      </c>
      <c r="H79" s="21"/>
      <c r="I79" s="21"/>
      <c r="J79" s="19"/>
      <c r="K79" s="19"/>
      <c r="L79" s="19"/>
      <c r="M79" s="19"/>
      <c r="N79" s="22" t="s">
        <v>497</v>
      </c>
      <c r="O79" s="53"/>
      <c r="P79" s="54"/>
    </row>
    <row r="80" spans="1:16" ht="47.25" x14ac:dyDescent="0.25">
      <c r="A80" s="36">
        <v>28</v>
      </c>
      <c r="B80" s="19">
        <f>SUBTOTAL(103,$C$2:C80)</f>
        <v>27</v>
      </c>
      <c r="C80" s="26" t="s">
        <v>500</v>
      </c>
      <c r="D80" s="26"/>
      <c r="E80" s="25" t="s">
        <v>499</v>
      </c>
      <c r="F80" s="21">
        <v>1</v>
      </c>
      <c r="G80" s="23" t="s">
        <v>395</v>
      </c>
      <c r="H80" s="23"/>
      <c r="I80" s="23"/>
      <c r="J80" s="24"/>
      <c r="K80" s="24"/>
      <c r="L80" s="24"/>
      <c r="M80" s="24"/>
      <c r="N80" s="22" t="s">
        <v>497</v>
      </c>
      <c r="O80" s="53"/>
      <c r="P80" s="54"/>
    </row>
    <row r="81" spans="1:16" ht="47.25" x14ac:dyDescent="0.25">
      <c r="A81" s="36">
        <v>28</v>
      </c>
      <c r="B81" s="19">
        <f>SUBTOTAL(103,$C$2:C81)</f>
        <v>27</v>
      </c>
      <c r="C81" s="20"/>
      <c r="D81" s="20"/>
      <c r="E81" s="25" t="s">
        <v>651</v>
      </c>
      <c r="F81" s="21">
        <v>0</v>
      </c>
      <c r="G81" s="21" t="s">
        <v>395</v>
      </c>
      <c r="H81" s="21"/>
      <c r="I81" s="21"/>
      <c r="J81" s="19"/>
      <c r="K81" s="19"/>
      <c r="L81" s="19"/>
      <c r="M81" s="19"/>
      <c r="N81" s="22" t="s">
        <v>497</v>
      </c>
      <c r="O81" s="53"/>
      <c r="P81" s="54"/>
    </row>
    <row r="82" spans="1:16" ht="47.25" x14ac:dyDescent="0.25">
      <c r="A82" s="36">
        <v>28</v>
      </c>
      <c r="B82" s="19">
        <f>SUBTOTAL(103,$C$2:C82)</f>
        <v>27</v>
      </c>
      <c r="C82" s="20"/>
      <c r="D82" s="20"/>
      <c r="E82" s="25" t="s">
        <v>652</v>
      </c>
      <c r="F82" s="21">
        <v>0</v>
      </c>
      <c r="G82" s="21" t="s">
        <v>395</v>
      </c>
      <c r="H82" s="21"/>
      <c r="I82" s="21"/>
      <c r="J82" s="19"/>
      <c r="K82" s="19"/>
      <c r="L82" s="19"/>
      <c r="M82" s="19"/>
      <c r="N82" s="22" t="s">
        <v>497</v>
      </c>
      <c r="O82" s="53"/>
      <c r="P82" s="54"/>
    </row>
    <row r="83" spans="1:16" ht="33.75" customHeight="1" x14ac:dyDescent="0.25">
      <c r="A83" s="36">
        <v>29</v>
      </c>
      <c r="B83" s="19">
        <f>SUBTOTAL(103,$C$2:C83)</f>
        <v>28</v>
      </c>
      <c r="C83" s="26" t="s">
        <v>505</v>
      </c>
      <c r="D83" s="26"/>
      <c r="E83" s="25" t="s">
        <v>746</v>
      </c>
      <c r="F83" s="21">
        <v>1</v>
      </c>
      <c r="G83" s="23" t="s">
        <v>395</v>
      </c>
      <c r="H83" s="23"/>
      <c r="I83" s="23"/>
      <c r="J83" s="24"/>
      <c r="K83" s="24"/>
      <c r="L83" s="24"/>
      <c r="M83" s="24"/>
      <c r="N83" s="22" t="s">
        <v>497</v>
      </c>
      <c r="O83" s="53"/>
      <c r="P83" s="54"/>
    </row>
    <row r="84" spans="1:16" ht="33.75" customHeight="1" x14ac:dyDescent="0.25">
      <c r="A84" s="36">
        <v>29</v>
      </c>
      <c r="B84" s="19">
        <f>SUBTOTAL(103,$C$2:C84)</f>
        <v>28</v>
      </c>
      <c r="C84" s="20"/>
      <c r="D84" s="20"/>
      <c r="E84" s="25" t="s">
        <v>747</v>
      </c>
      <c r="F84" s="21">
        <v>0</v>
      </c>
      <c r="G84" s="21" t="s">
        <v>395</v>
      </c>
      <c r="H84" s="21"/>
      <c r="I84" s="21"/>
      <c r="J84" s="19"/>
      <c r="K84" s="19"/>
      <c r="L84" s="19"/>
      <c r="M84" s="19"/>
      <c r="N84" s="22" t="s">
        <v>497</v>
      </c>
      <c r="O84" s="53"/>
      <c r="P84" s="54"/>
    </row>
    <row r="85" spans="1:16" ht="47.25" x14ac:dyDescent="0.25">
      <c r="A85" s="36">
        <v>29</v>
      </c>
      <c r="B85" s="19">
        <f>SUBTOTAL(103,$C$2:C85)</f>
        <v>28</v>
      </c>
      <c r="C85" s="20"/>
      <c r="D85" s="20"/>
      <c r="E85" s="25" t="s">
        <v>748</v>
      </c>
      <c r="F85" s="21">
        <v>0</v>
      </c>
      <c r="G85" s="21" t="s">
        <v>395</v>
      </c>
      <c r="H85" s="21"/>
      <c r="I85" s="21"/>
      <c r="J85" s="19"/>
      <c r="K85" s="19"/>
      <c r="L85" s="19"/>
      <c r="M85" s="19"/>
      <c r="N85" s="22" t="s">
        <v>497</v>
      </c>
      <c r="O85" s="53"/>
      <c r="P85" s="54"/>
    </row>
    <row r="86" spans="1:16" ht="33.75" customHeight="1" x14ac:dyDescent="0.25">
      <c r="A86" s="36">
        <v>30</v>
      </c>
      <c r="B86" s="19">
        <f>SUBTOTAL(103,$C$2:C86)</f>
        <v>29</v>
      </c>
      <c r="C86" s="26" t="s">
        <v>501</v>
      </c>
      <c r="D86" s="26"/>
      <c r="E86" s="25" t="s">
        <v>502</v>
      </c>
      <c r="F86" s="21">
        <v>1</v>
      </c>
      <c r="G86" s="23" t="s">
        <v>395</v>
      </c>
      <c r="H86" s="23"/>
      <c r="I86" s="23"/>
      <c r="J86" s="24"/>
      <c r="K86" s="24"/>
      <c r="L86" s="24"/>
      <c r="M86" s="24"/>
      <c r="N86" s="22" t="s">
        <v>497</v>
      </c>
      <c r="O86" s="53"/>
      <c r="P86" s="54"/>
    </row>
    <row r="87" spans="1:16" x14ac:dyDescent="0.25">
      <c r="A87" s="36">
        <v>30</v>
      </c>
      <c r="B87" s="19">
        <f>SUBTOTAL(103,$C$2:C87)</f>
        <v>29</v>
      </c>
      <c r="C87" s="20"/>
      <c r="D87" s="20"/>
      <c r="E87" s="25" t="s">
        <v>503</v>
      </c>
      <c r="F87" s="21">
        <v>0</v>
      </c>
      <c r="G87" s="21" t="s">
        <v>395</v>
      </c>
      <c r="H87" s="21"/>
      <c r="I87" s="21"/>
      <c r="J87" s="19"/>
      <c r="K87" s="19"/>
      <c r="L87" s="19"/>
      <c r="M87" s="19"/>
      <c r="N87" s="22" t="s">
        <v>497</v>
      </c>
      <c r="O87" s="53"/>
      <c r="P87" s="54"/>
    </row>
    <row r="88" spans="1:16" x14ac:dyDescent="0.25">
      <c r="A88" s="36">
        <v>30</v>
      </c>
      <c r="B88" s="19">
        <f>SUBTOTAL(103,$C$2:C88)</f>
        <v>29</v>
      </c>
      <c r="C88" s="20"/>
      <c r="D88" s="20"/>
      <c r="E88" s="25" t="s">
        <v>504</v>
      </c>
      <c r="F88" s="21">
        <v>0</v>
      </c>
      <c r="G88" s="21" t="s">
        <v>395</v>
      </c>
      <c r="H88" s="21"/>
      <c r="I88" s="21"/>
      <c r="J88" s="19"/>
      <c r="K88" s="19"/>
      <c r="L88" s="19"/>
      <c r="M88" s="19"/>
      <c r="N88" s="22" t="s">
        <v>497</v>
      </c>
      <c r="O88" s="53"/>
      <c r="P88" s="54"/>
    </row>
    <row r="89" spans="1:16" ht="50.25" customHeight="1" x14ac:dyDescent="0.25">
      <c r="A89" s="36">
        <v>31</v>
      </c>
      <c r="B89" s="19">
        <f>SUBTOTAL(103,$C$2:C89)</f>
        <v>30</v>
      </c>
      <c r="C89" s="26" t="s">
        <v>654</v>
      </c>
      <c r="D89" s="26"/>
      <c r="E89" s="25" t="s">
        <v>482</v>
      </c>
      <c r="F89" s="21">
        <v>1</v>
      </c>
      <c r="G89" s="23" t="s">
        <v>395</v>
      </c>
      <c r="H89" s="23"/>
      <c r="I89" s="23"/>
      <c r="J89" s="24"/>
      <c r="K89" s="24"/>
      <c r="L89" s="24"/>
      <c r="M89" s="24"/>
      <c r="N89" s="22" t="s">
        <v>497</v>
      </c>
      <c r="O89" s="53"/>
      <c r="P89" s="54"/>
    </row>
    <row r="90" spans="1:16" x14ac:dyDescent="0.25">
      <c r="A90" s="36">
        <v>31</v>
      </c>
      <c r="B90" s="19">
        <f>SUBTOTAL(103,$C$2:C90)</f>
        <v>30</v>
      </c>
      <c r="C90" s="20"/>
      <c r="D90" s="20"/>
      <c r="E90" s="25" t="s">
        <v>483</v>
      </c>
      <c r="F90" s="21">
        <v>0</v>
      </c>
      <c r="G90" s="21" t="s">
        <v>395</v>
      </c>
      <c r="H90" s="21"/>
      <c r="I90" s="21"/>
      <c r="J90" s="19"/>
      <c r="K90" s="19"/>
      <c r="L90" s="19"/>
      <c r="M90" s="19"/>
      <c r="N90" s="22" t="s">
        <v>497</v>
      </c>
      <c r="O90" s="53"/>
      <c r="P90" s="54"/>
    </row>
    <row r="91" spans="1:16" x14ac:dyDescent="0.25">
      <c r="A91" s="36">
        <v>31</v>
      </c>
      <c r="B91" s="19">
        <f>SUBTOTAL(103,$C$2:C91)</f>
        <v>30</v>
      </c>
      <c r="C91" s="20"/>
      <c r="D91" s="20"/>
      <c r="E91" s="25" t="s">
        <v>484</v>
      </c>
      <c r="F91" s="21">
        <v>0</v>
      </c>
      <c r="G91" s="21" t="s">
        <v>395</v>
      </c>
      <c r="H91" s="21"/>
      <c r="I91" s="21"/>
      <c r="J91" s="19"/>
      <c r="K91" s="19"/>
      <c r="L91" s="19"/>
      <c r="M91" s="19"/>
      <c r="N91" s="22" t="s">
        <v>497</v>
      </c>
      <c r="O91" s="53"/>
      <c r="P91" s="54"/>
    </row>
    <row r="92" spans="1:16" ht="48.75" customHeight="1" x14ac:dyDescent="0.25">
      <c r="A92" s="36">
        <v>32</v>
      </c>
      <c r="B92" s="19">
        <f>SUBTOTAL(103,$C$2:C92)</f>
        <v>31</v>
      </c>
      <c r="C92" s="26" t="s">
        <v>653</v>
      </c>
      <c r="D92" s="26"/>
      <c r="E92" s="25" t="s">
        <v>482</v>
      </c>
      <c r="F92" s="21">
        <v>1</v>
      </c>
      <c r="G92" s="23" t="s">
        <v>395</v>
      </c>
      <c r="H92" s="23"/>
      <c r="I92" s="23"/>
      <c r="J92" s="24"/>
      <c r="K92" s="24"/>
      <c r="L92" s="24"/>
      <c r="M92" s="24"/>
      <c r="N92" s="22" t="s">
        <v>497</v>
      </c>
      <c r="O92" s="53"/>
      <c r="P92" s="54"/>
    </row>
    <row r="93" spans="1:16" x14ac:dyDescent="0.25">
      <c r="A93" s="36">
        <v>32</v>
      </c>
      <c r="B93" s="19">
        <f>SUBTOTAL(103,$C$2:C93)</f>
        <v>31</v>
      </c>
      <c r="C93" s="20"/>
      <c r="D93" s="20"/>
      <c r="E93" s="25" t="s">
        <v>483</v>
      </c>
      <c r="F93" s="21">
        <v>0</v>
      </c>
      <c r="G93" s="21" t="s">
        <v>395</v>
      </c>
      <c r="H93" s="21"/>
      <c r="I93" s="21"/>
      <c r="J93" s="19"/>
      <c r="K93" s="19"/>
      <c r="L93" s="19"/>
      <c r="M93" s="19"/>
      <c r="N93" s="22" t="s">
        <v>497</v>
      </c>
      <c r="O93" s="53"/>
      <c r="P93" s="54"/>
    </row>
    <row r="94" spans="1:16" x14ac:dyDescent="0.25">
      <c r="A94" s="36">
        <v>32</v>
      </c>
      <c r="B94" s="19">
        <f>SUBTOTAL(103,$C$2:C94)</f>
        <v>31</v>
      </c>
      <c r="C94" s="20"/>
      <c r="D94" s="20"/>
      <c r="E94" s="25" t="s">
        <v>484</v>
      </c>
      <c r="F94" s="21">
        <v>0</v>
      </c>
      <c r="G94" s="21" t="s">
        <v>395</v>
      </c>
      <c r="H94" s="21"/>
      <c r="I94" s="21"/>
      <c r="J94" s="19"/>
      <c r="K94" s="19"/>
      <c r="L94" s="19"/>
      <c r="M94" s="19"/>
      <c r="N94" s="22" t="s">
        <v>497</v>
      </c>
      <c r="O94" s="53"/>
      <c r="P94" s="54"/>
    </row>
    <row r="95" spans="1:16" ht="31.5" x14ac:dyDescent="0.25">
      <c r="A95" s="36">
        <v>33</v>
      </c>
      <c r="B95" s="19">
        <f>SUBTOTAL(103,$C$2:C95)</f>
        <v>32</v>
      </c>
      <c r="C95" s="26" t="s">
        <v>506</v>
      </c>
      <c r="D95" s="26"/>
      <c r="E95" s="25" t="s">
        <v>481</v>
      </c>
      <c r="F95" s="21">
        <v>1</v>
      </c>
      <c r="G95" s="23" t="s">
        <v>395</v>
      </c>
      <c r="H95" s="23"/>
      <c r="I95" s="23"/>
      <c r="J95" s="24"/>
      <c r="K95" s="24"/>
      <c r="L95" s="24"/>
      <c r="M95" s="24"/>
      <c r="N95" s="22" t="s">
        <v>497</v>
      </c>
      <c r="O95" s="53"/>
      <c r="P95" s="54"/>
    </row>
    <row r="96" spans="1:16" x14ac:dyDescent="0.25">
      <c r="A96" s="36">
        <v>33</v>
      </c>
      <c r="B96" s="19">
        <f>SUBTOTAL(103,$C$2:C96)</f>
        <v>32</v>
      </c>
      <c r="C96" s="20"/>
      <c r="D96" s="20"/>
      <c r="E96" s="25" t="s">
        <v>480</v>
      </c>
      <c r="F96" s="21">
        <v>0</v>
      </c>
      <c r="G96" s="21" t="s">
        <v>395</v>
      </c>
      <c r="H96" s="21"/>
      <c r="I96" s="21"/>
      <c r="J96" s="19"/>
      <c r="K96" s="19"/>
      <c r="L96" s="19"/>
      <c r="M96" s="19"/>
      <c r="N96" s="22" t="s">
        <v>497</v>
      </c>
      <c r="O96" s="53"/>
      <c r="P96" s="54"/>
    </row>
    <row r="97" spans="1:16" x14ac:dyDescent="0.25">
      <c r="A97" s="36">
        <v>33</v>
      </c>
      <c r="B97" s="19">
        <f>SUBTOTAL(103,$C$2:C97)</f>
        <v>32</v>
      </c>
      <c r="C97" s="20"/>
      <c r="D97" s="20"/>
      <c r="E97" s="25" t="s">
        <v>479</v>
      </c>
      <c r="F97" s="21">
        <v>0</v>
      </c>
      <c r="G97" s="21" t="s">
        <v>395</v>
      </c>
      <c r="H97" s="21"/>
      <c r="I97" s="21"/>
      <c r="J97" s="19"/>
      <c r="K97" s="19"/>
      <c r="L97" s="19"/>
      <c r="M97" s="19"/>
      <c r="N97" s="22" t="s">
        <v>497</v>
      </c>
      <c r="O97" s="53"/>
      <c r="P97" s="54"/>
    </row>
    <row r="98" spans="1:16" ht="48.75" customHeight="1" x14ac:dyDescent="0.25">
      <c r="A98" s="36">
        <v>34</v>
      </c>
      <c r="B98" s="19">
        <f>SUBTOTAL(103,$C$2:C98)</f>
        <v>33</v>
      </c>
      <c r="C98" s="26" t="s">
        <v>507</v>
      </c>
      <c r="D98" s="26"/>
      <c r="E98" s="25" t="s">
        <v>485</v>
      </c>
      <c r="F98" s="21">
        <v>1</v>
      </c>
      <c r="G98" s="23" t="s">
        <v>395</v>
      </c>
      <c r="H98" s="23"/>
      <c r="I98" s="23"/>
      <c r="J98" s="24"/>
      <c r="K98" s="24"/>
      <c r="L98" s="24"/>
      <c r="M98" s="24" t="s">
        <v>395</v>
      </c>
      <c r="N98" s="22" t="s">
        <v>497</v>
      </c>
      <c r="O98" s="53"/>
      <c r="P98" s="54"/>
    </row>
    <row r="99" spans="1:16" ht="31.5" x14ac:dyDescent="0.25">
      <c r="A99" s="36">
        <v>34</v>
      </c>
      <c r="B99" s="19">
        <f>SUBTOTAL(103,$C$2:C99)</f>
        <v>33</v>
      </c>
      <c r="C99" s="20"/>
      <c r="D99" s="20"/>
      <c r="E99" s="25" t="s">
        <v>1493</v>
      </c>
      <c r="F99" s="21">
        <v>0</v>
      </c>
      <c r="G99" s="23" t="s">
        <v>395</v>
      </c>
      <c r="H99" s="23"/>
      <c r="I99" s="23"/>
      <c r="J99" s="24"/>
      <c r="K99" s="24"/>
      <c r="L99" s="24"/>
      <c r="M99" s="24" t="s">
        <v>395</v>
      </c>
      <c r="N99" s="22" t="s">
        <v>497</v>
      </c>
      <c r="O99" s="53"/>
      <c r="P99" s="54"/>
    </row>
    <row r="100" spans="1:16" x14ac:dyDescent="0.25">
      <c r="A100" s="36">
        <v>34</v>
      </c>
      <c r="B100" s="19">
        <f>SUBTOTAL(103,$C$2:C100)</f>
        <v>33</v>
      </c>
      <c r="C100" s="20"/>
      <c r="D100" s="20"/>
      <c r="E100" s="25" t="s">
        <v>508</v>
      </c>
      <c r="F100" s="21">
        <v>0</v>
      </c>
      <c r="G100" s="23" t="s">
        <v>395</v>
      </c>
      <c r="H100" s="23"/>
      <c r="I100" s="23"/>
      <c r="J100" s="24"/>
      <c r="K100" s="24"/>
      <c r="L100" s="24"/>
      <c r="M100" s="24" t="s">
        <v>395</v>
      </c>
      <c r="N100" s="22" t="s">
        <v>497</v>
      </c>
      <c r="O100" s="53"/>
      <c r="P100" s="54"/>
    </row>
    <row r="101" spans="1:16" ht="31.5" x14ac:dyDescent="0.25">
      <c r="A101" s="36">
        <v>35</v>
      </c>
      <c r="B101" s="19">
        <f>SUBTOTAL(103,$C$2:C101)</f>
        <v>34</v>
      </c>
      <c r="C101" s="26" t="s">
        <v>509</v>
      </c>
      <c r="D101" s="26"/>
      <c r="E101" s="25" t="s">
        <v>655</v>
      </c>
      <c r="F101" s="21">
        <v>1</v>
      </c>
      <c r="G101" s="23" t="s">
        <v>395</v>
      </c>
      <c r="H101" s="23"/>
      <c r="I101" s="23"/>
      <c r="J101" s="24"/>
      <c r="K101" s="24"/>
      <c r="L101" s="24"/>
      <c r="M101" s="24" t="s">
        <v>395</v>
      </c>
      <c r="N101" s="22" t="s">
        <v>497</v>
      </c>
      <c r="O101" s="53"/>
      <c r="P101" s="54"/>
    </row>
    <row r="102" spans="1:16" ht="31.5" x14ac:dyDescent="0.25">
      <c r="A102" s="36">
        <v>35</v>
      </c>
      <c r="B102" s="19">
        <f>SUBTOTAL(103,$C$2:C102)</f>
        <v>34</v>
      </c>
      <c r="C102" s="20"/>
      <c r="D102" s="20"/>
      <c r="E102" s="25" t="s">
        <v>487</v>
      </c>
      <c r="F102" s="21">
        <v>0</v>
      </c>
      <c r="G102" s="21" t="s">
        <v>395</v>
      </c>
      <c r="H102" s="21"/>
      <c r="I102" s="21"/>
      <c r="J102" s="19"/>
      <c r="K102" s="19"/>
      <c r="L102" s="19"/>
      <c r="M102" s="19" t="s">
        <v>395</v>
      </c>
      <c r="N102" s="22" t="s">
        <v>497</v>
      </c>
      <c r="O102" s="53"/>
      <c r="P102" s="54"/>
    </row>
    <row r="103" spans="1:16" ht="31.5" x14ac:dyDescent="0.25">
      <c r="A103" s="36">
        <v>35</v>
      </c>
      <c r="B103" s="19">
        <f>SUBTOTAL(103,$C$2:C103)</f>
        <v>34</v>
      </c>
      <c r="C103" s="20"/>
      <c r="D103" s="20"/>
      <c r="E103" s="25" t="s">
        <v>486</v>
      </c>
      <c r="F103" s="21">
        <v>0</v>
      </c>
      <c r="G103" s="21" t="s">
        <v>395</v>
      </c>
      <c r="H103" s="21"/>
      <c r="I103" s="21"/>
      <c r="J103" s="19"/>
      <c r="K103" s="19"/>
      <c r="L103" s="19"/>
      <c r="M103" s="19" t="s">
        <v>395</v>
      </c>
      <c r="N103" s="22" t="s">
        <v>497</v>
      </c>
      <c r="O103" s="53"/>
      <c r="P103" s="54"/>
    </row>
    <row r="104" spans="1:16" ht="31.5" x14ac:dyDescent="0.25">
      <c r="A104" s="36">
        <v>36</v>
      </c>
      <c r="B104" s="19">
        <f>SUBTOTAL(103,$C$2:C104)</f>
        <v>35</v>
      </c>
      <c r="C104" s="26" t="s">
        <v>2068</v>
      </c>
      <c r="D104" s="26"/>
      <c r="E104" s="25" t="s">
        <v>488</v>
      </c>
      <c r="F104" s="21">
        <v>1</v>
      </c>
      <c r="G104" s="23" t="s">
        <v>395</v>
      </c>
      <c r="H104" s="23"/>
      <c r="I104" s="23"/>
      <c r="J104" s="24"/>
      <c r="K104" s="24"/>
      <c r="L104" s="24"/>
      <c r="M104" s="24" t="s">
        <v>395</v>
      </c>
      <c r="N104" s="22" t="s">
        <v>497</v>
      </c>
      <c r="O104" s="53"/>
      <c r="P104" s="54"/>
    </row>
    <row r="105" spans="1:16" ht="31.5" x14ac:dyDescent="0.25">
      <c r="A105" s="36">
        <v>36</v>
      </c>
      <c r="B105" s="19">
        <f>SUBTOTAL(103,$C$2:C105)</f>
        <v>35</v>
      </c>
      <c r="C105" s="20"/>
      <c r="D105" s="20"/>
      <c r="E105" s="25" t="s">
        <v>489</v>
      </c>
      <c r="F105" s="21">
        <v>0</v>
      </c>
      <c r="G105" s="21" t="s">
        <v>395</v>
      </c>
      <c r="H105" s="21"/>
      <c r="I105" s="21"/>
      <c r="J105" s="19"/>
      <c r="K105" s="19"/>
      <c r="L105" s="19"/>
      <c r="M105" s="19" t="s">
        <v>395</v>
      </c>
      <c r="N105" s="22" t="s">
        <v>497</v>
      </c>
      <c r="O105" s="53"/>
      <c r="P105" s="54"/>
    </row>
    <row r="106" spans="1:16" ht="31.5" x14ac:dyDescent="0.25">
      <c r="A106" s="36">
        <v>36</v>
      </c>
      <c r="B106" s="19">
        <f>SUBTOTAL(103,$C$2:C106)</f>
        <v>35</v>
      </c>
      <c r="C106" s="20"/>
      <c r="D106" s="20"/>
      <c r="E106" s="25" t="s">
        <v>490</v>
      </c>
      <c r="F106" s="21">
        <v>0</v>
      </c>
      <c r="G106" s="21" t="s">
        <v>395</v>
      </c>
      <c r="H106" s="21"/>
      <c r="I106" s="21"/>
      <c r="J106" s="19"/>
      <c r="K106" s="19"/>
      <c r="L106" s="19"/>
      <c r="M106" s="19" t="s">
        <v>395</v>
      </c>
      <c r="N106" s="22" t="s">
        <v>497</v>
      </c>
      <c r="O106" s="53"/>
      <c r="P106" s="54"/>
    </row>
    <row r="107" spans="1:16" ht="47.25" x14ac:dyDescent="0.25">
      <c r="A107" s="36">
        <v>37</v>
      </c>
      <c r="B107" s="19">
        <f>SUBTOTAL(103,$C$2:C107)</f>
        <v>36</v>
      </c>
      <c r="C107" s="26" t="s">
        <v>491</v>
      </c>
      <c r="D107" s="26"/>
      <c r="E107" s="25" t="s">
        <v>510</v>
      </c>
      <c r="F107" s="21">
        <v>1</v>
      </c>
      <c r="G107" s="23" t="s">
        <v>395</v>
      </c>
      <c r="H107" s="23"/>
      <c r="I107" s="23"/>
      <c r="J107" s="24"/>
      <c r="K107" s="24"/>
      <c r="L107" s="24"/>
      <c r="M107" s="24" t="s">
        <v>395</v>
      </c>
      <c r="N107" s="22" t="s">
        <v>497</v>
      </c>
      <c r="O107" s="53"/>
      <c r="P107" s="54"/>
    </row>
    <row r="108" spans="1:16" ht="47.25" x14ac:dyDescent="0.25">
      <c r="A108" s="36">
        <v>37</v>
      </c>
      <c r="B108" s="19">
        <f>SUBTOTAL(103,$C$2:C108)</f>
        <v>36</v>
      </c>
      <c r="C108" s="20"/>
      <c r="D108" s="20"/>
      <c r="E108" s="25" t="s">
        <v>749</v>
      </c>
      <c r="F108" s="21">
        <v>0</v>
      </c>
      <c r="G108" s="21" t="s">
        <v>395</v>
      </c>
      <c r="H108" s="21"/>
      <c r="I108" s="21"/>
      <c r="J108" s="19"/>
      <c r="K108" s="19"/>
      <c r="L108" s="19"/>
      <c r="M108" s="19" t="s">
        <v>395</v>
      </c>
      <c r="N108" s="22" t="s">
        <v>497</v>
      </c>
      <c r="O108" s="53"/>
      <c r="P108" s="54"/>
    </row>
    <row r="109" spans="1:16" ht="47.25" x14ac:dyDescent="0.25">
      <c r="A109" s="36">
        <v>37</v>
      </c>
      <c r="B109" s="19">
        <f>SUBTOTAL(103,$C$2:C109)</f>
        <v>36</v>
      </c>
      <c r="C109" s="20"/>
      <c r="D109" s="20"/>
      <c r="E109" s="25" t="s">
        <v>750</v>
      </c>
      <c r="F109" s="21">
        <v>0</v>
      </c>
      <c r="G109" s="21" t="s">
        <v>395</v>
      </c>
      <c r="H109" s="21"/>
      <c r="I109" s="21"/>
      <c r="J109" s="19"/>
      <c r="K109" s="19"/>
      <c r="L109" s="19"/>
      <c r="M109" s="19" t="s">
        <v>395</v>
      </c>
      <c r="N109" s="22" t="s">
        <v>497</v>
      </c>
      <c r="O109" s="53"/>
      <c r="P109" s="54"/>
    </row>
    <row r="110" spans="1:16" ht="47.25" x14ac:dyDescent="0.25">
      <c r="A110" s="36">
        <v>38</v>
      </c>
      <c r="B110" s="19">
        <f>SUBTOTAL(103,$C$2:C110)</f>
        <v>37</v>
      </c>
      <c r="C110" s="26" t="s">
        <v>492</v>
      </c>
      <c r="D110" s="26"/>
      <c r="E110" s="25" t="s">
        <v>510</v>
      </c>
      <c r="F110" s="21">
        <v>1</v>
      </c>
      <c r="G110" s="23" t="s">
        <v>395</v>
      </c>
      <c r="H110" s="23"/>
      <c r="I110" s="23"/>
      <c r="J110" s="24"/>
      <c r="K110" s="24"/>
      <c r="L110" s="24"/>
      <c r="M110" s="24" t="s">
        <v>395</v>
      </c>
      <c r="N110" s="22" t="s">
        <v>497</v>
      </c>
      <c r="O110" s="53"/>
      <c r="P110" s="54"/>
    </row>
    <row r="111" spans="1:16" ht="47.25" x14ac:dyDescent="0.25">
      <c r="A111" s="36">
        <v>38</v>
      </c>
      <c r="B111" s="19">
        <f>SUBTOTAL(103,$C$2:C111)</f>
        <v>37</v>
      </c>
      <c r="C111" s="20"/>
      <c r="D111" s="20"/>
      <c r="E111" s="25" t="s">
        <v>749</v>
      </c>
      <c r="F111" s="21">
        <v>0</v>
      </c>
      <c r="G111" s="21" t="s">
        <v>395</v>
      </c>
      <c r="H111" s="21"/>
      <c r="I111" s="21"/>
      <c r="J111" s="19"/>
      <c r="K111" s="19"/>
      <c r="L111" s="19"/>
      <c r="M111" s="19" t="s">
        <v>395</v>
      </c>
      <c r="N111" s="22" t="s">
        <v>497</v>
      </c>
      <c r="O111" s="53"/>
      <c r="P111" s="54"/>
    </row>
    <row r="112" spans="1:16" ht="47.25" x14ac:dyDescent="0.25">
      <c r="A112" s="36">
        <v>38</v>
      </c>
      <c r="B112" s="19">
        <f>SUBTOTAL(103,$C$2:C112)</f>
        <v>37</v>
      </c>
      <c r="C112" s="20"/>
      <c r="D112" s="20"/>
      <c r="E112" s="25" t="s">
        <v>750</v>
      </c>
      <c r="F112" s="21">
        <v>0</v>
      </c>
      <c r="G112" s="21" t="s">
        <v>395</v>
      </c>
      <c r="H112" s="21"/>
      <c r="I112" s="21"/>
      <c r="J112" s="19"/>
      <c r="K112" s="19"/>
      <c r="L112" s="19"/>
      <c r="M112" s="19" t="s">
        <v>395</v>
      </c>
      <c r="N112" s="22" t="s">
        <v>497</v>
      </c>
      <c r="O112" s="53"/>
      <c r="P112" s="54"/>
    </row>
    <row r="113" spans="1:16" ht="36.75" customHeight="1" x14ac:dyDescent="0.25">
      <c r="A113" s="36">
        <v>39</v>
      </c>
      <c r="B113" s="19">
        <f>SUBTOTAL(103,$C$2:C113)</f>
        <v>38</v>
      </c>
      <c r="C113" s="26" t="s">
        <v>656</v>
      </c>
      <c r="D113" s="26"/>
      <c r="E113" s="25" t="s">
        <v>493</v>
      </c>
      <c r="F113" s="21">
        <v>1</v>
      </c>
      <c r="G113" s="23" t="s">
        <v>395</v>
      </c>
      <c r="H113" s="23"/>
      <c r="I113" s="23"/>
      <c r="J113" s="24"/>
      <c r="K113" s="24"/>
      <c r="L113" s="24"/>
      <c r="M113" s="24" t="s">
        <v>395</v>
      </c>
      <c r="N113" s="22" t="s">
        <v>497</v>
      </c>
      <c r="O113" s="53"/>
      <c r="P113" s="54"/>
    </row>
    <row r="114" spans="1:16" ht="47.25" x14ac:dyDescent="0.25">
      <c r="A114" s="36">
        <v>39</v>
      </c>
      <c r="B114" s="19">
        <f>SUBTOTAL(103,$C$2:C114)</f>
        <v>38</v>
      </c>
      <c r="C114" s="20"/>
      <c r="D114" s="20"/>
      <c r="E114" s="25" t="s">
        <v>494</v>
      </c>
      <c r="F114" s="21">
        <v>0</v>
      </c>
      <c r="G114" s="21" t="s">
        <v>395</v>
      </c>
      <c r="H114" s="21"/>
      <c r="I114" s="21"/>
      <c r="J114" s="19"/>
      <c r="K114" s="19"/>
      <c r="L114" s="19"/>
      <c r="M114" s="19" t="s">
        <v>395</v>
      </c>
      <c r="N114" s="22" t="s">
        <v>497</v>
      </c>
      <c r="O114" s="53"/>
      <c r="P114" s="54"/>
    </row>
    <row r="115" spans="1:16" ht="31.5" x14ac:dyDescent="0.25">
      <c r="A115" s="36">
        <v>39</v>
      </c>
      <c r="B115" s="19">
        <f>SUBTOTAL(103,$C$2:C115)</f>
        <v>38</v>
      </c>
      <c r="C115" s="20"/>
      <c r="D115" s="20"/>
      <c r="E115" s="25" t="s">
        <v>495</v>
      </c>
      <c r="F115" s="21">
        <v>0</v>
      </c>
      <c r="G115" s="21" t="s">
        <v>395</v>
      </c>
      <c r="H115" s="21"/>
      <c r="I115" s="21"/>
      <c r="J115" s="19"/>
      <c r="K115" s="19"/>
      <c r="L115" s="19"/>
      <c r="M115" s="19" t="s">
        <v>395</v>
      </c>
      <c r="N115" s="22" t="s">
        <v>497</v>
      </c>
      <c r="O115" s="53"/>
      <c r="P115" s="54"/>
    </row>
    <row r="116" spans="1:16" ht="38.25" customHeight="1" x14ac:dyDescent="0.25">
      <c r="A116" s="36">
        <v>40</v>
      </c>
      <c r="B116" s="19">
        <f>SUBTOTAL(103,$C$2:C116)</f>
        <v>39</v>
      </c>
      <c r="C116" s="26" t="s">
        <v>511</v>
      </c>
      <c r="D116" s="26"/>
      <c r="E116" s="25" t="s">
        <v>657</v>
      </c>
      <c r="F116" s="21">
        <v>1</v>
      </c>
      <c r="G116" s="23" t="s">
        <v>395</v>
      </c>
      <c r="H116" s="23" t="s">
        <v>395</v>
      </c>
      <c r="I116" s="23" t="s">
        <v>395</v>
      </c>
      <c r="J116" s="24" t="s">
        <v>395</v>
      </c>
      <c r="K116" s="24"/>
      <c r="L116" s="24"/>
      <c r="M116" s="24"/>
      <c r="N116" s="22" t="s">
        <v>497</v>
      </c>
      <c r="O116" s="53"/>
      <c r="P116" s="54"/>
    </row>
    <row r="117" spans="1:16" ht="47.25" x14ac:dyDescent="0.25">
      <c r="A117" s="36">
        <v>40</v>
      </c>
      <c r="B117" s="19">
        <f>SUBTOTAL(103,$C$2:C117)</f>
        <v>39</v>
      </c>
      <c r="C117" s="20"/>
      <c r="D117" s="20"/>
      <c r="E117" s="25" t="s">
        <v>1494</v>
      </c>
      <c r="F117" s="21">
        <v>0</v>
      </c>
      <c r="G117" s="23" t="s">
        <v>395</v>
      </c>
      <c r="H117" s="23" t="s">
        <v>395</v>
      </c>
      <c r="I117" s="23" t="s">
        <v>395</v>
      </c>
      <c r="J117" s="24" t="s">
        <v>395</v>
      </c>
      <c r="K117" s="24"/>
      <c r="L117" s="24"/>
      <c r="M117" s="19"/>
      <c r="N117" s="22" t="s">
        <v>497</v>
      </c>
      <c r="O117" s="53"/>
      <c r="P117" s="54"/>
    </row>
    <row r="118" spans="1:16" ht="47.25" x14ac:dyDescent="0.25">
      <c r="A118" s="36">
        <v>40</v>
      </c>
      <c r="B118" s="19">
        <f>SUBTOTAL(103,$C$2:C118)</f>
        <v>39</v>
      </c>
      <c r="C118" s="20"/>
      <c r="D118" s="20"/>
      <c r="E118" s="25" t="s">
        <v>658</v>
      </c>
      <c r="F118" s="21">
        <v>0</v>
      </c>
      <c r="G118" s="23" t="s">
        <v>395</v>
      </c>
      <c r="H118" s="23" t="s">
        <v>395</v>
      </c>
      <c r="I118" s="23" t="s">
        <v>395</v>
      </c>
      <c r="J118" s="24" t="s">
        <v>395</v>
      </c>
      <c r="K118" s="24"/>
      <c r="L118" s="24"/>
      <c r="M118" s="19"/>
      <c r="N118" s="22" t="s">
        <v>497</v>
      </c>
      <c r="O118" s="53"/>
      <c r="P118" s="54"/>
    </row>
    <row r="119" spans="1:16" ht="31.5" x14ac:dyDescent="0.25">
      <c r="A119" s="37">
        <v>35</v>
      </c>
      <c r="B119" s="19">
        <f>SUBTOTAL(103,$C$2:C119)</f>
        <v>40</v>
      </c>
      <c r="C119" s="20" t="s">
        <v>659</v>
      </c>
      <c r="D119" s="20"/>
      <c r="E119" s="6" t="s">
        <v>15</v>
      </c>
      <c r="F119" s="21">
        <v>1</v>
      </c>
      <c r="G119" s="21" t="s">
        <v>395</v>
      </c>
      <c r="H119" s="21" t="s">
        <v>395</v>
      </c>
      <c r="I119" s="21" t="s">
        <v>395</v>
      </c>
      <c r="J119" s="19" t="s">
        <v>395</v>
      </c>
      <c r="K119" s="19"/>
      <c r="L119" s="19"/>
      <c r="M119" s="19"/>
      <c r="N119" s="22" t="s">
        <v>497</v>
      </c>
      <c r="O119" s="53"/>
      <c r="P119" s="54"/>
    </row>
    <row r="120" spans="1:16" x14ac:dyDescent="0.25">
      <c r="A120" s="37">
        <v>35</v>
      </c>
      <c r="B120" s="19">
        <f>SUBTOTAL(103,$C$2:C120)</f>
        <v>40</v>
      </c>
      <c r="C120" s="20"/>
      <c r="D120" s="20"/>
      <c r="E120" s="6" t="s">
        <v>32</v>
      </c>
      <c r="F120" s="21">
        <v>0</v>
      </c>
      <c r="G120" s="21" t="s">
        <v>395</v>
      </c>
      <c r="H120" s="21" t="s">
        <v>395</v>
      </c>
      <c r="I120" s="21" t="s">
        <v>395</v>
      </c>
      <c r="J120" s="19" t="s">
        <v>395</v>
      </c>
      <c r="K120" s="19"/>
      <c r="L120" s="19"/>
      <c r="M120" s="19"/>
      <c r="N120" s="22" t="s">
        <v>497</v>
      </c>
      <c r="O120" s="53"/>
      <c r="P120" s="54"/>
    </row>
    <row r="121" spans="1:16" x14ac:dyDescent="0.25">
      <c r="A121" s="37">
        <v>35</v>
      </c>
      <c r="B121" s="19">
        <f>SUBTOTAL(103,$C$2:C121)</f>
        <v>40</v>
      </c>
      <c r="C121" s="20"/>
      <c r="D121" s="20"/>
      <c r="E121" s="6" t="s">
        <v>36</v>
      </c>
      <c r="F121" s="21">
        <v>0</v>
      </c>
      <c r="G121" s="21" t="s">
        <v>395</v>
      </c>
      <c r="H121" s="21" t="s">
        <v>395</v>
      </c>
      <c r="I121" s="21" t="s">
        <v>395</v>
      </c>
      <c r="J121" s="19" t="s">
        <v>395</v>
      </c>
      <c r="K121" s="19"/>
      <c r="L121" s="19"/>
      <c r="M121" s="19"/>
      <c r="N121" s="22" t="s">
        <v>497</v>
      </c>
      <c r="O121" s="53"/>
      <c r="P121" s="54"/>
    </row>
    <row r="122" spans="1:16" ht="31.5" x14ac:dyDescent="0.25">
      <c r="A122" s="37">
        <v>36</v>
      </c>
      <c r="B122" s="19">
        <f>SUBTOTAL(103,$C$2:C122)</f>
        <v>41</v>
      </c>
      <c r="C122" s="20" t="s">
        <v>660</v>
      </c>
      <c r="D122" s="20"/>
      <c r="E122" s="6" t="s">
        <v>32</v>
      </c>
      <c r="F122" s="21">
        <v>1</v>
      </c>
      <c r="G122" s="21" t="s">
        <v>395</v>
      </c>
      <c r="H122" s="21" t="s">
        <v>395</v>
      </c>
      <c r="I122" s="21" t="s">
        <v>395</v>
      </c>
      <c r="J122" s="19" t="s">
        <v>395</v>
      </c>
      <c r="K122" s="19"/>
      <c r="L122" s="19"/>
      <c r="M122" s="19"/>
      <c r="N122" s="22" t="s">
        <v>497</v>
      </c>
      <c r="O122" s="53"/>
      <c r="P122" s="54"/>
    </row>
    <row r="123" spans="1:16" x14ac:dyDescent="0.25">
      <c r="A123" s="37">
        <v>36</v>
      </c>
      <c r="B123" s="19">
        <f>SUBTOTAL(103,$C$2:C123)</f>
        <v>41</v>
      </c>
      <c r="C123" s="20"/>
      <c r="D123" s="20"/>
      <c r="E123" s="6" t="s">
        <v>36</v>
      </c>
      <c r="F123" s="21">
        <v>0</v>
      </c>
      <c r="G123" s="21" t="s">
        <v>395</v>
      </c>
      <c r="H123" s="21" t="s">
        <v>395</v>
      </c>
      <c r="I123" s="21" t="s">
        <v>395</v>
      </c>
      <c r="J123" s="19" t="s">
        <v>395</v>
      </c>
      <c r="K123" s="19"/>
      <c r="L123" s="19"/>
      <c r="M123" s="19"/>
      <c r="N123" s="22" t="s">
        <v>497</v>
      </c>
      <c r="O123" s="53"/>
      <c r="P123" s="54"/>
    </row>
    <row r="124" spans="1:16" x14ac:dyDescent="0.25">
      <c r="A124" s="37">
        <v>36</v>
      </c>
      <c r="B124" s="19">
        <f>SUBTOTAL(103,$C$2:C124)</f>
        <v>41</v>
      </c>
      <c r="C124" s="20"/>
      <c r="D124" s="20"/>
      <c r="E124" s="6" t="s">
        <v>15</v>
      </c>
      <c r="F124" s="21">
        <v>0</v>
      </c>
      <c r="G124" s="21" t="s">
        <v>395</v>
      </c>
      <c r="H124" s="21" t="s">
        <v>395</v>
      </c>
      <c r="I124" s="21" t="s">
        <v>395</v>
      </c>
      <c r="J124" s="19" t="s">
        <v>395</v>
      </c>
      <c r="K124" s="19"/>
      <c r="L124" s="19"/>
      <c r="M124" s="19"/>
      <c r="N124" s="22" t="s">
        <v>497</v>
      </c>
      <c r="O124" s="53"/>
      <c r="P124" s="54"/>
    </row>
    <row r="125" spans="1:16" ht="31.5" x14ac:dyDescent="0.25">
      <c r="A125" s="37">
        <v>37</v>
      </c>
      <c r="B125" s="19">
        <f>SUBTOTAL(103,$C$2:C125)</f>
        <v>42</v>
      </c>
      <c r="C125" s="20" t="s">
        <v>661</v>
      </c>
      <c r="D125" s="20"/>
      <c r="E125" s="6" t="s">
        <v>15</v>
      </c>
      <c r="F125" s="21">
        <v>1</v>
      </c>
      <c r="G125" s="21" t="s">
        <v>395</v>
      </c>
      <c r="H125" s="21" t="s">
        <v>395</v>
      </c>
      <c r="I125" s="21" t="s">
        <v>395</v>
      </c>
      <c r="J125" s="19" t="s">
        <v>395</v>
      </c>
      <c r="K125" s="19"/>
      <c r="L125" s="19"/>
      <c r="M125" s="19"/>
      <c r="N125" s="22" t="s">
        <v>497</v>
      </c>
      <c r="O125" s="53"/>
      <c r="P125" s="54"/>
    </row>
    <row r="126" spans="1:16" x14ac:dyDescent="0.25">
      <c r="A126" s="37">
        <v>37</v>
      </c>
      <c r="B126" s="19">
        <f>SUBTOTAL(103,$C$2:C126)</f>
        <v>42</v>
      </c>
      <c r="C126" s="20"/>
      <c r="D126" s="20"/>
      <c r="E126" s="6" t="s">
        <v>32</v>
      </c>
      <c r="F126" s="21">
        <v>0</v>
      </c>
      <c r="G126" s="21" t="s">
        <v>395</v>
      </c>
      <c r="H126" s="21" t="s">
        <v>395</v>
      </c>
      <c r="I126" s="21" t="s">
        <v>395</v>
      </c>
      <c r="J126" s="19" t="s">
        <v>395</v>
      </c>
      <c r="K126" s="19"/>
      <c r="L126" s="19"/>
      <c r="M126" s="19"/>
      <c r="N126" s="22" t="s">
        <v>497</v>
      </c>
      <c r="O126" s="53"/>
      <c r="P126" s="54"/>
    </row>
    <row r="127" spans="1:16" x14ac:dyDescent="0.25">
      <c r="A127" s="37">
        <v>37</v>
      </c>
      <c r="B127" s="19">
        <f>SUBTOTAL(103,$C$2:C127)</f>
        <v>42</v>
      </c>
      <c r="C127" s="20"/>
      <c r="D127" s="20"/>
      <c r="E127" s="6" t="s">
        <v>36</v>
      </c>
      <c r="F127" s="21">
        <v>0</v>
      </c>
      <c r="G127" s="21" t="s">
        <v>395</v>
      </c>
      <c r="H127" s="21" t="s">
        <v>395</v>
      </c>
      <c r="I127" s="21" t="s">
        <v>395</v>
      </c>
      <c r="J127" s="19" t="s">
        <v>395</v>
      </c>
      <c r="K127" s="19"/>
      <c r="L127" s="19"/>
      <c r="M127" s="19"/>
      <c r="N127" s="22" t="s">
        <v>497</v>
      </c>
      <c r="O127" s="53"/>
      <c r="P127" s="54"/>
    </row>
    <row r="128" spans="1:16" ht="31.5" x14ac:dyDescent="0.25">
      <c r="A128" s="37">
        <v>38</v>
      </c>
      <c r="B128" s="19">
        <f>SUBTOTAL(103,$C$2:C128)</f>
        <v>43</v>
      </c>
      <c r="C128" s="20" t="s">
        <v>662</v>
      </c>
      <c r="D128" s="20"/>
      <c r="E128" s="6" t="s">
        <v>17</v>
      </c>
      <c r="F128" s="21">
        <v>1</v>
      </c>
      <c r="G128" s="21" t="s">
        <v>395</v>
      </c>
      <c r="H128" s="21" t="s">
        <v>395</v>
      </c>
      <c r="I128" s="21" t="s">
        <v>395</v>
      </c>
      <c r="J128" s="19"/>
      <c r="K128" s="19"/>
      <c r="L128" s="19"/>
      <c r="M128" s="19"/>
      <c r="N128" s="22" t="s">
        <v>497</v>
      </c>
      <c r="O128" s="53"/>
      <c r="P128" s="54"/>
    </row>
    <row r="129" spans="1:16" x14ac:dyDescent="0.25">
      <c r="A129" s="37">
        <v>38</v>
      </c>
      <c r="B129" s="19">
        <f>SUBTOTAL(103,$C$2:C129)</f>
        <v>43</v>
      </c>
      <c r="C129" s="20"/>
      <c r="D129" s="20"/>
      <c r="E129" s="6" t="s">
        <v>15</v>
      </c>
      <c r="F129" s="21">
        <v>0</v>
      </c>
      <c r="G129" s="21" t="s">
        <v>395</v>
      </c>
      <c r="H129" s="21" t="s">
        <v>395</v>
      </c>
      <c r="I129" s="21" t="s">
        <v>395</v>
      </c>
      <c r="J129" s="19"/>
      <c r="K129" s="19"/>
      <c r="L129" s="19"/>
      <c r="M129" s="19"/>
      <c r="N129" s="22" t="s">
        <v>497</v>
      </c>
      <c r="O129" s="53"/>
      <c r="P129" s="54"/>
    </row>
    <row r="130" spans="1:16" x14ac:dyDescent="0.25">
      <c r="A130" s="37">
        <v>38</v>
      </c>
      <c r="B130" s="19">
        <f>SUBTOTAL(103,$C$2:C130)</f>
        <v>43</v>
      </c>
      <c r="C130" s="20"/>
      <c r="D130" s="20"/>
      <c r="E130" s="6" t="s">
        <v>16</v>
      </c>
      <c r="F130" s="21">
        <v>0</v>
      </c>
      <c r="G130" s="21" t="s">
        <v>395</v>
      </c>
      <c r="H130" s="21" t="s">
        <v>395</v>
      </c>
      <c r="I130" s="21" t="s">
        <v>395</v>
      </c>
      <c r="J130" s="19"/>
      <c r="K130" s="19"/>
      <c r="L130" s="19"/>
      <c r="M130" s="19"/>
      <c r="N130" s="22" t="s">
        <v>497</v>
      </c>
      <c r="O130" s="53"/>
      <c r="P130" s="54"/>
    </row>
    <row r="131" spans="1:16" ht="31.5" x14ac:dyDescent="0.25">
      <c r="A131" s="37">
        <v>39</v>
      </c>
      <c r="B131" s="19">
        <f>SUBTOTAL(103,$C$2:C131)</f>
        <v>44</v>
      </c>
      <c r="C131" s="20" t="s">
        <v>751</v>
      </c>
      <c r="D131" s="20"/>
      <c r="E131" s="6" t="s">
        <v>16</v>
      </c>
      <c r="F131" s="21">
        <v>1</v>
      </c>
      <c r="G131" s="21" t="s">
        <v>395</v>
      </c>
      <c r="H131" s="21" t="s">
        <v>395</v>
      </c>
      <c r="I131" s="21" t="s">
        <v>395</v>
      </c>
      <c r="J131" s="19"/>
      <c r="K131" s="19"/>
      <c r="L131" s="19"/>
      <c r="M131" s="19"/>
      <c r="N131" s="22" t="s">
        <v>497</v>
      </c>
      <c r="O131" s="53"/>
      <c r="P131" s="54"/>
    </row>
    <row r="132" spans="1:16" x14ac:dyDescent="0.25">
      <c r="A132" s="37">
        <v>39</v>
      </c>
      <c r="B132" s="19">
        <f>SUBTOTAL(103,$C$2:C132)</f>
        <v>44</v>
      </c>
      <c r="C132" s="20"/>
      <c r="D132" s="20"/>
      <c r="E132" s="6" t="s">
        <v>17</v>
      </c>
      <c r="F132" s="21">
        <v>0</v>
      </c>
      <c r="G132" s="21" t="s">
        <v>395</v>
      </c>
      <c r="H132" s="21" t="s">
        <v>395</v>
      </c>
      <c r="I132" s="21" t="s">
        <v>395</v>
      </c>
      <c r="J132" s="19"/>
      <c r="K132" s="19"/>
      <c r="L132" s="19"/>
      <c r="M132" s="19"/>
      <c r="N132" s="22" t="s">
        <v>497</v>
      </c>
      <c r="O132" s="53"/>
      <c r="P132" s="54"/>
    </row>
    <row r="133" spans="1:16" x14ac:dyDescent="0.25">
      <c r="A133" s="37">
        <v>39</v>
      </c>
      <c r="B133" s="19">
        <f>SUBTOTAL(103,$C$2:C133)</f>
        <v>44</v>
      </c>
      <c r="C133" s="20"/>
      <c r="D133" s="20"/>
      <c r="E133" s="6" t="s">
        <v>15</v>
      </c>
      <c r="F133" s="21">
        <v>0</v>
      </c>
      <c r="G133" s="21" t="s">
        <v>395</v>
      </c>
      <c r="H133" s="21" t="s">
        <v>395</v>
      </c>
      <c r="I133" s="21" t="s">
        <v>395</v>
      </c>
      <c r="J133" s="19"/>
      <c r="K133" s="19"/>
      <c r="L133" s="19"/>
      <c r="M133" s="19"/>
      <c r="N133" s="22" t="s">
        <v>497</v>
      </c>
      <c r="O133" s="53"/>
      <c r="P133" s="54"/>
    </row>
    <row r="134" spans="1:16" x14ac:dyDescent="0.25">
      <c r="A134" s="37">
        <v>40</v>
      </c>
      <c r="B134" s="19">
        <f>SUBTOTAL(103,$C$2:C134)</f>
        <v>45</v>
      </c>
      <c r="C134" s="20" t="s">
        <v>663</v>
      </c>
      <c r="D134" s="20"/>
      <c r="E134" s="6" t="s">
        <v>15</v>
      </c>
      <c r="F134" s="21">
        <v>1</v>
      </c>
      <c r="G134" s="21" t="s">
        <v>395</v>
      </c>
      <c r="H134" s="21" t="s">
        <v>395</v>
      </c>
      <c r="I134" s="21" t="s">
        <v>395</v>
      </c>
      <c r="J134" s="21" t="s">
        <v>395</v>
      </c>
      <c r="K134" s="19"/>
      <c r="L134" s="19"/>
      <c r="M134" s="19"/>
      <c r="N134" s="22" t="s">
        <v>497</v>
      </c>
      <c r="O134" s="53"/>
      <c r="P134" s="54"/>
    </row>
    <row r="135" spans="1:16" x14ac:dyDescent="0.25">
      <c r="A135" s="37">
        <v>40</v>
      </c>
      <c r="B135" s="19">
        <f>SUBTOTAL(103,$C$2:C135)</f>
        <v>45</v>
      </c>
      <c r="C135" s="20"/>
      <c r="D135" s="20"/>
      <c r="E135" s="6" t="s">
        <v>16</v>
      </c>
      <c r="F135" s="21">
        <v>0</v>
      </c>
      <c r="G135" s="21" t="s">
        <v>395</v>
      </c>
      <c r="H135" s="21" t="s">
        <v>395</v>
      </c>
      <c r="I135" s="21" t="s">
        <v>395</v>
      </c>
      <c r="J135" s="21" t="s">
        <v>395</v>
      </c>
      <c r="K135" s="19"/>
      <c r="L135" s="19"/>
      <c r="M135" s="19"/>
      <c r="N135" s="22" t="s">
        <v>497</v>
      </c>
      <c r="O135" s="53"/>
      <c r="P135" s="54"/>
    </row>
    <row r="136" spans="1:16" x14ac:dyDescent="0.25">
      <c r="A136" s="37">
        <v>40</v>
      </c>
      <c r="B136" s="19">
        <f>SUBTOTAL(103,$C$2:C136)</f>
        <v>45</v>
      </c>
      <c r="C136" s="20"/>
      <c r="D136" s="20"/>
      <c r="E136" s="6" t="s">
        <v>17</v>
      </c>
      <c r="F136" s="21">
        <v>0</v>
      </c>
      <c r="G136" s="21" t="s">
        <v>395</v>
      </c>
      <c r="H136" s="21" t="s">
        <v>395</v>
      </c>
      <c r="I136" s="21" t="s">
        <v>395</v>
      </c>
      <c r="J136" s="21" t="s">
        <v>395</v>
      </c>
      <c r="K136" s="19"/>
      <c r="L136" s="19"/>
      <c r="M136" s="19"/>
      <c r="N136" s="22" t="s">
        <v>497</v>
      </c>
      <c r="O136" s="53"/>
      <c r="P136" s="54"/>
    </row>
    <row r="137" spans="1:16" ht="31.5" x14ac:dyDescent="0.25">
      <c r="A137" s="37">
        <v>41</v>
      </c>
      <c r="B137" s="19">
        <f>SUBTOTAL(103,$C$2:C137)</f>
        <v>46</v>
      </c>
      <c r="C137" s="20" t="s">
        <v>753</v>
      </c>
      <c r="D137" s="20"/>
      <c r="E137" s="6" t="s">
        <v>752</v>
      </c>
      <c r="F137" s="21">
        <v>1</v>
      </c>
      <c r="G137" s="21" t="s">
        <v>395</v>
      </c>
      <c r="H137" s="21"/>
      <c r="I137" s="21"/>
      <c r="J137" s="19"/>
      <c r="K137" s="19"/>
      <c r="L137" s="19"/>
      <c r="M137" s="21" t="s">
        <v>395</v>
      </c>
      <c r="N137" s="22" t="s">
        <v>497</v>
      </c>
      <c r="O137" s="53"/>
      <c r="P137" s="54"/>
    </row>
    <row r="138" spans="1:16" x14ac:dyDescent="0.25">
      <c r="A138" s="37">
        <v>41</v>
      </c>
      <c r="B138" s="19">
        <f>SUBTOTAL(103,$C$2:C138)</f>
        <v>46</v>
      </c>
      <c r="C138" s="20"/>
      <c r="D138" s="20"/>
      <c r="E138" s="6" t="s">
        <v>256</v>
      </c>
      <c r="F138" s="21">
        <v>0</v>
      </c>
      <c r="G138" s="21" t="s">
        <v>395</v>
      </c>
      <c r="H138" s="21"/>
      <c r="I138" s="21"/>
      <c r="J138" s="19"/>
      <c r="K138" s="19"/>
      <c r="L138" s="19"/>
      <c r="M138" s="21" t="s">
        <v>395</v>
      </c>
      <c r="N138" s="22" t="s">
        <v>497</v>
      </c>
      <c r="O138" s="53"/>
      <c r="P138" s="54"/>
    </row>
    <row r="139" spans="1:16" ht="47.25" x14ac:dyDescent="0.25">
      <c r="A139" s="37">
        <v>41</v>
      </c>
      <c r="B139" s="19">
        <f>SUBTOTAL(103,$C$2:C139)</f>
        <v>46</v>
      </c>
      <c r="C139" s="20"/>
      <c r="D139" s="20"/>
      <c r="E139" s="6" t="s">
        <v>1495</v>
      </c>
      <c r="F139" s="21">
        <v>0</v>
      </c>
      <c r="G139" s="21" t="s">
        <v>395</v>
      </c>
      <c r="H139" s="21"/>
      <c r="I139" s="21"/>
      <c r="J139" s="19"/>
      <c r="K139" s="19"/>
      <c r="L139" s="19"/>
      <c r="M139" s="21" t="s">
        <v>395</v>
      </c>
      <c r="N139" s="22" t="s">
        <v>497</v>
      </c>
      <c r="O139" s="53"/>
      <c r="P139" s="54"/>
    </row>
    <row r="140" spans="1:16" ht="47.25" x14ac:dyDescent="0.25">
      <c r="A140" s="37">
        <v>15564</v>
      </c>
      <c r="B140" s="19">
        <f>SUBTOTAL(103,$C$2:C140)</f>
        <v>47</v>
      </c>
      <c r="C140" s="20" t="s">
        <v>754</v>
      </c>
      <c r="D140" s="20"/>
      <c r="E140" s="6" t="s">
        <v>755</v>
      </c>
      <c r="F140" s="21">
        <v>1</v>
      </c>
      <c r="G140" s="21" t="s">
        <v>395</v>
      </c>
      <c r="H140" s="21"/>
      <c r="I140" s="21"/>
      <c r="J140" s="21"/>
      <c r="K140" s="21"/>
      <c r="L140" s="21"/>
      <c r="M140" s="21" t="s">
        <v>395</v>
      </c>
      <c r="N140" s="22" t="s">
        <v>497</v>
      </c>
      <c r="O140" s="53"/>
      <c r="P140" s="54"/>
    </row>
    <row r="141" spans="1:16" ht="63" x14ac:dyDescent="0.25">
      <c r="A141" s="37">
        <v>15564</v>
      </c>
      <c r="B141" s="19">
        <f>SUBTOTAL(103,$C$2:C141)</f>
        <v>47</v>
      </c>
      <c r="C141" s="20"/>
      <c r="D141" s="20"/>
      <c r="E141" s="6" t="s">
        <v>756</v>
      </c>
      <c r="F141" s="21">
        <v>0</v>
      </c>
      <c r="G141" s="21" t="s">
        <v>395</v>
      </c>
      <c r="H141" s="21"/>
      <c r="I141" s="21"/>
      <c r="J141" s="21"/>
      <c r="K141" s="21"/>
      <c r="L141" s="21"/>
      <c r="M141" s="21" t="s">
        <v>395</v>
      </c>
      <c r="N141" s="22" t="s">
        <v>497</v>
      </c>
      <c r="O141" s="53"/>
      <c r="P141" s="54"/>
    </row>
    <row r="142" spans="1:16" ht="47.25" x14ac:dyDescent="0.25">
      <c r="A142" s="37">
        <v>15564</v>
      </c>
      <c r="B142" s="19">
        <f>SUBTOTAL(103,$C$2:C142)</f>
        <v>47</v>
      </c>
      <c r="C142" s="20"/>
      <c r="D142" s="20"/>
      <c r="E142" s="6" t="s">
        <v>757</v>
      </c>
      <c r="F142" s="21">
        <v>0</v>
      </c>
      <c r="G142" s="21" t="s">
        <v>395</v>
      </c>
      <c r="H142" s="21"/>
      <c r="I142" s="21"/>
      <c r="J142" s="21"/>
      <c r="K142" s="21"/>
      <c r="L142" s="21"/>
      <c r="M142" s="21" t="s">
        <v>395</v>
      </c>
      <c r="N142" s="22" t="s">
        <v>497</v>
      </c>
      <c r="O142" s="53"/>
      <c r="P142" s="54"/>
    </row>
    <row r="143" spans="1:16" ht="50.25" customHeight="1" x14ac:dyDescent="0.25">
      <c r="A143" s="37">
        <v>42</v>
      </c>
      <c r="B143" s="19">
        <f>SUBTOTAL(103,$C$2:C143)</f>
        <v>48</v>
      </c>
      <c r="C143" s="20" t="s">
        <v>2046</v>
      </c>
      <c r="D143" s="20"/>
      <c r="E143" s="6" t="s">
        <v>666</v>
      </c>
      <c r="F143" s="21">
        <v>1</v>
      </c>
      <c r="G143" s="21" t="s">
        <v>395</v>
      </c>
      <c r="H143" s="21" t="s">
        <v>395</v>
      </c>
      <c r="I143" s="21"/>
      <c r="J143" s="21" t="s">
        <v>395</v>
      </c>
      <c r="K143" s="21"/>
      <c r="L143" s="21"/>
      <c r="M143" s="21" t="s">
        <v>395</v>
      </c>
      <c r="N143" s="22" t="s">
        <v>635</v>
      </c>
      <c r="O143" s="53"/>
      <c r="P143" s="54"/>
    </row>
    <row r="144" spans="1:16" x14ac:dyDescent="0.25">
      <c r="A144" s="37">
        <v>42</v>
      </c>
      <c r="B144" s="19">
        <f>SUBTOTAL(103,$C$2:C144)</f>
        <v>48</v>
      </c>
      <c r="C144" s="20"/>
      <c r="D144" s="20"/>
      <c r="E144" s="6" t="s">
        <v>665</v>
      </c>
      <c r="F144" s="21">
        <v>0</v>
      </c>
      <c r="G144" s="21" t="s">
        <v>395</v>
      </c>
      <c r="H144" s="21" t="s">
        <v>395</v>
      </c>
      <c r="I144" s="21"/>
      <c r="J144" s="21" t="s">
        <v>395</v>
      </c>
      <c r="K144" s="21"/>
      <c r="L144" s="21"/>
      <c r="M144" s="21" t="s">
        <v>395</v>
      </c>
      <c r="N144" s="22" t="s">
        <v>635</v>
      </c>
      <c r="O144" s="53"/>
      <c r="P144" s="54"/>
    </row>
    <row r="145" spans="1:16" x14ac:dyDescent="0.25">
      <c r="A145" s="37">
        <v>42</v>
      </c>
      <c r="B145" s="19">
        <f>SUBTOTAL(103,$C$2:C145)</f>
        <v>48</v>
      </c>
      <c r="C145" s="20"/>
      <c r="D145" s="20"/>
      <c r="E145" s="6" t="s">
        <v>664</v>
      </c>
      <c r="F145" s="21">
        <v>0</v>
      </c>
      <c r="G145" s="21" t="s">
        <v>395</v>
      </c>
      <c r="H145" s="21" t="s">
        <v>395</v>
      </c>
      <c r="I145" s="21"/>
      <c r="J145" s="21" t="s">
        <v>395</v>
      </c>
      <c r="K145" s="21"/>
      <c r="L145" s="21"/>
      <c r="M145" s="21" t="s">
        <v>395</v>
      </c>
      <c r="N145" s="22" t="s">
        <v>635</v>
      </c>
      <c r="O145" s="53"/>
      <c r="P145" s="54"/>
    </row>
    <row r="146" spans="1:16" x14ac:dyDescent="0.25">
      <c r="A146" s="37">
        <v>43</v>
      </c>
      <c r="B146" s="19">
        <f>SUBTOTAL(103,$C$2:C146)</f>
        <v>49</v>
      </c>
      <c r="C146" s="20" t="s">
        <v>762</v>
      </c>
      <c r="D146" s="20"/>
      <c r="E146" s="6" t="s">
        <v>763</v>
      </c>
      <c r="F146" s="21">
        <v>1</v>
      </c>
      <c r="G146" s="21" t="s">
        <v>395</v>
      </c>
      <c r="H146" s="21"/>
      <c r="I146" s="21"/>
      <c r="J146" s="21"/>
      <c r="K146" s="21"/>
      <c r="L146" s="21"/>
      <c r="M146" s="21" t="s">
        <v>395</v>
      </c>
      <c r="N146" s="22" t="s">
        <v>635</v>
      </c>
      <c r="O146" s="53"/>
      <c r="P146" s="54"/>
    </row>
    <row r="147" spans="1:16" x14ac:dyDescent="0.25">
      <c r="A147" s="37">
        <v>43</v>
      </c>
      <c r="B147" s="19">
        <f>SUBTOTAL(103,$C$2:C147)</f>
        <v>49</v>
      </c>
      <c r="C147" s="20"/>
      <c r="D147" s="20"/>
      <c r="E147" s="6" t="s">
        <v>764</v>
      </c>
      <c r="F147" s="21">
        <v>0</v>
      </c>
      <c r="G147" s="21" t="s">
        <v>395</v>
      </c>
      <c r="H147" s="21"/>
      <c r="I147" s="21"/>
      <c r="J147" s="21"/>
      <c r="K147" s="21"/>
      <c r="L147" s="21"/>
      <c r="M147" s="21" t="s">
        <v>395</v>
      </c>
      <c r="N147" s="22" t="s">
        <v>635</v>
      </c>
      <c r="O147" s="53"/>
      <c r="P147" s="54"/>
    </row>
    <row r="148" spans="1:16" x14ac:dyDescent="0.25">
      <c r="A148" s="37">
        <v>43</v>
      </c>
      <c r="B148" s="19">
        <f>SUBTOTAL(103,$C$2:C148)</f>
        <v>49</v>
      </c>
      <c r="C148" s="20"/>
      <c r="D148" s="20"/>
      <c r="E148" s="6" t="s">
        <v>765</v>
      </c>
      <c r="F148" s="21">
        <v>0</v>
      </c>
      <c r="G148" s="21" t="s">
        <v>395</v>
      </c>
      <c r="H148" s="21"/>
      <c r="I148" s="21"/>
      <c r="J148" s="21"/>
      <c r="K148" s="21"/>
      <c r="L148" s="21"/>
      <c r="M148" s="21" t="s">
        <v>395</v>
      </c>
      <c r="N148" s="22" t="s">
        <v>635</v>
      </c>
      <c r="O148" s="53"/>
      <c r="P148" s="54"/>
    </row>
    <row r="149" spans="1:16" ht="50.25" customHeight="1" x14ac:dyDescent="0.25">
      <c r="A149" s="38">
        <v>44</v>
      </c>
      <c r="B149" s="19">
        <f>SUBTOTAL(103,$C$2:C149)</f>
        <v>50</v>
      </c>
      <c r="C149" s="27" t="s">
        <v>669</v>
      </c>
      <c r="D149" s="27"/>
      <c r="E149" s="17" t="s">
        <v>758</v>
      </c>
      <c r="F149" s="7">
        <v>1</v>
      </c>
      <c r="G149" s="21" t="s">
        <v>395</v>
      </c>
      <c r="H149" s="21" t="s">
        <v>395</v>
      </c>
      <c r="I149" s="21"/>
      <c r="J149" s="21" t="s">
        <v>395</v>
      </c>
      <c r="K149" s="21" t="s">
        <v>395</v>
      </c>
      <c r="L149" s="21" t="s">
        <v>395</v>
      </c>
      <c r="M149" s="21" t="s">
        <v>395</v>
      </c>
      <c r="N149" s="22" t="s">
        <v>635</v>
      </c>
      <c r="O149" s="47"/>
      <c r="P149" s="52"/>
    </row>
    <row r="150" spans="1:16" x14ac:dyDescent="0.25">
      <c r="A150" s="38">
        <v>44</v>
      </c>
      <c r="B150" s="19">
        <f>SUBTOTAL(103,$C$2:C150)</f>
        <v>50</v>
      </c>
      <c r="C150" s="27"/>
      <c r="D150" s="27"/>
      <c r="E150" s="17" t="s">
        <v>759</v>
      </c>
      <c r="F150" s="7">
        <v>0</v>
      </c>
      <c r="G150" s="21" t="s">
        <v>395</v>
      </c>
      <c r="H150" s="21" t="s">
        <v>395</v>
      </c>
      <c r="I150" s="21"/>
      <c r="J150" s="21" t="s">
        <v>395</v>
      </c>
      <c r="K150" s="21" t="s">
        <v>395</v>
      </c>
      <c r="L150" s="21" t="s">
        <v>395</v>
      </c>
      <c r="M150" s="21" t="s">
        <v>395</v>
      </c>
      <c r="N150" s="22" t="s">
        <v>635</v>
      </c>
      <c r="O150" s="47"/>
      <c r="P150" s="52"/>
    </row>
    <row r="151" spans="1:16" x14ac:dyDescent="0.25">
      <c r="A151" s="38">
        <v>44</v>
      </c>
      <c r="B151" s="19">
        <f>SUBTOTAL(103,$C$2:C151)</f>
        <v>50</v>
      </c>
      <c r="C151" s="27"/>
      <c r="D151" s="27"/>
      <c r="E151" s="17" t="s">
        <v>760</v>
      </c>
      <c r="F151" s="7">
        <v>0</v>
      </c>
      <c r="G151" s="21" t="s">
        <v>395</v>
      </c>
      <c r="H151" s="21" t="s">
        <v>395</v>
      </c>
      <c r="I151" s="21"/>
      <c r="J151" s="21" t="s">
        <v>395</v>
      </c>
      <c r="K151" s="21" t="s">
        <v>395</v>
      </c>
      <c r="L151" s="21" t="s">
        <v>395</v>
      </c>
      <c r="M151" s="21" t="s">
        <v>395</v>
      </c>
      <c r="N151" s="22" t="s">
        <v>635</v>
      </c>
      <c r="O151" s="47"/>
      <c r="P151" s="52"/>
    </row>
    <row r="152" spans="1:16" ht="63" x14ac:dyDescent="0.25">
      <c r="A152" s="38">
        <v>45</v>
      </c>
      <c r="B152" s="19">
        <f>SUBTOTAL(103,$C$2:C152)</f>
        <v>51</v>
      </c>
      <c r="C152" s="27" t="s">
        <v>667</v>
      </c>
      <c r="D152" s="27"/>
      <c r="E152" s="17" t="s">
        <v>256</v>
      </c>
      <c r="F152" s="7">
        <v>1</v>
      </c>
      <c r="G152" s="21" t="s">
        <v>395</v>
      </c>
      <c r="H152" s="21" t="s">
        <v>395</v>
      </c>
      <c r="I152" s="21"/>
      <c r="J152" s="21" t="s">
        <v>395</v>
      </c>
      <c r="K152" s="21" t="s">
        <v>395</v>
      </c>
      <c r="L152" s="21" t="s">
        <v>395</v>
      </c>
      <c r="M152" s="21" t="s">
        <v>395</v>
      </c>
      <c r="N152" s="22" t="s">
        <v>635</v>
      </c>
      <c r="O152" s="47"/>
      <c r="P152" s="52"/>
    </row>
    <row r="153" spans="1:16" ht="31.5" x14ac:dyDescent="0.25">
      <c r="A153" s="38">
        <v>45</v>
      </c>
      <c r="B153" s="19">
        <f>SUBTOTAL(103,$C$2:C153)</f>
        <v>51</v>
      </c>
      <c r="C153" s="27"/>
      <c r="D153" s="27"/>
      <c r="E153" s="17" t="s">
        <v>1496</v>
      </c>
      <c r="F153" s="7">
        <v>0</v>
      </c>
      <c r="G153" s="21" t="s">
        <v>395</v>
      </c>
      <c r="H153" s="21" t="s">
        <v>395</v>
      </c>
      <c r="I153" s="21"/>
      <c r="J153" s="21" t="s">
        <v>395</v>
      </c>
      <c r="K153" s="21" t="s">
        <v>395</v>
      </c>
      <c r="L153" s="21" t="s">
        <v>395</v>
      </c>
      <c r="M153" s="21" t="s">
        <v>395</v>
      </c>
      <c r="N153" s="22" t="s">
        <v>635</v>
      </c>
      <c r="O153" s="47"/>
      <c r="P153" s="52"/>
    </row>
    <row r="154" spans="1:16" ht="31.5" x14ac:dyDescent="0.25">
      <c r="A154" s="38">
        <v>45</v>
      </c>
      <c r="B154" s="19">
        <f>SUBTOTAL(103,$C$2:C154)</f>
        <v>51</v>
      </c>
      <c r="C154" s="27"/>
      <c r="D154" s="27"/>
      <c r="E154" s="17" t="s">
        <v>668</v>
      </c>
      <c r="F154" s="7">
        <v>0</v>
      </c>
      <c r="G154" s="21" t="s">
        <v>395</v>
      </c>
      <c r="H154" s="21" t="s">
        <v>395</v>
      </c>
      <c r="I154" s="21"/>
      <c r="J154" s="21" t="s">
        <v>395</v>
      </c>
      <c r="K154" s="21" t="s">
        <v>395</v>
      </c>
      <c r="L154" s="21" t="s">
        <v>395</v>
      </c>
      <c r="M154" s="21" t="s">
        <v>395</v>
      </c>
      <c r="N154" s="22" t="s">
        <v>635</v>
      </c>
      <c r="O154" s="47"/>
      <c r="P154" s="52"/>
    </row>
    <row r="155" spans="1:16" ht="63" x14ac:dyDescent="0.25">
      <c r="A155" s="38">
        <v>46</v>
      </c>
      <c r="B155" s="19">
        <f>SUBTOTAL(103,$C$2:C155)</f>
        <v>52</v>
      </c>
      <c r="C155" s="27" t="s">
        <v>761</v>
      </c>
      <c r="D155" s="27"/>
      <c r="E155" s="17" t="s">
        <v>1497</v>
      </c>
      <c r="F155" s="7">
        <v>1</v>
      </c>
      <c r="G155" s="21" t="s">
        <v>395</v>
      </c>
      <c r="H155" s="21" t="s">
        <v>395</v>
      </c>
      <c r="I155" s="21"/>
      <c r="J155" s="21" t="s">
        <v>395</v>
      </c>
      <c r="K155" s="21" t="s">
        <v>395</v>
      </c>
      <c r="L155" s="21" t="s">
        <v>395</v>
      </c>
      <c r="M155" s="21" t="s">
        <v>395</v>
      </c>
      <c r="N155" s="22" t="s">
        <v>635</v>
      </c>
      <c r="O155" s="47"/>
      <c r="P155" s="52"/>
    </row>
    <row r="156" spans="1:16" ht="31.5" x14ac:dyDescent="0.25">
      <c r="A156" s="38">
        <v>46</v>
      </c>
      <c r="B156" s="19">
        <f>SUBTOTAL(103,$C$2:C156)</f>
        <v>52</v>
      </c>
      <c r="C156" s="27"/>
      <c r="D156" s="27"/>
      <c r="E156" s="17" t="s">
        <v>668</v>
      </c>
      <c r="F156" s="7">
        <v>0</v>
      </c>
      <c r="G156" s="21" t="s">
        <v>395</v>
      </c>
      <c r="H156" s="21" t="s">
        <v>395</v>
      </c>
      <c r="I156" s="21"/>
      <c r="J156" s="21" t="s">
        <v>395</v>
      </c>
      <c r="K156" s="21" t="s">
        <v>395</v>
      </c>
      <c r="L156" s="21" t="s">
        <v>395</v>
      </c>
      <c r="M156" s="21" t="s">
        <v>395</v>
      </c>
      <c r="N156" s="22" t="s">
        <v>635</v>
      </c>
      <c r="O156" s="47"/>
      <c r="P156" s="52"/>
    </row>
    <row r="157" spans="1:16" x14ac:dyDescent="0.25">
      <c r="A157" s="38">
        <v>46</v>
      </c>
      <c r="B157" s="19">
        <f>SUBTOTAL(103,$C$2:C157)</f>
        <v>52</v>
      </c>
      <c r="C157" s="27"/>
      <c r="D157" s="27"/>
      <c r="E157" s="17" t="s">
        <v>256</v>
      </c>
      <c r="F157" s="7">
        <v>0</v>
      </c>
      <c r="G157" s="21" t="s">
        <v>395</v>
      </c>
      <c r="H157" s="21" t="s">
        <v>395</v>
      </c>
      <c r="I157" s="21"/>
      <c r="J157" s="21" t="s">
        <v>395</v>
      </c>
      <c r="K157" s="21" t="s">
        <v>395</v>
      </c>
      <c r="L157" s="21" t="s">
        <v>395</v>
      </c>
      <c r="M157" s="21" t="s">
        <v>395</v>
      </c>
      <c r="N157" s="22" t="s">
        <v>635</v>
      </c>
      <c r="O157" s="47"/>
      <c r="P157" s="52"/>
    </row>
    <row r="158" spans="1:16" x14ac:dyDescent="0.25">
      <c r="A158" s="38">
        <v>47</v>
      </c>
      <c r="B158" s="19">
        <f>SUBTOTAL(103,$C$2:C158)</f>
        <v>53</v>
      </c>
      <c r="C158" s="28" t="s">
        <v>670</v>
      </c>
      <c r="D158" s="28"/>
      <c r="E158" s="8" t="s">
        <v>1498</v>
      </c>
      <c r="F158" s="7">
        <v>1</v>
      </c>
      <c r="G158" s="21" t="s">
        <v>395</v>
      </c>
      <c r="H158" s="21" t="s">
        <v>395</v>
      </c>
      <c r="I158" s="21" t="s">
        <v>395</v>
      </c>
      <c r="J158" s="11" t="s">
        <v>395</v>
      </c>
      <c r="K158" s="21"/>
      <c r="L158" s="11"/>
      <c r="M158" s="11"/>
      <c r="N158" s="22" t="s">
        <v>635</v>
      </c>
      <c r="O158" s="47"/>
      <c r="P158" s="52"/>
    </row>
    <row r="159" spans="1:16" x14ac:dyDescent="0.25">
      <c r="A159" s="38">
        <v>47</v>
      </c>
      <c r="B159" s="19">
        <f>SUBTOTAL(103,$C$2:C159)</f>
        <v>53</v>
      </c>
      <c r="C159" s="28"/>
      <c r="D159" s="28"/>
      <c r="E159" s="8" t="s">
        <v>1499</v>
      </c>
      <c r="F159" s="7">
        <v>0</v>
      </c>
      <c r="G159" s="21" t="s">
        <v>395</v>
      </c>
      <c r="H159" s="21" t="s">
        <v>395</v>
      </c>
      <c r="I159" s="21" t="s">
        <v>395</v>
      </c>
      <c r="J159" s="11" t="s">
        <v>395</v>
      </c>
      <c r="K159" s="21"/>
      <c r="L159" s="11"/>
      <c r="M159" s="11"/>
      <c r="N159" s="22" t="s">
        <v>635</v>
      </c>
      <c r="O159" s="47"/>
      <c r="P159" s="52"/>
    </row>
    <row r="160" spans="1:16" x14ac:dyDescent="0.25">
      <c r="A160" s="38">
        <v>47</v>
      </c>
      <c r="B160" s="19">
        <f>SUBTOTAL(103,$C$2:C160)</f>
        <v>53</v>
      </c>
      <c r="C160" s="28"/>
      <c r="D160" s="28"/>
      <c r="E160" s="8" t="s">
        <v>671</v>
      </c>
      <c r="F160" s="7">
        <v>0</v>
      </c>
      <c r="G160" s="21" t="s">
        <v>395</v>
      </c>
      <c r="H160" s="21" t="s">
        <v>395</v>
      </c>
      <c r="I160" s="21" t="s">
        <v>395</v>
      </c>
      <c r="J160" s="11" t="s">
        <v>395</v>
      </c>
      <c r="K160" s="21"/>
      <c r="L160" s="11"/>
      <c r="M160" s="11"/>
      <c r="N160" s="22" t="s">
        <v>635</v>
      </c>
      <c r="O160" s="47"/>
      <c r="P160" s="52"/>
    </row>
    <row r="161" spans="1:16" ht="31.5" x14ac:dyDescent="0.25">
      <c r="A161" s="38">
        <v>48</v>
      </c>
      <c r="B161" s="19">
        <f>SUBTOTAL(103,$C$2:C161)</f>
        <v>54</v>
      </c>
      <c r="C161" s="28" t="s">
        <v>684</v>
      </c>
      <c r="D161" s="28"/>
      <c r="E161" s="8" t="s">
        <v>681</v>
      </c>
      <c r="F161" s="7">
        <v>1</v>
      </c>
      <c r="G161" s="7"/>
      <c r="H161" s="7" t="s">
        <v>395</v>
      </c>
      <c r="I161" s="7"/>
      <c r="J161" s="11"/>
      <c r="K161" s="11"/>
      <c r="L161" s="11"/>
      <c r="M161" s="11"/>
      <c r="N161" s="22" t="s">
        <v>635</v>
      </c>
      <c r="O161" s="47"/>
      <c r="P161" s="52"/>
    </row>
    <row r="162" spans="1:16" x14ac:dyDescent="0.25">
      <c r="A162" s="38">
        <v>48</v>
      </c>
      <c r="B162" s="19">
        <f>SUBTOTAL(103,$C$2:C162)</f>
        <v>54</v>
      </c>
      <c r="C162" s="28"/>
      <c r="D162" s="28"/>
      <c r="E162" s="8" t="s">
        <v>682</v>
      </c>
      <c r="F162" s="7">
        <v>0</v>
      </c>
      <c r="G162" s="7"/>
      <c r="H162" s="7" t="s">
        <v>395</v>
      </c>
      <c r="I162" s="7"/>
      <c r="J162" s="11"/>
      <c r="K162" s="11"/>
      <c r="L162" s="11"/>
      <c r="M162" s="11"/>
      <c r="N162" s="22" t="s">
        <v>635</v>
      </c>
      <c r="O162" s="47"/>
      <c r="P162" s="52"/>
    </row>
    <row r="163" spans="1:16" x14ac:dyDescent="0.25">
      <c r="A163" s="38">
        <v>48</v>
      </c>
      <c r="B163" s="19">
        <f>SUBTOTAL(103,$C$2:C163)</f>
        <v>54</v>
      </c>
      <c r="C163" s="28"/>
      <c r="D163" s="28"/>
      <c r="E163" s="8" t="s">
        <v>683</v>
      </c>
      <c r="F163" s="7">
        <v>0</v>
      </c>
      <c r="G163" s="7"/>
      <c r="H163" s="7" t="s">
        <v>395</v>
      </c>
      <c r="I163" s="7"/>
      <c r="J163" s="11"/>
      <c r="K163" s="11"/>
      <c r="L163" s="11"/>
      <c r="M163" s="11"/>
      <c r="N163" s="22" t="s">
        <v>635</v>
      </c>
      <c r="O163" s="47"/>
      <c r="P163" s="52"/>
    </row>
    <row r="164" spans="1:16" ht="63" x14ac:dyDescent="0.25">
      <c r="A164" s="38">
        <v>49</v>
      </c>
      <c r="B164" s="19">
        <f>SUBTOTAL(103,$C$2:C164)</f>
        <v>55</v>
      </c>
      <c r="C164" s="28" t="s">
        <v>685</v>
      </c>
      <c r="D164" s="28"/>
      <c r="E164" s="8" t="s">
        <v>697</v>
      </c>
      <c r="F164" s="7">
        <v>1</v>
      </c>
      <c r="G164" s="21" t="s">
        <v>395</v>
      </c>
      <c r="H164" s="21" t="s">
        <v>395</v>
      </c>
      <c r="I164" s="21" t="s">
        <v>395</v>
      </c>
      <c r="J164" s="21" t="s">
        <v>395</v>
      </c>
      <c r="K164" s="21" t="s">
        <v>395</v>
      </c>
      <c r="L164" s="21" t="s">
        <v>395</v>
      </c>
      <c r="M164" s="21" t="s">
        <v>395</v>
      </c>
      <c r="N164" s="22" t="s">
        <v>635</v>
      </c>
      <c r="O164" s="47"/>
      <c r="P164" s="52"/>
    </row>
    <row r="165" spans="1:16" ht="31.5" x14ac:dyDescent="0.25">
      <c r="A165" s="38">
        <v>49</v>
      </c>
      <c r="B165" s="19">
        <f>SUBTOTAL(103,$C$2:C165)</f>
        <v>55</v>
      </c>
      <c r="C165" s="28"/>
      <c r="D165" s="28"/>
      <c r="E165" s="8" t="s">
        <v>695</v>
      </c>
      <c r="F165" s="7">
        <v>0</v>
      </c>
      <c r="G165" s="21" t="s">
        <v>395</v>
      </c>
      <c r="H165" s="21" t="s">
        <v>395</v>
      </c>
      <c r="I165" s="21" t="s">
        <v>395</v>
      </c>
      <c r="J165" s="21" t="s">
        <v>395</v>
      </c>
      <c r="K165" s="21" t="s">
        <v>395</v>
      </c>
      <c r="L165" s="21" t="s">
        <v>395</v>
      </c>
      <c r="M165" s="21" t="s">
        <v>395</v>
      </c>
      <c r="N165" s="22" t="s">
        <v>635</v>
      </c>
      <c r="O165" s="47"/>
      <c r="P165" s="52"/>
    </row>
    <row r="166" spans="1:16" ht="47.25" x14ac:dyDescent="0.25">
      <c r="A166" s="38">
        <v>49</v>
      </c>
      <c r="B166" s="19">
        <f>SUBTOTAL(103,$C$2:C166)</f>
        <v>55</v>
      </c>
      <c r="C166" s="28"/>
      <c r="D166" s="28"/>
      <c r="E166" s="8" t="s">
        <v>698</v>
      </c>
      <c r="F166" s="7">
        <v>0</v>
      </c>
      <c r="G166" s="21" t="s">
        <v>395</v>
      </c>
      <c r="H166" s="21" t="s">
        <v>395</v>
      </c>
      <c r="I166" s="21" t="s">
        <v>395</v>
      </c>
      <c r="J166" s="21" t="s">
        <v>395</v>
      </c>
      <c r="K166" s="21" t="s">
        <v>395</v>
      </c>
      <c r="L166" s="21" t="s">
        <v>395</v>
      </c>
      <c r="M166" s="21" t="s">
        <v>395</v>
      </c>
      <c r="N166" s="22" t="s">
        <v>635</v>
      </c>
      <c r="O166" s="47"/>
      <c r="P166" s="52"/>
    </row>
    <row r="167" spans="1:16" ht="63" x14ac:dyDescent="0.25">
      <c r="A167" s="38">
        <v>50</v>
      </c>
      <c r="B167" s="19">
        <f>SUBTOTAL(103,$C$2:C167)</f>
        <v>56</v>
      </c>
      <c r="C167" s="28" t="s">
        <v>696</v>
      </c>
      <c r="D167" s="28"/>
      <c r="E167" s="8" t="s">
        <v>1500</v>
      </c>
      <c r="F167" s="7">
        <v>1</v>
      </c>
      <c r="G167" s="7" t="s">
        <v>395</v>
      </c>
      <c r="H167" s="7" t="s">
        <v>395</v>
      </c>
      <c r="I167" s="21" t="s">
        <v>395</v>
      </c>
      <c r="J167" s="7" t="s">
        <v>395</v>
      </c>
      <c r="K167" s="7"/>
      <c r="L167" s="7"/>
      <c r="M167" s="7"/>
      <c r="N167" s="22" t="s">
        <v>635</v>
      </c>
      <c r="O167" s="47"/>
      <c r="P167" s="52"/>
    </row>
    <row r="168" spans="1:16" ht="31.5" x14ac:dyDescent="0.25">
      <c r="A168" s="38">
        <v>50</v>
      </c>
      <c r="B168" s="19">
        <f>SUBTOTAL(103,$C$2:C168)</f>
        <v>56</v>
      </c>
      <c r="C168" s="28"/>
      <c r="D168" s="28"/>
      <c r="E168" s="8" t="s">
        <v>687</v>
      </c>
      <c r="F168" s="7">
        <v>0</v>
      </c>
      <c r="G168" s="7" t="s">
        <v>395</v>
      </c>
      <c r="H168" s="7" t="s">
        <v>395</v>
      </c>
      <c r="I168" s="21" t="s">
        <v>395</v>
      </c>
      <c r="J168" s="7" t="s">
        <v>395</v>
      </c>
      <c r="K168" s="7"/>
      <c r="L168" s="7"/>
      <c r="M168" s="7"/>
      <c r="N168" s="22" t="s">
        <v>635</v>
      </c>
      <c r="O168" s="47"/>
      <c r="P168" s="52"/>
    </row>
    <row r="169" spans="1:16" ht="31.5" x14ac:dyDescent="0.25">
      <c r="A169" s="38">
        <v>50</v>
      </c>
      <c r="B169" s="19">
        <f>SUBTOTAL(103,$C$2:C169)</f>
        <v>56</v>
      </c>
      <c r="C169" s="28"/>
      <c r="D169" s="28"/>
      <c r="E169" s="8" t="s">
        <v>686</v>
      </c>
      <c r="F169" s="7">
        <v>0</v>
      </c>
      <c r="G169" s="7" t="s">
        <v>395</v>
      </c>
      <c r="H169" s="7" t="s">
        <v>395</v>
      </c>
      <c r="I169" s="21" t="s">
        <v>395</v>
      </c>
      <c r="J169" s="7" t="s">
        <v>395</v>
      </c>
      <c r="K169" s="7"/>
      <c r="L169" s="7"/>
      <c r="M169" s="7"/>
      <c r="N169" s="22" t="s">
        <v>635</v>
      </c>
      <c r="O169" s="47"/>
      <c r="P169" s="52"/>
    </row>
    <row r="170" spans="1:16" x14ac:dyDescent="0.25">
      <c r="A170" s="38">
        <v>51</v>
      </c>
      <c r="B170" s="19">
        <f>SUBTOTAL(103,$C$2:C170)</f>
        <v>57</v>
      </c>
      <c r="C170" s="28" t="s">
        <v>694</v>
      </c>
      <c r="D170" s="28"/>
      <c r="E170" s="8" t="s">
        <v>688</v>
      </c>
      <c r="F170" s="7">
        <v>1</v>
      </c>
      <c r="G170" s="7" t="s">
        <v>395</v>
      </c>
      <c r="H170" s="7" t="s">
        <v>395</v>
      </c>
      <c r="I170" s="21" t="s">
        <v>395</v>
      </c>
      <c r="J170" s="7" t="s">
        <v>395</v>
      </c>
      <c r="K170" s="7"/>
      <c r="L170" s="7"/>
      <c r="M170" s="7"/>
      <c r="N170" s="22" t="s">
        <v>635</v>
      </c>
      <c r="O170" s="47"/>
      <c r="P170" s="52"/>
    </row>
    <row r="171" spans="1:16" x14ac:dyDescent="0.25">
      <c r="A171" s="38">
        <v>51</v>
      </c>
      <c r="B171" s="19">
        <f>SUBTOTAL(103,$C$2:C171)</f>
        <v>57</v>
      </c>
      <c r="C171" s="28"/>
      <c r="D171" s="28"/>
      <c r="E171" s="8" t="s">
        <v>689</v>
      </c>
      <c r="F171" s="7">
        <v>0</v>
      </c>
      <c r="G171" s="7" t="s">
        <v>395</v>
      </c>
      <c r="H171" s="7" t="s">
        <v>395</v>
      </c>
      <c r="I171" s="21" t="s">
        <v>395</v>
      </c>
      <c r="J171" s="7" t="s">
        <v>395</v>
      </c>
      <c r="K171" s="7"/>
      <c r="L171" s="7"/>
      <c r="M171" s="7"/>
      <c r="N171" s="22" t="s">
        <v>635</v>
      </c>
      <c r="O171" s="47"/>
      <c r="P171" s="52"/>
    </row>
    <row r="172" spans="1:16" x14ac:dyDescent="0.25">
      <c r="A172" s="38">
        <v>51</v>
      </c>
      <c r="B172" s="19">
        <f>SUBTOTAL(103,$C$2:C172)</f>
        <v>57</v>
      </c>
      <c r="C172" s="28"/>
      <c r="D172" s="28"/>
      <c r="E172" s="8" t="s">
        <v>1501</v>
      </c>
      <c r="F172" s="7">
        <v>0</v>
      </c>
      <c r="G172" s="7" t="s">
        <v>395</v>
      </c>
      <c r="H172" s="7" t="s">
        <v>395</v>
      </c>
      <c r="I172" s="21" t="s">
        <v>395</v>
      </c>
      <c r="J172" s="7" t="s">
        <v>395</v>
      </c>
      <c r="K172" s="7"/>
      <c r="L172" s="7"/>
      <c r="M172" s="7"/>
      <c r="N172" s="22" t="s">
        <v>635</v>
      </c>
      <c r="O172" s="47"/>
      <c r="P172" s="52"/>
    </row>
    <row r="173" spans="1:16" ht="47.25" x14ac:dyDescent="0.25">
      <c r="A173" s="38">
        <v>52</v>
      </c>
      <c r="B173" s="19">
        <f>SUBTOTAL(103,$C$2:C173)</f>
        <v>58</v>
      </c>
      <c r="C173" s="28" t="s">
        <v>692</v>
      </c>
      <c r="D173" s="28"/>
      <c r="E173" s="8" t="s">
        <v>690</v>
      </c>
      <c r="F173" s="7">
        <v>1</v>
      </c>
      <c r="G173" s="7" t="s">
        <v>395</v>
      </c>
      <c r="H173" s="7" t="s">
        <v>395</v>
      </c>
      <c r="I173" s="21" t="s">
        <v>395</v>
      </c>
      <c r="J173" s="7"/>
      <c r="K173" s="7"/>
      <c r="L173" s="7"/>
      <c r="M173" s="7"/>
      <c r="N173" s="22" t="s">
        <v>635</v>
      </c>
      <c r="O173" s="47"/>
      <c r="P173" s="52"/>
    </row>
    <row r="174" spans="1:16" ht="31.5" x14ac:dyDescent="0.25">
      <c r="A174" s="38">
        <v>52</v>
      </c>
      <c r="B174" s="19">
        <f>SUBTOTAL(103,$C$2:C174)</f>
        <v>58</v>
      </c>
      <c r="C174" s="28"/>
      <c r="D174" s="28"/>
      <c r="E174" s="8" t="s">
        <v>1502</v>
      </c>
      <c r="F174" s="7">
        <v>0</v>
      </c>
      <c r="G174" s="7" t="s">
        <v>395</v>
      </c>
      <c r="H174" s="7" t="s">
        <v>395</v>
      </c>
      <c r="I174" s="21" t="s">
        <v>395</v>
      </c>
      <c r="J174" s="7"/>
      <c r="K174" s="7"/>
      <c r="L174" s="7"/>
      <c r="M174" s="7"/>
      <c r="N174" s="22" t="s">
        <v>635</v>
      </c>
      <c r="O174" s="47"/>
      <c r="P174" s="52"/>
    </row>
    <row r="175" spans="1:16" ht="31.5" x14ac:dyDescent="0.25">
      <c r="A175" s="38">
        <v>52</v>
      </c>
      <c r="B175" s="19">
        <f>SUBTOTAL(103,$C$2:C175)</f>
        <v>58</v>
      </c>
      <c r="C175" s="28"/>
      <c r="D175" s="28"/>
      <c r="E175" s="8" t="s">
        <v>691</v>
      </c>
      <c r="F175" s="7">
        <v>0</v>
      </c>
      <c r="G175" s="7" t="s">
        <v>395</v>
      </c>
      <c r="H175" s="7" t="s">
        <v>395</v>
      </c>
      <c r="I175" s="21" t="s">
        <v>395</v>
      </c>
      <c r="J175" s="7"/>
      <c r="K175" s="7"/>
      <c r="L175" s="7"/>
      <c r="M175" s="7"/>
      <c r="N175" s="22" t="s">
        <v>635</v>
      </c>
      <c r="O175" s="47"/>
      <c r="P175" s="52"/>
    </row>
    <row r="176" spans="1:16" ht="47.25" x14ac:dyDescent="0.25">
      <c r="A176" s="38">
        <v>53</v>
      </c>
      <c r="B176" s="19">
        <f>SUBTOTAL(103,$C$2:C176)</f>
        <v>59</v>
      </c>
      <c r="C176" s="28" t="s">
        <v>693</v>
      </c>
      <c r="D176" s="28"/>
      <c r="E176" s="8" t="s">
        <v>690</v>
      </c>
      <c r="F176" s="7">
        <v>1</v>
      </c>
      <c r="G176" s="7" t="s">
        <v>395</v>
      </c>
      <c r="H176" s="7" t="s">
        <v>395</v>
      </c>
      <c r="I176" s="21" t="s">
        <v>395</v>
      </c>
      <c r="J176" s="7"/>
      <c r="K176" s="7"/>
      <c r="L176" s="7"/>
      <c r="M176" s="7"/>
      <c r="N176" s="22" t="s">
        <v>635</v>
      </c>
      <c r="O176" s="47"/>
      <c r="P176" s="52"/>
    </row>
    <row r="177" spans="1:16" ht="31.5" x14ac:dyDescent="0.25">
      <c r="A177" s="38">
        <v>53</v>
      </c>
      <c r="B177" s="19">
        <f>SUBTOTAL(103,$C$2:C177)</f>
        <v>59</v>
      </c>
      <c r="C177" s="28"/>
      <c r="D177" s="28"/>
      <c r="E177" s="8" t="s">
        <v>1502</v>
      </c>
      <c r="F177" s="7">
        <v>0</v>
      </c>
      <c r="G177" s="7" t="s">
        <v>395</v>
      </c>
      <c r="H177" s="7" t="s">
        <v>395</v>
      </c>
      <c r="I177" s="21" t="s">
        <v>395</v>
      </c>
      <c r="J177" s="7"/>
      <c r="K177" s="7"/>
      <c r="L177" s="7"/>
      <c r="M177" s="7"/>
      <c r="N177" s="22" t="s">
        <v>635</v>
      </c>
      <c r="O177" s="47"/>
      <c r="P177" s="52"/>
    </row>
    <row r="178" spans="1:16" ht="31.5" x14ac:dyDescent="0.25">
      <c r="A178" s="38">
        <v>53</v>
      </c>
      <c r="B178" s="19">
        <f>SUBTOTAL(103,$C$2:C178)</f>
        <v>59</v>
      </c>
      <c r="C178" s="28"/>
      <c r="D178" s="28"/>
      <c r="E178" s="8" t="s">
        <v>691</v>
      </c>
      <c r="F178" s="7">
        <v>0</v>
      </c>
      <c r="G178" s="7" t="s">
        <v>395</v>
      </c>
      <c r="H178" s="7" t="s">
        <v>395</v>
      </c>
      <c r="I178" s="21" t="s">
        <v>395</v>
      </c>
      <c r="J178" s="7"/>
      <c r="K178" s="7"/>
      <c r="L178" s="7"/>
      <c r="M178" s="7"/>
      <c r="N178" s="22" t="s">
        <v>635</v>
      </c>
      <c r="O178" s="47"/>
      <c r="P178" s="52"/>
    </row>
    <row r="179" spans="1:16" ht="47.25" x14ac:dyDescent="0.25">
      <c r="A179" s="38">
        <v>54</v>
      </c>
      <c r="B179" s="19">
        <f>SUBTOTAL(103,$C$2:C179)</f>
        <v>60</v>
      </c>
      <c r="C179" s="28" t="s">
        <v>700</v>
      </c>
      <c r="D179" s="28"/>
      <c r="E179" s="8" t="s">
        <v>699</v>
      </c>
      <c r="F179" s="7">
        <v>1</v>
      </c>
      <c r="G179" s="7" t="s">
        <v>395</v>
      </c>
      <c r="H179" s="7" t="s">
        <v>395</v>
      </c>
      <c r="I179" s="7"/>
      <c r="J179" s="7" t="s">
        <v>395</v>
      </c>
      <c r="K179" s="7"/>
      <c r="L179" s="7"/>
      <c r="M179" s="7"/>
      <c r="N179" s="22" t="s">
        <v>635</v>
      </c>
      <c r="O179" s="47"/>
      <c r="P179" s="52"/>
    </row>
    <row r="180" spans="1:16" ht="31.5" x14ac:dyDescent="0.25">
      <c r="A180" s="38">
        <v>54</v>
      </c>
      <c r="B180" s="19">
        <f>SUBTOTAL(103,$C$2:C180)</f>
        <v>60</v>
      </c>
      <c r="C180" s="42"/>
      <c r="D180" s="42"/>
      <c r="E180" s="8" t="s">
        <v>701</v>
      </c>
      <c r="F180" s="7">
        <v>0</v>
      </c>
      <c r="G180" s="7" t="s">
        <v>395</v>
      </c>
      <c r="H180" s="7" t="s">
        <v>395</v>
      </c>
      <c r="I180" s="7"/>
      <c r="J180" s="11" t="s">
        <v>395</v>
      </c>
      <c r="K180" s="11"/>
      <c r="L180" s="11"/>
      <c r="M180" s="11"/>
      <c r="N180" s="22" t="s">
        <v>635</v>
      </c>
      <c r="O180" s="47"/>
      <c r="P180" s="52"/>
    </row>
    <row r="181" spans="1:16" ht="47.25" x14ac:dyDescent="0.25">
      <c r="A181" s="38">
        <v>54</v>
      </c>
      <c r="B181" s="19">
        <f>SUBTOTAL(103,$C$2:C181)</f>
        <v>60</v>
      </c>
      <c r="C181" s="42"/>
      <c r="D181" s="42"/>
      <c r="E181" s="8" t="s">
        <v>1503</v>
      </c>
      <c r="F181" s="7">
        <v>0</v>
      </c>
      <c r="G181" s="7" t="s">
        <v>395</v>
      </c>
      <c r="H181" s="7" t="s">
        <v>395</v>
      </c>
      <c r="I181" s="7"/>
      <c r="J181" s="11" t="s">
        <v>395</v>
      </c>
      <c r="K181" s="11"/>
      <c r="L181" s="11"/>
      <c r="M181" s="11"/>
      <c r="N181" s="22" t="s">
        <v>635</v>
      </c>
      <c r="O181" s="47"/>
      <c r="P181" s="52"/>
    </row>
    <row r="182" spans="1:16" ht="47.25" x14ac:dyDescent="0.25">
      <c r="A182" s="38">
        <v>55</v>
      </c>
      <c r="B182" s="19">
        <f>SUBTOTAL(103,$C$2:C182)</f>
        <v>61</v>
      </c>
      <c r="C182" s="28" t="s">
        <v>705</v>
      </c>
      <c r="D182" s="28"/>
      <c r="E182" s="8" t="s">
        <v>702</v>
      </c>
      <c r="F182" s="7">
        <v>1</v>
      </c>
      <c r="G182" s="7" t="s">
        <v>395</v>
      </c>
      <c r="H182" s="7" t="s">
        <v>395</v>
      </c>
      <c r="I182" s="21" t="s">
        <v>395</v>
      </c>
      <c r="J182" s="11" t="s">
        <v>395</v>
      </c>
      <c r="K182" s="11"/>
      <c r="L182" s="11"/>
      <c r="M182" s="11"/>
      <c r="N182" s="22" t="s">
        <v>635</v>
      </c>
      <c r="O182" s="47"/>
      <c r="P182" s="52"/>
    </row>
    <row r="183" spans="1:16" ht="31.5" x14ac:dyDescent="0.25">
      <c r="A183" s="38">
        <v>55</v>
      </c>
      <c r="B183" s="19">
        <f>SUBTOTAL(103,$C$2:C183)</f>
        <v>61</v>
      </c>
      <c r="C183" s="42"/>
      <c r="D183" s="42"/>
      <c r="E183" s="8" t="s">
        <v>703</v>
      </c>
      <c r="F183" s="7">
        <v>0</v>
      </c>
      <c r="G183" s="7" t="s">
        <v>395</v>
      </c>
      <c r="H183" s="7" t="s">
        <v>395</v>
      </c>
      <c r="I183" s="21" t="s">
        <v>395</v>
      </c>
      <c r="J183" s="11" t="s">
        <v>395</v>
      </c>
      <c r="K183" s="11"/>
      <c r="L183" s="11"/>
      <c r="M183" s="11"/>
      <c r="N183" s="22" t="s">
        <v>635</v>
      </c>
      <c r="O183" s="47"/>
      <c r="P183" s="52"/>
    </row>
    <row r="184" spans="1:16" ht="31.5" x14ac:dyDescent="0.25">
      <c r="A184" s="38">
        <v>55</v>
      </c>
      <c r="B184" s="19">
        <f>SUBTOTAL(103,$C$2:C184)</f>
        <v>61</v>
      </c>
      <c r="C184" s="42"/>
      <c r="D184" s="42"/>
      <c r="E184" s="8" t="s">
        <v>704</v>
      </c>
      <c r="F184" s="7">
        <v>0</v>
      </c>
      <c r="G184" s="7" t="s">
        <v>395</v>
      </c>
      <c r="H184" s="7" t="s">
        <v>395</v>
      </c>
      <c r="I184" s="21" t="s">
        <v>395</v>
      </c>
      <c r="J184" s="11" t="s">
        <v>395</v>
      </c>
      <c r="K184" s="11"/>
      <c r="L184" s="11"/>
      <c r="M184" s="11"/>
      <c r="N184" s="22" t="s">
        <v>635</v>
      </c>
      <c r="O184" s="47"/>
      <c r="P184" s="52"/>
    </row>
    <row r="185" spans="1:16" ht="31.5" x14ac:dyDescent="0.25">
      <c r="A185" s="38">
        <v>56</v>
      </c>
      <c r="B185" s="19">
        <f>SUBTOTAL(103,$C$2:C185)</f>
        <v>62</v>
      </c>
      <c r="C185" s="28" t="s">
        <v>706</v>
      </c>
      <c r="D185" s="28"/>
      <c r="E185" s="8" t="s">
        <v>704</v>
      </c>
      <c r="F185" s="7">
        <v>1</v>
      </c>
      <c r="G185" s="7" t="s">
        <v>395</v>
      </c>
      <c r="H185" s="7" t="s">
        <v>395</v>
      </c>
      <c r="I185" s="21" t="s">
        <v>395</v>
      </c>
      <c r="J185" s="11" t="s">
        <v>395</v>
      </c>
      <c r="K185" s="11"/>
      <c r="L185" s="11"/>
      <c r="M185" s="11"/>
      <c r="N185" s="22" t="s">
        <v>635</v>
      </c>
      <c r="O185" s="47"/>
      <c r="P185" s="52"/>
    </row>
    <row r="186" spans="1:16" ht="31.5" x14ac:dyDescent="0.25">
      <c r="A186" s="38">
        <v>56</v>
      </c>
      <c r="B186" s="19">
        <f>SUBTOTAL(103,$C$2:C186)</f>
        <v>62</v>
      </c>
      <c r="C186" s="42"/>
      <c r="D186" s="42"/>
      <c r="E186" s="8" t="s">
        <v>703</v>
      </c>
      <c r="F186" s="7">
        <v>0</v>
      </c>
      <c r="G186" s="7" t="s">
        <v>395</v>
      </c>
      <c r="H186" s="7" t="s">
        <v>395</v>
      </c>
      <c r="I186" s="21" t="s">
        <v>395</v>
      </c>
      <c r="J186" s="11" t="s">
        <v>395</v>
      </c>
      <c r="K186" s="11"/>
      <c r="L186" s="11"/>
      <c r="M186" s="11"/>
      <c r="N186" s="22" t="s">
        <v>635</v>
      </c>
      <c r="O186" s="47"/>
      <c r="P186" s="52"/>
    </row>
    <row r="187" spans="1:16" ht="47.25" x14ac:dyDescent="0.25">
      <c r="A187" s="38">
        <v>56</v>
      </c>
      <c r="B187" s="19">
        <f>SUBTOTAL(103,$C$2:C187)</f>
        <v>62</v>
      </c>
      <c r="C187" s="42"/>
      <c r="D187" s="42"/>
      <c r="E187" s="8" t="s">
        <v>702</v>
      </c>
      <c r="F187" s="7">
        <v>0</v>
      </c>
      <c r="G187" s="7" t="s">
        <v>395</v>
      </c>
      <c r="H187" s="7" t="s">
        <v>395</v>
      </c>
      <c r="I187" s="21" t="s">
        <v>395</v>
      </c>
      <c r="J187" s="11" t="s">
        <v>395</v>
      </c>
      <c r="K187" s="11"/>
      <c r="L187" s="11"/>
      <c r="M187" s="11"/>
      <c r="N187" s="22" t="s">
        <v>635</v>
      </c>
      <c r="O187" s="47"/>
      <c r="P187" s="52"/>
    </row>
    <row r="188" spans="1:16" ht="48.75" customHeight="1" x14ac:dyDescent="0.25">
      <c r="A188" s="37">
        <v>57</v>
      </c>
      <c r="B188" s="19">
        <f>SUBTOTAL(103,$C$2:C188)</f>
        <v>63</v>
      </c>
      <c r="C188" s="20" t="s">
        <v>1121</v>
      </c>
      <c r="D188" s="20"/>
      <c r="E188" s="8" t="s">
        <v>1670</v>
      </c>
      <c r="F188" s="19">
        <v>1</v>
      </c>
      <c r="G188" s="21" t="s">
        <v>395</v>
      </c>
      <c r="H188" s="21" t="s">
        <v>395</v>
      </c>
      <c r="I188" s="21"/>
      <c r="J188" s="21" t="s">
        <v>395</v>
      </c>
      <c r="K188" s="21"/>
      <c r="L188" s="21"/>
      <c r="M188" s="21" t="s">
        <v>395</v>
      </c>
      <c r="N188" s="22" t="s">
        <v>672</v>
      </c>
      <c r="O188" s="47"/>
      <c r="P188" s="52"/>
    </row>
    <row r="189" spans="1:16" x14ac:dyDescent="0.25">
      <c r="A189" s="37">
        <v>57</v>
      </c>
      <c r="B189" s="19">
        <f>SUBTOTAL(103,$C$2:C189)</f>
        <v>63</v>
      </c>
      <c r="C189" s="20"/>
      <c r="D189" s="20"/>
      <c r="E189" s="6" t="s">
        <v>778</v>
      </c>
      <c r="F189" s="19">
        <v>0</v>
      </c>
      <c r="G189" s="21" t="s">
        <v>395</v>
      </c>
      <c r="H189" s="21" t="s">
        <v>395</v>
      </c>
      <c r="I189" s="6"/>
      <c r="J189" s="21" t="s">
        <v>395</v>
      </c>
      <c r="K189" s="21"/>
      <c r="L189" s="21"/>
      <c r="M189" s="21" t="s">
        <v>395</v>
      </c>
      <c r="N189" s="22" t="s">
        <v>672</v>
      </c>
      <c r="O189" s="47"/>
      <c r="P189" s="52"/>
    </row>
    <row r="190" spans="1:16" x14ac:dyDescent="0.25">
      <c r="A190" s="37">
        <v>57</v>
      </c>
      <c r="B190" s="19">
        <f>SUBTOTAL(103,$C$2:C190)</f>
        <v>63</v>
      </c>
      <c r="C190" s="20"/>
      <c r="D190" s="20"/>
      <c r="E190" s="6" t="s">
        <v>779</v>
      </c>
      <c r="F190" s="19">
        <v>0</v>
      </c>
      <c r="G190" s="21" t="s">
        <v>395</v>
      </c>
      <c r="H190" s="21" t="s">
        <v>395</v>
      </c>
      <c r="I190" s="6"/>
      <c r="J190" s="21" t="s">
        <v>395</v>
      </c>
      <c r="K190" s="21"/>
      <c r="L190" s="21"/>
      <c r="M190" s="21" t="s">
        <v>395</v>
      </c>
      <c r="N190" s="22" t="s">
        <v>672</v>
      </c>
      <c r="O190" s="47"/>
      <c r="P190" s="52"/>
    </row>
    <row r="191" spans="1:16" ht="31.5" x14ac:dyDescent="0.25">
      <c r="A191" s="37">
        <v>58</v>
      </c>
      <c r="B191" s="19">
        <f>SUBTOTAL(103,$C$2:C191)</f>
        <v>64</v>
      </c>
      <c r="C191" s="20" t="s">
        <v>1479</v>
      </c>
      <c r="D191" s="20"/>
      <c r="E191" s="6" t="s">
        <v>780</v>
      </c>
      <c r="F191" s="19">
        <v>1</v>
      </c>
      <c r="G191" s="21" t="s">
        <v>395</v>
      </c>
      <c r="H191" s="21" t="s">
        <v>395</v>
      </c>
      <c r="I191" s="6"/>
      <c r="J191" s="21" t="s">
        <v>395</v>
      </c>
      <c r="K191" s="21"/>
      <c r="L191" s="21"/>
      <c r="M191" s="21" t="s">
        <v>395</v>
      </c>
      <c r="N191" s="22" t="s">
        <v>672</v>
      </c>
      <c r="O191" s="47"/>
      <c r="P191" s="52"/>
    </row>
    <row r="192" spans="1:16" ht="47.25" x14ac:dyDescent="0.25">
      <c r="A192" s="37">
        <v>58</v>
      </c>
      <c r="B192" s="19">
        <f>SUBTOTAL(103,$C$2:C192)</f>
        <v>64</v>
      </c>
      <c r="C192" s="20"/>
      <c r="D192" s="20"/>
      <c r="E192" s="6" t="s">
        <v>781</v>
      </c>
      <c r="F192" s="19">
        <v>0</v>
      </c>
      <c r="G192" s="21" t="s">
        <v>395</v>
      </c>
      <c r="H192" s="21" t="s">
        <v>395</v>
      </c>
      <c r="I192" s="6"/>
      <c r="J192" s="21" t="s">
        <v>395</v>
      </c>
      <c r="K192" s="21"/>
      <c r="L192" s="21"/>
      <c r="M192" s="21" t="s">
        <v>395</v>
      </c>
      <c r="N192" s="22" t="s">
        <v>672</v>
      </c>
      <c r="O192" s="47"/>
      <c r="P192" s="52"/>
    </row>
    <row r="193" spans="1:16" ht="31.5" x14ac:dyDescent="0.25">
      <c r="A193" s="37">
        <v>58</v>
      </c>
      <c r="B193" s="19">
        <f>SUBTOTAL(103,$C$2:C193)</f>
        <v>64</v>
      </c>
      <c r="C193" s="20"/>
      <c r="D193" s="20"/>
      <c r="E193" s="6" t="s">
        <v>782</v>
      </c>
      <c r="F193" s="19">
        <v>0</v>
      </c>
      <c r="G193" s="21" t="s">
        <v>395</v>
      </c>
      <c r="H193" s="21" t="s">
        <v>395</v>
      </c>
      <c r="I193" s="6"/>
      <c r="J193" s="21" t="s">
        <v>395</v>
      </c>
      <c r="K193" s="21"/>
      <c r="L193" s="21"/>
      <c r="M193" s="21" t="s">
        <v>395</v>
      </c>
      <c r="N193" s="22" t="s">
        <v>672</v>
      </c>
      <c r="O193" s="47"/>
      <c r="P193" s="52"/>
    </row>
    <row r="194" spans="1:16" ht="31.5" x14ac:dyDescent="0.25">
      <c r="A194" s="37">
        <v>59</v>
      </c>
      <c r="B194" s="19">
        <f>SUBTOTAL(103,$C$2:C194)</f>
        <v>65</v>
      </c>
      <c r="C194" s="20" t="s">
        <v>1480</v>
      </c>
      <c r="D194" s="20"/>
      <c r="E194" s="6" t="s">
        <v>783</v>
      </c>
      <c r="F194" s="19">
        <v>1</v>
      </c>
      <c r="G194" s="21" t="s">
        <v>395</v>
      </c>
      <c r="H194" s="21" t="s">
        <v>395</v>
      </c>
      <c r="I194" s="21" t="s">
        <v>395</v>
      </c>
      <c r="J194" s="21" t="s">
        <v>395</v>
      </c>
      <c r="K194" s="21" t="s">
        <v>395</v>
      </c>
      <c r="L194" s="21" t="s">
        <v>395</v>
      </c>
      <c r="M194" s="21" t="s">
        <v>395</v>
      </c>
      <c r="N194" s="22" t="s">
        <v>672</v>
      </c>
      <c r="O194" s="47"/>
      <c r="P194" s="52"/>
    </row>
    <row r="195" spans="1:16" ht="63" x14ac:dyDescent="0.25">
      <c r="A195" s="37">
        <v>59</v>
      </c>
      <c r="B195" s="19">
        <f>SUBTOTAL(103,$C$2:C195)</f>
        <v>65</v>
      </c>
      <c r="C195" s="20"/>
      <c r="D195" s="20"/>
      <c r="E195" s="6" t="s">
        <v>784</v>
      </c>
      <c r="F195" s="19">
        <v>0</v>
      </c>
      <c r="G195" s="21" t="s">
        <v>395</v>
      </c>
      <c r="H195" s="21" t="s">
        <v>395</v>
      </c>
      <c r="I195" s="21" t="s">
        <v>395</v>
      </c>
      <c r="J195" s="21" t="s">
        <v>395</v>
      </c>
      <c r="K195" s="21" t="s">
        <v>395</v>
      </c>
      <c r="L195" s="21" t="s">
        <v>395</v>
      </c>
      <c r="M195" s="21" t="s">
        <v>395</v>
      </c>
      <c r="N195" s="22" t="s">
        <v>672</v>
      </c>
      <c r="O195" s="47"/>
      <c r="P195" s="52"/>
    </row>
    <row r="196" spans="1:16" ht="47.25" x14ac:dyDescent="0.25">
      <c r="A196" s="37">
        <v>59</v>
      </c>
      <c r="B196" s="19">
        <f>SUBTOTAL(103,$C$2:C196)</f>
        <v>65</v>
      </c>
      <c r="C196" s="20"/>
      <c r="D196" s="20"/>
      <c r="E196" s="6" t="s">
        <v>785</v>
      </c>
      <c r="F196" s="19">
        <v>0</v>
      </c>
      <c r="G196" s="21" t="s">
        <v>395</v>
      </c>
      <c r="H196" s="21" t="s">
        <v>395</v>
      </c>
      <c r="I196" s="21" t="s">
        <v>395</v>
      </c>
      <c r="J196" s="21" t="s">
        <v>395</v>
      </c>
      <c r="K196" s="21" t="s">
        <v>395</v>
      </c>
      <c r="L196" s="21" t="s">
        <v>395</v>
      </c>
      <c r="M196" s="21" t="s">
        <v>395</v>
      </c>
      <c r="N196" s="22" t="s">
        <v>672</v>
      </c>
      <c r="O196" s="47"/>
      <c r="P196" s="52"/>
    </row>
    <row r="197" spans="1:16" ht="33.75" customHeight="1" x14ac:dyDescent="0.25">
      <c r="A197" s="37">
        <v>60</v>
      </c>
      <c r="B197" s="19">
        <f>SUBTOTAL(103,$C$2:C197)</f>
        <v>66</v>
      </c>
      <c r="C197" s="20" t="s">
        <v>1481</v>
      </c>
      <c r="D197" s="20"/>
      <c r="E197" s="6" t="s">
        <v>786</v>
      </c>
      <c r="F197" s="19">
        <v>1</v>
      </c>
      <c r="G197" s="6"/>
      <c r="H197" s="6"/>
      <c r="I197" s="6"/>
      <c r="J197" s="21"/>
      <c r="K197" s="21"/>
      <c r="L197" s="21"/>
      <c r="M197" s="21" t="s">
        <v>395</v>
      </c>
      <c r="N197" s="22" t="s">
        <v>672</v>
      </c>
      <c r="O197" s="47"/>
      <c r="P197" s="52"/>
    </row>
    <row r="198" spans="1:16" x14ac:dyDescent="0.25">
      <c r="A198" s="37">
        <v>60</v>
      </c>
      <c r="B198" s="19">
        <f>SUBTOTAL(103,$C$2:C198)</f>
        <v>66</v>
      </c>
      <c r="C198" s="20"/>
      <c r="D198" s="20"/>
      <c r="E198" s="6" t="s">
        <v>787</v>
      </c>
      <c r="F198" s="19">
        <v>0</v>
      </c>
      <c r="G198" s="6"/>
      <c r="H198" s="6"/>
      <c r="I198" s="6"/>
      <c r="J198" s="21"/>
      <c r="K198" s="21"/>
      <c r="L198" s="21"/>
      <c r="M198" s="21" t="s">
        <v>395</v>
      </c>
      <c r="N198" s="22" t="s">
        <v>672</v>
      </c>
      <c r="O198" s="47"/>
      <c r="P198" s="52"/>
    </row>
    <row r="199" spans="1:16" x14ac:dyDescent="0.25">
      <c r="A199" s="37">
        <v>60</v>
      </c>
      <c r="B199" s="19">
        <f>SUBTOTAL(103,$C$2:C199)</f>
        <v>66</v>
      </c>
      <c r="C199" s="20"/>
      <c r="D199" s="20"/>
      <c r="E199" s="6" t="s">
        <v>788</v>
      </c>
      <c r="F199" s="19">
        <v>0</v>
      </c>
      <c r="G199" s="6"/>
      <c r="H199" s="6"/>
      <c r="I199" s="6"/>
      <c r="J199" s="21"/>
      <c r="K199" s="21"/>
      <c r="L199" s="21"/>
      <c r="M199" s="21" t="s">
        <v>395</v>
      </c>
      <c r="N199" s="22" t="s">
        <v>672</v>
      </c>
      <c r="O199" s="47"/>
      <c r="P199" s="52"/>
    </row>
    <row r="200" spans="1:16" ht="31.5" x14ac:dyDescent="0.25">
      <c r="A200" s="37">
        <v>61</v>
      </c>
      <c r="B200" s="19">
        <f>SUBTOTAL(103,$C$2:C200)</f>
        <v>67</v>
      </c>
      <c r="C200" s="20" t="s">
        <v>1108</v>
      </c>
      <c r="D200" s="20"/>
      <c r="E200" s="6" t="s">
        <v>789</v>
      </c>
      <c r="F200" s="19">
        <v>1</v>
      </c>
      <c r="G200" s="6"/>
      <c r="H200" s="6"/>
      <c r="I200" s="6"/>
      <c r="J200" s="21"/>
      <c r="K200" s="21"/>
      <c r="L200" s="21"/>
      <c r="M200" s="21" t="s">
        <v>395</v>
      </c>
      <c r="N200" s="22" t="s">
        <v>672</v>
      </c>
      <c r="O200" s="47"/>
      <c r="P200" s="52"/>
    </row>
    <row r="201" spans="1:16" x14ac:dyDescent="0.25">
      <c r="A201" s="37">
        <v>61</v>
      </c>
      <c r="B201" s="19">
        <f>SUBTOTAL(103,$C$2:C201)</f>
        <v>67</v>
      </c>
      <c r="C201" s="20"/>
      <c r="D201" s="20"/>
      <c r="E201" s="6" t="s">
        <v>790</v>
      </c>
      <c r="F201" s="19">
        <v>0</v>
      </c>
      <c r="G201" s="6"/>
      <c r="H201" s="6"/>
      <c r="I201" s="6"/>
      <c r="J201" s="21"/>
      <c r="K201" s="21"/>
      <c r="L201" s="21"/>
      <c r="M201" s="21" t="s">
        <v>395</v>
      </c>
      <c r="N201" s="22" t="s">
        <v>672</v>
      </c>
      <c r="O201" s="47"/>
      <c r="P201" s="52"/>
    </row>
    <row r="202" spans="1:16" ht="31.5" x14ac:dyDescent="0.25">
      <c r="A202" s="37">
        <v>61</v>
      </c>
      <c r="B202" s="19">
        <f>SUBTOTAL(103,$C$2:C202)</f>
        <v>67</v>
      </c>
      <c r="C202" s="20"/>
      <c r="D202" s="20"/>
      <c r="E202" s="6" t="s">
        <v>791</v>
      </c>
      <c r="F202" s="19">
        <v>0</v>
      </c>
      <c r="G202" s="6"/>
      <c r="H202" s="6"/>
      <c r="I202" s="6"/>
      <c r="J202" s="21"/>
      <c r="K202" s="21"/>
      <c r="L202" s="21"/>
      <c r="M202" s="21" t="s">
        <v>395</v>
      </c>
      <c r="N202" s="22" t="s">
        <v>672</v>
      </c>
      <c r="O202" s="47"/>
      <c r="P202" s="52"/>
    </row>
    <row r="203" spans="1:16" ht="47.25" x14ac:dyDescent="0.25">
      <c r="A203" s="37">
        <v>62</v>
      </c>
      <c r="B203" s="19">
        <f>SUBTOTAL(103,$C$2:C203)</f>
        <v>68</v>
      </c>
      <c r="C203" s="20" t="s">
        <v>1482</v>
      </c>
      <c r="D203" s="20"/>
      <c r="E203" s="6" t="s">
        <v>792</v>
      </c>
      <c r="F203" s="19">
        <v>1</v>
      </c>
      <c r="G203" s="6"/>
      <c r="H203" s="6"/>
      <c r="I203" s="6"/>
      <c r="J203" s="21"/>
      <c r="K203" s="21"/>
      <c r="L203" s="21"/>
      <c r="M203" s="21" t="s">
        <v>395</v>
      </c>
      <c r="N203" s="22" t="s">
        <v>672</v>
      </c>
      <c r="O203" s="47"/>
      <c r="P203" s="52"/>
    </row>
    <row r="204" spans="1:16" x14ac:dyDescent="0.25">
      <c r="A204" s="37">
        <v>62</v>
      </c>
      <c r="B204" s="19">
        <f>SUBTOTAL(103,$C$2:C204)</f>
        <v>68</v>
      </c>
      <c r="C204" s="20"/>
      <c r="D204" s="20"/>
      <c r="E204" s="6" t="s">
        <v>793</v>
      </c>
      <c r="F204" s="19">
        <v>0</v>
      </c>
      <c r="G204" s="6"/>
      <c r="H204" s="6"/>
      <c r="I204" s="6"/>
      <c r="J204" s="21"/>
      <c r="K204" s="21"/>
      <c r="L204" s="21"/>
      <c r="M204" s="21" t="s">
        <v>395</v>
      </c>
      <c r="N204" s="22" t="s">
        <v>672</v>
      </c>
      <c r="O204" s="47"/>
      <c r="P204" s="52"/>
    </row>
    <row r="205" spans="1:16" x14ac:dyDescent="0.25">
      <c r="A205" s="37">
        <v>62</v>
      </c>
      <c r="B205" s="19">
        <f>SUBTOTAL(103,$C$2:C205)</f>
        <v>68</v>
      </c>
      <c r="C205" s="20"/>
      <c r="D205" s="20"/>
      <c r="E205" s="6" t="s">
        <v>794</v>
      </c>
      <c r="F205" s="19">
        <v>0</v>
      </c>
      <c r="G205" s="6"/>
      <c r="H205" s="6"/>
      <c r="I205" s="6"/>
      <c r="J205" s="21"/>
      <c r="K205" s="21"/>
      <c r="L205" s="21"/>
      <c r="M205" s="21" t="s">
        <v>395</v>
      </c>
      <c r="N205" s="22" t="s">
        <v>672</v>
      </c>
      <c r="O205" s="47"/>
      <c r="P205" s="52"/>
    </row>
    <row r="206" spans="1:16" ht="31.5" x14ac:dyDescent="0.25">
      <c r="A206" s="37">
        <v>63</v>
      </c>
      <c r="B206" s="19">
        <f>SUBTOTAL(103,$C$2:C206)</f>
        <v>69</v>
      </c>
      <c r="C206" s="20" t="s">
        <v>1483</v>
      </c>
      <c r="D206" s="20"/>
      <c r="E206" s="6" t="s">
        <v>795</v>
      </c>
      <c r="F206" s="19">
        <v>1</v>
      </c>
      <c r="G206" s="6"/>
      <c r="H206" s="6"/>
      <c r="I206" s="6"/>
      <c r="J206" s="21"/>
      <c r="K206" s="21"/>
      <c r="L206" s="21"/>
      <c r="M206" s="21" t="s">
        <v>395</v>
      </c>
      <c r="N206" s="22" t="s">
        <v>672</v>
      </c>
      <c r="O206" s="47"/>
      <c r="P206" s="52"/>
    </row>
    <row r="207" spans="1:16" x14ac:dyDescent="0.25">
      <c r="A207" s="37">
        <v>63</v>
      </c>
      <c r="B207" s="19">
        <f>SUBTOTAL(103,$C$2:C207)</f>
        <v>69</v>
      </c>
      <c r="C207" s="20"/>
      <c r="D207" s="20"/>
      <c r="E207" s="6" t="s">
        <v>796</v>
      </c>
      <c r="F207" s="19">
        <v>0</v>
      </c>
      <c r="G207" s="6"/>
      <c r="H207" s="6"/>
      <c r="I207" s="6"/>
      <c r="J207" s="21"/>
      <c r="K207" s="21"/>
      <c r="L207" s="21"/>
      <c r="M207" s="21" t="s">
        <v>395</v>
      </c>
      <c r="N207" s="22" t="s">
        <v>672</v>
      </c>
      <c r="O207" s="47"/>
      <c r="P207" s="52"/>
    </row>
    <row r="208" spans="1:16" ht="31.5" x14ac:dyDescent="0.25">
      <c r="A208" s="37">
        <v>63</v>
      </c>
      <c r="B208" s="19">
        <f>SUBTOTAL(103,$C$2:C208)</f>
        <v>69</v>
      </c>
      <c r="C208" s="20"/>
      <c r="D208" s="20"/>
      <c r="E208" s="6" t="s">
        <v>797</v>
      </c>
      <c r="F208" s="19">
        <v>0</v>
      </c>
      <c r="G208" s="6"/>
      <c r="H208" s="6"/>
      <c r="I208" s="6"/>
      <c r="J208" s="21"/>
      <c r="K208" s="21"/>
      <c r="L208" s="21"/>
      <c r="M208" s="21" t="s">
        <v>395</v>
      </c>
      <c r="N208" s="22" t="s">
        <v>672</v>
      </c>
      <c r="O208" s="47"/>
      <c r="P208" s="52"/>
    </row>
    <row r="209" spans="1:16" ht="31.5" x14ac:dyDescent="0.25">
      <c r="A209" s="37">
        <v>64</v>
      </c>
      <c r="B209" s="19">
        <f>SUBTOTAL(103,$C$2:C209)</f>
        <v>70</v>
      </c>
      <c r="C209" s="20" t="s">
        <v>1109</v>
      </c>
      <c r="D209" s="20"/>
      <c r="E209" s="6" t="s">
        <v>798</v>
      </c>
      <c r="F209" s="19">
        <v>1</v>
      </c>
      <c r="G209" s="6"/>
      <c r="H209" s="6"/>
      <c r="I209" s="6"/>
      <c r="J209" s="21"/>
      <c r="K209" s="21"/>
      <c r="L209" s="21"/>
      <c r="M209" s="21" t="s">
        <v>395</v>
      </c>
      <c r="N209" s="22" t="s">
        <v>672</v>
      </c>
      <c r="O209" s="47"/>
      <c r="P209" s="52"/>
    </row>
    <row r="210" spans="1:16" ht="31.5" x14ac:dyDescent="0.25">
      <c r="A210" s="37">
        <v>64</v>
      </c>
      <c r="B210" s="19">
        <f>SUBTOTAL(103,$C$2:C210)</f>
        <v>70</v>
      </c>
      <c r="C210" s="20"/>
      <c r="D210" s="20"/>
      <c r="E210" s="6" t="s">
        <v>799</v>
      </c>
      <c r="F210" s="19">
        <v>0</v>
      </c>
      <c r="G210" s="6"/>
      <c r="H210" s="6"/>
      <c r="I210" s="6"/>
      <c r="J210" s="21"/>
      <c r="K210" s="21"/>
      <c r="L210" s="21"/>
      <c r="M210" s="21" t="s">
        <v>395</v>
      </c>
      <c r="N210" s="22" t="s">
        <v>672</v>
      </c>
      <c r="O210" s="47"/>
      <c r="P210" s="52"/>
    </row>
    <row r="211" spans="1:16" ht="31.5" x14ac:dyDescent="0.25">
      <c r="A211" s="37">
        <v>64</v>
      </c>
      <c r="B211" s="19">
        <f>SUBTOTAL(103,$C$2:C211)</f>
        <v>70</v>
      </c>
      <c r="C211" s="20"/>
      <c r="D211" s="20"/>
      <c r="E211" s="6" t="s">
        <v>1504</v>
      </c>
      <c r="F211" s="19">
        <v>0</v>
      </c>
      <c r="G211" s="6"/>
      <c r="H211" s="6"/>
      <c r="I211" s="6"/>
      <c r="J211" s="21"/>
      <c r="K211" s="21"/>
      <c r="L211" s="21"/>
      <c r="M211" s="21" t="s">
        <v>395</v>
      </c>
      <c r="N211" s="22" t="s">
        <v>672</v>
      </c>
      <c r="O211" s="47"/>
      <c r="P211" s="52"/>
    </row>
    <row r="212" spans="1:16" ht="33" customHeight="1" x14ac:dyDescent="0.25">
      <c r="A212" s="37">
        <v>65</v>
      </c>
      <c r="B212" s="19">
        <f>SUBTOTAL(103,$C$2:C212)</f>
        <v>71</v>
      </c>
      <c r="C212" s="20" t="s">
        <v>1110</v>
      </c>
      <c r="D212" s="20"/>
      <c r="E212" s="6" t="s">
        <v>800</v>
      </c>
      <c r="F212" s="19">
        <v>1</v>
      </c>
      <c r="G212" s="6"/>
      <c r="H212" s="6"/>
      <c r="I212" s="6"/>
      <c r="J212" s="21"/>
      <c r="K212" s="21"/>
      <c r="L212" s="21"/>
      <c r="M212" s="21" t="s">
        <v>395</v>
      </c>
      <c r="N212" s="22" t="s">
        <v>672</v>
      </c>
      <c r="O212" s="47"/>
      <c r="P212" s="52"/>
    </row>
    <row r="213" spans="1:16" x14ac:dyDescent="0.25">
      <c r="A213" s="37">
        <v>65</v>
      </c>
      <c r="B213" s="19">
        <f>SUBTOTAL(103,$C$2:C213)</f>
        <v>71</v>
      </c>
      <c r="C213" s="20"/>
      <c r="D213" s="20"/>
      <c r="E213" s="6" t="s">
        <v>801</v>
      </c>
      <c r="F213" s="19">
        <v>0</v>
      </c>
      <c r="G213" s="6"/>
      <c r="H213" s="6"/>
      <c r="I213" s="6"/>
      <c r="J213" s="21"/>
      <c r="K213" s="21"/>
      <c r="L213" s="21"/>
      <c r="M213" s="21" t="s">
        <v>395</v>
      </c>
      <c r="N213" s="22" t="s">
        <v>672</v>
      </c>
      <c r="O213" s="47"/>
      <c r="P213" s="52"/>
    </row>
    <row r="214" spans="1:16" x14ac:dyDescent="0.25">
      <c r="A214" s="37">
        <v>65</v>
      </c>
      <c r="B214" s="19">
        <f>SUBTOTAL(103,$C$2:C214)</f>
        <v>71</v>
      </c>
      <c r="C214" s="20"/>
      <c r="D214" s="20"/>
      <c r="E214" s="6" t="s">
        <v>802</v>
      </c>
      <c r="F214" s="19">
        <v>0</v>
      </c>
      <c r="G214" s="6"/>
      <c r="H214" s="6"/>
      <c r="I214" s="6"/>
      <c r="J214" s="21"/>
      <c r="K214" s="21"/>
      <c r="L214" s="21"/>
      <c r="M214" s="21" t="s">
        <v>395</v>
      </c>
      <c r="N214" s="22" t="s">
        <v>672</v>
      </c>
      <c r="O214" s="47"/>
      <c r="P214" s="52"/>
    </row>
    <row r="215" spans="1:16" ht="32.25" customHeight="1" x14ac:dyDescent="0.25">
      <c r="A215" s="37">
        <v>66</v>
      </c>
      <c r="B215" s="19">
        <f>SUBTOTAL(103,$C$2:C215)</f>
        <v>72</v>
      </c>
      <c r="C215" s="20" t="s">
        <v>1111</v>
      </c>
      <c r="D215" s="20"/>
      <c r="E215" s="6" t="s">
        <v>1505</v>
      </c>
      <c r="F215" s="19">
        <v>1</v>
      </c>
      <c r="G215" s="6"/>
      <c r="H215" s="6"/>
      <c r="I215" s="6"/>
      <c r="J215" s="21"/>
      <c r="K215" s="21"/>
      <c r="L215" s="21"/>
      <c r="M215" s="21" t="str">
        <f>+M216</f>
        <v>+</v>
      </c>
      <c r="N215" s="22" t="s">
        <v>672</v>
      </c>
      <c r="O215" s="47"/>
      <c r="P215" s="52"/>
    </row>
    <row r="216" spans="1:16" x14ac:dyDescent="0.25">
      <c r="A216" s="37">
        <v>66</v>
      </c>
      <c r="B216" s="19">
        <f>SUBTOTAL(103,$C$2:C216)</f>
        <v>72</v>
      </c>
      <c r="C216" s="20"/>
      <c r="D216" s="20"/>
      <c r="E216" s="6" t="s">
        <v>1506</v>
      </c>
      <c r="F216" s="19">
        <v>0</v>
      </c>
      <c r="G216" s="6"/>
      <c r="H216" s="6"/>
      <c r="I216" s="6"/>
      <c r="J216" s="21"/>
      <c r="K216" s="21"/>
      <c r="L216" s="21"/>
      <c r="M216" s="21" t="s">
        <v>395</v>
      </c>
      <c r="N216" s="22" t="s">
        <v>672</v>
      </c>
      <c r="O216" s="47"/>
      <c r="P216" s="52"/>
    </row>
    <row r="217" spans="1:16" x14ac:dyDescent="0.25">
      <c r="A217" s="37">
        <v>66</v>
      </c>
      <c r="B217" s="19">
        <f>SUBTOTAL(103,$C$2:C217)</f>
        <v>72</v>
      </c>
      <c r="C217" s="20"/>
      <c r="D217" s="20"/>
      <c r="E217" s="6" t="s">
        <v>1507</v>
      </c>
      <c r="F217" s="19">
        <v>0</v>
      </c>
      <c r="G217" s="6"/>
      <c r="H217" s="6"/>
      <c r="I217" s="6"/>
      <c r="J217" s="21"/>
      <c r="K217" s="21"/>
      <c r="L217" s="21"/>
      <c r="M217" s="21" t="s">
        <v>395</v>
      </c>
      <c r="N217" s="22" t="s">
        <v>672</v>
      </c>
      <c r="O217" s="47"/>
      <c r="P217" s="52"/>
    </row>
    <row r="218" spans="1:16" ht="33" customHeight="1" x14ac:dyDescent="0.25">
      <c r="A218" s="37">
        <v>67</v>
      </c>
      <c r="B218" s="19">
        <f>SUBTOTAL(103,$C$2:C218)</f>
        <v>73</v>
      </c>
      <c r="C218" s="20" t="s">
        <v>1484</v>
      </c>
      <c r="D218" s="20"/>
      <c r="E218" s="6" t="s">
        <v>1508</v>
      </c>
      <c r="F218" s="19">
        <v>1</v>
      </c>
      <c r="G218" s="6" t="s">
        <v>395</v>
      </c>
      <c r="H218" s="6"/>
      <c r="I218" s="6"/>
      <c r="J218" s="21"/>
      <c r="K218" s="21"/>
      <c r="L218" s="21"/>
      <c r="M218" s="21" t="str">
        <f>+M219</f>
        <v>+</v>
      </c>
      <c r="N218" s="22" t="s">
        <v>672</v>
      </c>
      <c r="O218" s="47"/>
      <c r="P218" s="52"/>
    </row>
    <row r="219" spans="1:16" ht="31.5" x14ac:dyDescent="0.25">
      <c r="A219" s="37">
        <v>67</v>
      </c>
      <c r="B219" s="19">
        <f>SUBTOTAL(103,$C$2:C219)</f>
        <v>73</v>
      </c>
      <c r="C219" s="20"/>
      <c r="D219" s="20"/>
      <c r="E219" s="6" t="s">
        <v>803</v>
      </c>
      <c r="F219" s="19">
        <v>0</v>
      </c>
      <c r="G219" s="6" t="s">
        <v>395</v>
      </c>
      <c r="H219" s="6"/>
      <c r="I219" s="6"/>
      <c r="J219" s="21"/>
      <c r="K219" s="21"/>
      <c r="L219" s="21"/>
      <c r="M219" s="21" t="s">
        <v>395</v>
      </c>
      <c r="N219" s="22" t="s">
        <v>672</v>
      </c>
      <c r="O219" s="47"/>
      <c r="P219" s="52"/>
    </row>
    <row r="220" spans="1:16" x14ac:dyDescent="0.25">
      <c r="A220" s="37">
        <v>67</v>
      </c>
      <c r="B220" s="19">
        <f>SUBTOTAL(103,$C$2:C220)</f>
        <v>73</v>
      </c>
      <c r="C220" s="20"/>
      <c r="D220" s="20"/>
      <c r="E220" s="6" t="s">
        <v>804</v>
      </c>
      <c r="F220" s="19">
        <v>0</v>
      </c>
      <c r="G220" s="6" t="s">
        <v>395</v>
      </c>
      <c r="H220" s="6"/>
      <c r="I220" s="6"/>
      <c r="J220" s="21"/>
      <c r="K220" s="21"/>
      <c r="L220" s="21"/>
      <c r="M220" s="21" t="s">
        <v>395</v>
      </c>
      <c r="N220" s="22" t="s">
        <v>672</v>
      </c>
      <c r="O220" s="47"/>
      <c r="P220" s="52"/>
    </row>
    <row r="221" spans="1:16" ht="34.5" customHeight="1" x14ac:dyDescent="0.25">
      <c r="A221" s="37">
        <v>68</v>
      </c>
      <c r="B221" s="19">
        <f>SUBTOTAL(103,$C$2:C221)</f>
        <v>74</v>
      </c>
      <c r="C221" s="20" t="s">
        <v>805</v>
      </c>
      <c r="D221" s="20"/>
      <c r="E221" s="6" t="s">
        <v>806</v>
      </c>
      <c r="F221" s="19">
        <v>1</v>
      </c>
      <c r="G221" s="6"/>
      <c r="H221" s="6"/>
      <c r="I221" s="6"/>
      <c r="J221" s="21"/>
      <c r="K221" s="21"/>
      <c r="L221" s="21"/>
      <c r="M221" s="21" t="s">
        <v>395</v>
      </c>
      <c r="N221" s="22" t="s">
        <v>672</v>
      </c>
      <c r="O221" s="47"/>
      <c r="P221" s="52"/>
    </row>
    <row r="222" spans="1:16" x14ac:dyDescent="0.25">
      <c r="A222" s="37">
        <v>68</v>
      </c>
      <c r="B222" s="19">
        <f>SUBTOTAL(103,$C$2:C222)</f>
        <v>74</v>
      </c>
      <c r="C222" s="20"/>
      <c r="D222" s="20"/>
      <c r="E222" s="6" t="s">
        <v>807</v>
      </c>
      <c r="F222" s="19">
        <v>0</v>
      </c>
      <c r="G222" s="6"/>
      <c r="H222" s="6"/>
      <c r="I222" s="6"/>
      <c r="J222" s="21"/>
      <c r="K222" s="21"/>
      <c r="L222" s="21"/>
      <c r="M222" s="21" t="s">
        <v>395</v>
      </c>
      <c r="N222" s="22" t="s">
        <v>672</v>
      </c>
      <c r="O222" s="47"/>
      <c r="P222" s="52"/>
    </row>
    <row r="223" spans="1:16" x14ac:dyDescent="0.25">
      <c r="A223" s="37">
        <v>68</v>
      </c>
      <c r="B223" s="19">
        <f>SUBTOTAL(103,$C$2:C223)</f>
        <v>74</v>
      </c>
      <c r="C223" s="20"/>
      <c r="D223" s="20"/>
      <c r="E223" s="6" t="s">
        <v>808</v>
      </c>
      <c r="F223" s="19">
        <v>0</v>
      </c>
      <c r="G223" s="6"/>
      <c r="H223" s="6"/>
      <c r="I223" s="6"/>
      <c r="J223" s="21"/>
      <c r="K223" s="21"/>
      <c r="L223" s="21"/>
      <c r="M223" s="21" t="s">
        <v>395</v>
      </c>
      <c r="N223" s="22" t="s">
        <v>672</v>
      </c>
      <c r="O223" s="47"/>
      <c r="P223" s="52"/>
    </row>
    <row r="224" spans="1:16" ht="31.5" x14ac:dyDescent="0.25">
      <c r="A224" s="37">
        <v>69</v>
      </c>
      <c r="B224" s="19">
        <f>SUBTOTAL(103,$C$2:C224)</f>
        <v>75</v>
      </c>
      <c r="C224" s="20" t="s">
        <v>809</v>
      </c>
      <c r="D224" s="20"/>
      <c r="E224" s="6">
        <v>2</v>
      </c>
      <c r="F224" s="19">
        <v>1</v>
      </c>
      <c r="G224" s="6"/>
      <c r="H224" s="6"/>
      <c r="I224" s="6"/>
      <c r="J224" s="21"/>
      <c r="K224" s="21"/>
      <c r="L224" s="21"/>
      <c r="M224" s="21" t="str">
        <f>+M225</f>
        <v>+</v>
      </c>
      <c r="N224" s="22" t="s">
        <v>672</v>
      </c>
      <c r="O224" s="47"/>
      <c r="P224" s="52"/>
    </row>
    <row r="225" spans="1:16" x14ac:dyDescent="0.25">
      <c r="A225" s="37">
        <v>69</v>
      </c>
      <c r="B225" s="19">
        <f>SUBTOTAL(103,$C$2:C225)</f>
        <v>75</v>
      </c>
      <c r="C225" s="20"/>
      <c r="D225" s="20"/>
      <c r="E225" s="6">
        <v>3</v>
      </c>
      <c r="F225" s="19">
        <v>0</v>
      </c>
      <c r="G225" s="6"/>
      <c r="H225" s="6"/>
      <c r="I225" s="6"/>
      <c r="J225" s="21"/>
      <c r="K225" s="21"/>
      <c r="L225" s="21"/>
      <c r="M225" s="21" t="s">
        <v>395</v>
      </c>
      <c r="N225" s="22" t="s">
        <v>672</v>
      </c>
      <c r="O225" s="47"/>
      <c r="P225" s="52"/>
    </row>
    <row r="226" spans="1:16" x14ac:dyDescent="0.25">
      <c r="A226" s="37">
        <v>69</v>
      </c>
      <c r="B226" s="19">
        <f>SUBTOTAL(103,$C$2:C226)</f>
        <v>75</v>
      </c>
      <c r="C226" s="20"/>
      <c r="D226" s="20"/>
      <c r="E226" s="6" t="s">
        <v>810</v>
      </c>
      <c r="F226" s="19">
        <v>0</v>
      </c>
      <c r="G226" s="6"/>
      <c r="H226" s="6"/>
      <c r="I226" s="6"/>
      <c r="J226" s="21"/>
      <c r="K226" s="21"/>
      <c r="L226" s="21"/>
      <c r="M226" s="21"/>
      <c r="N226" s="22" t="s">
        <v>672</v>
      </c>
      <c r="O226" s="47"/>
      <c r="P226" s="52"/>
    </row>
    <row r="227" spans="1:16" ht="31.5" x14ac:dyDescent="0.25">
      <c r="A227" s="37">
        <v>70</v>
      </c>
      <c r="B227" s="19">
        <f>SUBTOTAL(103,$C$2:C227)</f>
        <v>76</v>
      </c>
      <c r="C227" s="20" t="s">
        <v>811</v>
      </c>
      <c r="D227" s="20"/>
      <c r="E227" s="6" t="s">
        <v>741</v>
      </c>
      <c r="F227" s="19">
        <v>1</v>
      </c>
      <c r="G227" s="6"/>
      <c r="H227" s="6"/>
      <c r="I227" s="6"/>
      <c r="J227" s="21"/>
      <c r="K227" s="21"/>
      <c r="L227" s="21"/>
      <c r="M227" s="21" t="s">
        <v>395</v>
      </c>
      <c r="N227" s="22" t="s">
        <v>672</v>
      </c>
      <c r="O227" s="47"/>
      <c r="P227" s="52"/>
    </row>
    <row r="228" spans="1:16" x14ac:dyDescent="0.25">
      <c r="A228" s="37">
        <v>70</v>
      </c>
      <c r="B228" s="19">
        <f>SUBTOTAL(103,$C$2:C228)</f>
        <v>76</v>
      </c>
      <c r="C228" s="20"/>
      <c r="D228" s="20"/>
      <c r="E228" s="6" t="s">
        <v>742</v>
      </c>
      <c r="F228" s="19">
        <v>0</v>
      </c>
      <c r="G228" s="6"/>
      <c r="H228" s="6"/>
      <c r="I228" s="6"/>
      <c r="J228" s="21"/>
      <c r="K228" s="21"/>
      <c r="L228" s="21"/>
      <c r="M228" s="21" t="s">
        <v>395</v>
      </c>
      <c r="N228" s="22" t="s">
        <v>672</v>
      </c>
      <c r="O228" s="47"/>
      <c r="P228" s="52"/>
    </row>
    <row r="229" spans="1:16" x14ac:dyDescent="0.25">
      <c r="A229" s="37">
        <v>70</v>
      </c>
      <c r="B229" s="19">
        <f>SUBTOTAL(103,$C$2:C229)</f>
        <v>76</v>
      </c>
      <c r="C229" s="20"/>
      <c r="D229" s="20"/>
      <c r="E229" s="6" t="s">
        <v>555</v>
      </c>
      <c r="F229" s="19">
        <v>0</v>
      </c>
      <c r="G229" s="6"/>
      <c r="H229" s="6"/>
      <c r="I229" s="6"/>
      <c r="J229" s="21"/>
      <c r="K229" s="21"/>
      <c r="L229" s="21"/>
      <c r="M229" s="21" t="s">
        <v>395</v>
      </c>
      <c r="N229" s="22" t="s">
        <v>672</v>
      </c>
      <c r="O229" s="47"/>
      <c r="P229" s="52"/>
    </row>
    <row r="230" spans="1:16" ht="35.25" customHeight="1" x14ac:dyDescent="0.25">
      <c r="A230" s="37">
        <v>71</v>
      </c>
      <c r="B230" s="19">
        <f>SUBTOTAL(103,$C$2:C230)</f>
        <v>77</v>
      </c>
      <c r="C230" s="20" t="s">
        <v>812</v>
      </c>
      <c r="D230" s="20"/>
      <c r="E230" s="6" t="s">
        <v>813</v>
      </c>
      <c r="F230" s="19">
        <v>1</v>
      </c>
      <c r="G230" s="6"/>
      <c r="H230" s="6"/>
      <c r="I230" s="6"/>
      <c r="J230" s="21"/>
      <c r="K230" s="21"/>
      <c r="L230" s="21"/>
      <c r="M230" s="21" t="s">
        <v>395</v>
      </c>
      <c r="N230" s="22" t="s">
        <v>672</v>
      </c>
      <c r="O230" s="47"/>
      <c r="P230" s="52"/>
    </row>
    <row r="231" spans="1:16" ht="31.5" x14ac:dyDescent="0.25">
      <c r="A231" s="37">
        <v>71</v>
      </c>
      <c r="B231" s="19">
        <f>SUBTOTAL(103,$C$2:C231)</f>
        <v>77</v>
      </c>
      <c r="C231" s="20"/>
      <c r="D231" s="20"/>
      <c r="E231" s="6" t="s">
        <v>814</v>
      </c>
      <c r="F231" s="19">
        <v>0</v>
      </c>
      <c r="G231" s="6"/>
      <c r="H231" s="6"/>
      <c r="I231" s="6"/>
      <c r="J231" s="21"/>
      <c r="K231" s="21"/>
      <c r="L231" s="21"/>
      <c r="M231" s="21" t="s">
        <v>395</v>
      </c>
      <c r="N231" s="22" t="s">
        <v>672</v>
      </c>
      <c r="O231" s="47"/>
      <c r="P231" s="52"/>
    </row>
    <row r="232" spans="1:16" ht="31.5" x14ac:dyDescent="0.25">
      <c r="A232" s="37">
        <v>71</v>
      </c>
      <c r="B232" s="19">
        <f>SUBTOTAL(103,$C$2:C232)</f>
        <v>77</v>
      </c>
      <c r="C232" s="20"/>
      <c r="D232" s="20"/>
      <c r="E232" s="6" t="s">
        <v>815</v>
      </c>
      <c r="F232" s="19">
        <v>0</v>
      </c>
      <c r="G232" s="6"/>
      <c r="H232" s="6"/>
      <c r="I232" s="6"/>
      <c r="J232" s="21"/>
      <c r="K232" s="21"/>
      <c r="L232" s="21"/>
      <c r="M232" s="21" t="s">
        <v>395</v>
      </c>
      <c r="N232" s="22" t="s">
        <v>672</v>
      </c>
      <c r="O232" s="47"/>
      <c r="P232" s="52"/>
    </row>
    <row r="233" spans="1:16" ht="33.75" customHeight="1" x14ac:dyDescent="0.25">
      <c r="A233" s="12">
        <v>72</v>
      </c>
      <c r="B233" s="19">
        <f>SUBTOTAL(103,$C$2:C233)</f>
        <v>78</v>
      </c>
      <c r="C233" s="20" t="s">
        <v>816</v>
      </c>
      <c r="D233" s="20"/>
      <c r="E233" s="6" t="s">
        <v>15</v>
      </c>
      <c r="F233" s="19">
        <v>1</v>
      </c>
      <c r="G233" s="6"/>
      <c r="H233" s="6"/>
      <c r="I233" s="6"/>
      <c r="J233" s="21"/>
      <c r="K233" s="21"/>
      <c r="L233" s="21"/>
      <c r="M233" s="21" t="s">
        <v>395</v>
      </c>
      <c r="N233" s="22" t="s">
        <v>672</v>
      </c>
      <c r="O233" s="47"/>
      <c r="P233" s="52"/>
    </row>
    <row r="234" spans="1:16" x14ac:dyDescent="0.25">
      <c r="A234" s="37">
        <v>72</v>
      </c>
      <c r="B234" s="19">
        <f>SUBTOTAL(103,$C$2:C234)</f>
        <v>78</v>
      </c>
      <c r="C234" s="20"/>
      <c r="D234" s="20"/>
      <c r="E234" s="6" t="s">
        <v>36</v>
      </c>
      <c r="F234" s="19">
        <v>0</v>
      </c>
      <c r="G234" s="6"/>
      <c r="H234" s="6"/>
      <c r="I234" s="6"/>
      <c r="J234" s="21"/>
      <c r="K234" s="21"/>
      <c r="L234" s="21"/>
      <c r="M234" s="21" t="s">
        <v>395</v>
      </c>
      <c r="N234" s="22" t="s">
        <v>672</v>
      </c>
      <c r="O234" s="47"/>
      <c r="P234" s="52"/>
    </row>
    <row r="235" spans="1:16" x14ac:dyDescent="0.25">
      <c r="A235" s="56">
        <v>72</v>
      </c>
      <c r="B235" s="19">
        <f>SUBTOTAL(103,$C$2:C235)</f>
        <v>78</v>
      </c>
      <c r="C235" s="20"/>
      <c r="D235" s="20"/>
      <c r="E235" s="6" t="s">
        <v>817</v>
      </c>
      <c r="F235" s="19">
        <v>0</v>
      </c>
      <c r="G235" s="6"/>
      <c r="H235" s="6"/>
      <c r="I235" s="6"/>
      <c r="J235" s="21"/>
      <c r="K235" s="21"/>
      <c r="L235" s="21"/>
      <c r="M235" s="21" t="s">
        <v>395</v>
      </c>
      <c r="N235" s="22" t="s">
        <v>672</v>
      </c>
      <c r="O235" s="47"/>
      <c r="P235" s="52"/>
    </row>
    <row r="236" spans="1:16" ht="48" customHeight="1" x14ac:dyDescent="0.25">
      <c r="A236" s="37">
        <v>73</v>
      </c>
      <c r="B236" s="19">
        <f>SUBTOTAL(103,$C$2:C236)</f>
        <v>79</v>
      </c>
      <c r="C236" s="29" t="s">
        <v>2069</v>
      </c>
      <c r="D236" s="29"/>
      <c r="E236" s="2" t="s">
        <v>818</v>
      </c>
      <c r="F236" s="19">
        <v>1</v>
      </c>
      <c r="G236" s="6"/>
      <c r="H236" s="6"/>
      <c r="I236" s="6"/>
      <c r="J236" s="21"/>
      <c r="K236" s="21"/>
      <c r="L236" s="21"/>
      <c r="M236" s="21" t="s">
        <v>395</v>
      </c>
      <c r="N236" s="22" t="s">
        <v>672</v>
      </c>
      <c r="O236" s="47"/>
      <c r="P236" s="52"/>
    </row>
    <row r="237" spans="1:16" x14ac:dyDescent="0.25">
      <c r="A237" s="37">
        <v>73</v>
      </c>
      <c r="B237" s="19">
        <f>SUBTOTAL(103,$C$2:C237)</f>
        <v>79</v>
      </c>
      <c r="C237" s="57"/>
      <c r="D237" s="57"/>
      <c r="E237" s="2" t="s">
        <v>819</v>
      </c>
      <c r="F237" s="19">
        <v>0</v>
      </c>
      <c r="G237" s="6"/>
      <c r="H237" s="6"/>
      <c r="I237" s="6"/>
      <c r="J237" s="21"/>
      <c r="K237" s="21"/>
      <c r="L237" s="21"/>
      <c r="M237" s="21" t="s">
        <v>395</v>
      </c>
      <c r="N237" s="22" t="s">
        <v>672</v>
      </c>
      <c r="O237" s="47"/>
      <c r="P237" s="52"/>
    </row>
    <row r="238" spans="1:16" x14ac:dyDescent="0.25">
      <c r="A238" s="37">
        <v>73</v>
      </c>
      <c r="B238" s="19">
        <f>SUBTOTAL(103,$C$2:C238)</f>
        <v>79</v>
      </c>
      <c r="C238" s="20"/>
      <c r="D238" s="20"/>
      <c r="E238" s="2" t="s">
        <v>820</v>
      </c>
      <c r="F238" s="19">
        <v>0</v>
      </c>
      <c r="G238" s="6"/>
      <c r="H238" s="6"/>
      <c r="I238" s="6"/>
      <c r="J238" s="21"/>
      <c r="K238" s="21"/>
      <c r="L238" s="21"/>
      <c r="M238" s="21" t="s">
        <v>395</v>
      </c>
      <c r="N238" s="22" t="s">
        <v>672</v>
      </c>
      <c r="O238" s="47"/>
      <c r="P238" s="52"/>
    </row>
    <row r="239" spans="1:16" ht="35.25" customHeight="1" x14ac:dyDescent="0.25">
      <c r="A239" s="37">
        <v>74</v>
      </c>
      <c r="B239" s="19">
        <f>SUBTOTAL(103,$C$2:C239)</f>
        <v>80</v>
      </c>
      <c r="C239" s="29" t="s">
        <v>821</v>
      </c>
      <c r="D239" s="29"/>
      <c r="E239" s="6" t="s">
        <v>528</v>
      </c>
      <c r="F239" s="19">
        <v>1</v>
      </c>
      <c r="G239" s="6"/>
      <c r="H239" s="6"/>
      <c r="I239" s="6"/>
      <c r="J239" s="21"/>
      <c r="K239" s="21"/>
      <c r="L239" s="21"/>
      <c r="M239" s="21" t="s">
        <v>395</v>
      </c>
      <c r="N239" s="22" t="s">
        <v>672</v>
      </c>
      <c r="O239" s="47"/>
      <c r="P239" s="52"/>
    </row>
    <row r="240" spans="1:16" x14ac:dyDescent="0.25">
      <c r="A240" s="37">
        <v>74</v>
      </c>
      <c r="B240" s="19">
        <f>SUBTOTAL(103,$C$2:C240)</f>
        <v>80</v>
      </c>
      <c r="C240" s="20"/>
      <c r="D240" s="20"/>
      <c r="E240" s="6" t="s">
        <v>527</v>
      </c>
      <c r="F240" s="19">
        <v>0</v>
      </c>
      <c r="G240" s="6"/>
      <c r="H240" s="6"/>
      <c r="I240" s="6"/>
      <c r="J240" s="21"/>
      <c r="K240" s="21"/>
      <c r="L240" s="21"/>
      <c r="M240" s="21" t="s">
        <v>395</v>
      </c>
      <c r="N240" s="22" t="s">
        <v>672</v>
      </c>
      <c r="O240" s="47"/>
      <c r="P240" s="52"/>
    </row>
    <row r="241" spans="1:16" x14ac:dyDescent="0.25">
      <c r="A241" s="37">
        <v>74</v>
      </c>
      <c r="B241" s="19">
        <f>SUBTOTAL(103,$C$2:C241)</f>
        <v>80</v>
      </c>
      <c r="C241" s="20"/>
      <c r="D241" s="20"/>
      <c r="E241" s="6" t="s">
        <v>822</v>
      </c>
      <c r="F241" s="19">
        <v>0</v>
      </c>
      <c r="G241" s="6"/>
      <c r="H241" s="6"/>
      <c r="I241" s="6"/>
      <c r="J241" s="21"/>
      <c r="K241" s="21"/>
      <c r="L241" s="21"/>
      <c r="M241" s="21" t="s">
        <v>395</v>
      </c>
      <c r="N241" s="22" t="s">
        <v>672</v>
      </c>
      <c r="O241" s="47"/>
      <c r="P241" s="52"/>
    </row>
    <row r="242" spans="1:16" ht="47.25" x14ac:dyDescent="0.25">
      <c r="A242" s="37">
        <v>75</v>
      </c>
      <c r="B242" s="19">
        <f>SUBTOTAL(103,$C$2:C242)</f>
        <v>81</v>
      </c>
      <c r="C242" s="20" t="s">
        <v>823</v>
      </c>
      <c r="D242" s="20"/>
      <c r="E242" s="6" t="s">
        <v>824</v>
      </c>
      <c r="F242" s="19">
        <v>1</v>
      </c>
      <c r="G242" s="6"/>
      <c r="H242" s="6"/>
      <c r="I242" s="6"/>
      <c r="J242" s="21"/>
      <c r="K242" s="21"/>
      <c r="L242" s="21"/>
      <c r="M242" s="21" t="s">
        <v>395</v>
      </c>
      <c r="N242" s="22" t="s">
        <v>672</v>
      </c>
      <c r="O242" s="47"/>
      <c r="P242" s="52"/>
    </row>
    <row r="243" spans="1:16" x14ac:dyDescent="0.25">
      <c r="A243" s="37">
        <v>75</v>
      </c>
      <c r="B243" s="19">
        <f>SUBTOTAL(103,$C$2:C243)</f>
        <v>81</v>
      </c>
      <c r="C243" s="20"/>
      <c r="D243" s="20"/>
      <c r="E243" s="6" t="s">
        <v>825</v>
      </c>
      <c r="F243" s="19">
        <v>0</v>
      </c>
      <c r="G243" s="6"/>
      <c r="H243" s="6"/>
      <c r="I243" s="6"/>
      <c r="J243" s="21"/>
      <c r="K243" s="21"/>
      <c r="L243" s="21"/>
      <c r="M243" s="21" t="s">
        <v>395</v>
      </c>
      <c r="N243" s="22" t="s">
        <v>672</v>
      </c>
      <c r="O243" s="47"/>
      <c r="P243" s="52"/>
    </row>
    <row r="244" spans="1:16" x14ac:dyDescent="0.25">
      <c r="A244" s="37">
        <v>75</v>
      </c>
      <c r="B244" s="19">
        <f>SUBTOTAL(103,$C$2:C244)</f>
        <v>81</v>
      </c>
      <c r="C244" s="20"/>
      <c r="D244" s="20"/>
      <c r="E244" s="6" t="s">
        <v>826</v>
      </c>
      <c r="F244" s="19">
        <v>0</v>
      </c>
      <c r="G244" s="6"/>
      <c r="H244" s="6"/>
      <c r="I244" s="6"/>
      <c r="J244" s="21"/>
      <c r="K244" s="21"/>
      <c r="L244" s="21"/>
      <c r="M244" s="21" t="s">
        <v>395</v>
      </c>
      <c r="N244" s="22" t="s">
        <v>672</v>
      </c>
      <c r="O244" s="47"/>
      <c r="P244" s="52"/>
    </row>
    <row r="245" spans="1:16" ht="31.5" x14ac:dyDescent="0.25">
      <c r="A245" s="37">
        <v>76</v>
      </c>
      <c r="B245" s="19">
        <f>SUBTOTAL(103,$C$2:C245)</f>
        <v>82</v>
      </c>
      <c r="C245" s="20" t="s">
        <v>827</v>
      </c>
      <c r="D245" s="20"/>
      <c r="E245" s="6" t="s">
        <v>828</v>
      </c>
      <c r="F245" s="19">
        <v>1</v>
      </c>
      <c r="G245" s="6"/>
      <c r="H245" s="6"/>
      <c r="I245" s="6"/>
      <c r="J245" s="21"/>
      <c r="K245" s="21"/>
      <c r="L245" s="21"/>
      <c r="M245" s="21" t="s">
        <v>395</v>
      </c>
      <c r="N245" s="22" t="s">
        <v>672</v>
      </c>
      <c r="O245" s="47"/>
      <c r="P245" s="52"/>
    </row>
    <row r="246" spans="1:16" x14ac:dyDescent="0.25">
      <c r="A246" s="37">
        <v>76</v>
      </c>
      <c r="B246" s="19">
        <f>SUBTOTAL(103,$C$2:C246)</f>
        <v>82</v>
      </c>
      <c r="C246" s="20"/>
      <c r="D246" s="20"/>
      <c r="E246" s="6" t="s">
        <v>826</v>
      </c>
      <c r="F246" s="19">
        <v>0</v>
      </c>
      <c r="G246" s="6"/>
      <c r="H246" s="6"/>
      <c r="I246" s="6"/>
      <c r="J246" s="21"/>
      <c r="K246" s="21"/>
      <c r="L246" s="21"/>
      <c r="M246" s="21" t="s">
        <v>395</v>
      </c>
      <c r="N246" s="22" t="s">
        <v>672</v>
      </c>
      <c r="O246" s="47"/>
      <c r="P246" s="52"/>
    </row>
    <row r="247" spans="1:16" x14ac:dyDescent="0.25">
      <c r="A247" s="37">
        <v>76</v>
      </c>
      <c r="B247" s="19">
        <f>SUBTOTAL(103,$C$2:C247)</f>
        <v>82</v>
      </c>
      <c r="C247" s="20"/>
      <c r="D247" s="20"/>
      <c r="E247" s="6" t="s">
        <v>825</v>
      </c>
      <c r="F247" s="19">
        <v>0</v>
      </c>
      <c r="G247" s="6"/>
      <c r="H247" s="6"/>
      <c r="I247" s="6"/>
      <c r="J247" s="21"/>
      <c r="K247" s="21"/>
      <c r="L247" s="21"/>
      <c r="M247" s="21" t="s">
        <v>395</v>
      </c>
      <c r="N247" s="22" t="s">
        <v>672</v>
      </c>
      <c r="O247" s="47"/>
      <c r="P247" s="52"/>
    </row>
    <row r="248" spans="1:16" ht="31.5" x14ac:dyDescent="0.25">
      <c r="A248" s="37">
        <v>77</v>
      </c>
      <c r="B248" s="19">
        <f>SUBTOTAL(103,$C$2:C248)</f>
        <v>83</v>
      </c>
      <c r="C248" s="20" t="s">
        <v>1485</v>
      </c>
      <c r="D248" s="20"/>
      <c r="E248" s="6" t="s">
        <v>829</v>
      </c>
      <c r="F248" s="19">
        <v>1</v>
      </c>
      <c r="G248" s="6"/>
      <c r="H248" s="6"/>
      <c r="I248" s="6"/>
      <c r="J248" s="21"/>
      <c r="K248" s="21"/>
      <c r="L248" s="21"/>
      <c r="M248" s="21" t="s">
        <v>395</v>
      </c>
      <c r="N248" s="22" t="s">
        <v>672</v>
      </c>
      <c r="O248" s="47"/>
      <c r="P248" s="52"/>
    </row>
    <row r="249" spans="1:16" x14ac:dyDescent="0.25">
      <c r="A249" s="37">
        <v>77</v>
      </c>
      <c r="B249" s="19">
        <f>SUBTOTAL(103,$C$2:C249)</f>
        <v>83</v>
      </c>
      <c r="C249" s="20"/>
      <c r="D249" s="20"/>
      <c r="E249" s="6" t="s">
        <v>830</v>
      </c>
      <c r="F249" s="19">
        <v>0</v>
      </c>
      <c r="G249" s="6"/>
      <c r="H249" s="6"/>
      <c r="I249" s="6"/>
      <c r="J249" s="21"/>
      <c r="K249" s="21"/>
      <c r="L249" s="21"/>
      <c r="M249" s="21" t="s">
        <v>395</v>
      </c>
      <c r="N249" s="22" t="s">
        <v>672</v>
      </c>
      <c r="O249" s="47"/>
      <c r="P249" s="52"/>
    </row>
    <row r="250" spans="1:16" x14ac:dyDescent="0.25">
      <c r="A250" s="37">
        <v>77</v>
      </c>
      <c r="B250" s="19">
        <f>SUBTOTAL(103,$C$2:C250)</f>
        <v>83</v>
      </c>
      <c r="C250" s="20"/>
      <c r="D250" s="20"/>
      <c r="E250" s="6" t="s">
        <v>831</v>
      </c>
      <c r="F250" s="19">
        <v>0</v>
      </c>
      <c r="G250" s="6"/>
      <c r="H250" s="6"/>
      <c r="I250" s="6"/>
      <c r="J250" s="21"/>
      <c r="K250" s="21"/>
      <c r="L250" s="21"/>
      <c r="M250" s="21" t="s">
        <v>395</v>
      </c>
      <c r="N250" s="22" t="s">
        <v>672</v>
      </c>
      <c r="O250" s="47"/>
      <c r="P250" s="52"/>
    </row>
    <row r="251" spans="1:16" ht="35.25" customHeight="1" x14ac:dyDescent="0.25">
      <c r="A251" s="37">
        <v>78</v>
      </c>
      <c r="B251" s="19">
        <f>SUBTOTAL(103,$C$2:C251)</f>
        <v>84</v>
      </c>
      <c r="C251" s="20" t="s">
        <v>832</v>
      </c>
      <c r="D251" s="20"/>
      <c r="E251" s="6" t="s">
        <v>6</v>
      </c>
      <c r="F251" s="19">
        <v>1</v>
      </c>
      <c r="G251" s="6"/>
      <c r="H251" s="6"/>
      <c r="I251" s="6"/>
      <c r="J251" s="21"/>
      <c r="K251" s="21"/>
      <c r="L251" s="21"/>
      <c r="M251" s="21" t="s">
        <v>395</v>
      </c>
      <c r="N251" s="22" t="s">
        <v>672</v>
      </c>
      <c r="O251" s="47"/>
      <c r="P251" s="52"/>
    </row>
    <row r="252" spans="1:16" x14ac:dyDescent="0.25">
      <c r="A252" s="37">
        <v>78</v>
      </c>
      <c r="B252" s="19">
        <f>SUBTOTAL(103,$C$2:C252)</f>
        <v>84</v>
      </c>
      <c r="C252" s="20"/>
      <c r="D252" s="20"/>
      <c r="E252" s="6" t="s">
        <v>833</v>
      </c>
      <c r="F252" s="19">
        <v>0</v>
      </c>
      <c r="G252" s="6"/>
      <c r="H252" s="6"/>
      <c r="I252" s="6"/>
      <c r="J252" s="21"/>
      <c r="K252" s="21"/>
      <c r="L252" s="21"/>
      <c r="M252" s="21" t="s">
        <v>395</v>
      </c>
      <c r="N252" s="22" t="s">
        <v>672</v>
      </c>
      <c r="O252" s="47"/>
      <c r="P252" s="52"/>
    </row>
    <row r="253" spans="1:16" ht="31.5" x14ac:dyDescent="0.25">
      <c r="A253" s="37">
        <v>78</v>
      </c>
      <c r="B253" s="19">
        <f>SUBTOTAL(103,$C$2:C253)</f>
        <v>84</v>
      </c>
      <c r="C253" s="20"/>
      <c r="D253" s="20"/>
      <c r="E253" s="6" t="s">
        <v>834</v>
      </c>
      <c r="F253" s="19">
        <v>0</v>
      </c>
      <c r="G253" s="6"/>
      <c r="H253" s="6"/>
      <c r="I253" s="6"/>
      <c r="J253" s="21"/>
      <c r="K253" s="21"/>
      <c r="L253" s="21"/>
      <c r="M253" s="21" t="s">
        <v>395</v>
      </c>
      <c r="N253" s="22" t="s">
        <v>672</v>
      </c>
      <c r="O253" s="47"/>
      <c r="P253" s="52"/>
    </row>
    <row r="254" spans="1:16" ht="31.5" x14ac:dyDescent="0.25">
      <c r="A254" s="12">
        <v>79</v>
      </c>
      <c r="B254" s="19">
        <f>SUBTOTAL(103,$C$2:C254)</f>
        <v>85</v>
      </c>
      <c r="C254" s="20" t="s">
        <v>835</v>
      </c>
      <c r="D254" s="20"/>
      <c r="E254" s="6" t="s">
        <v>836</v>
      </c>
      <c r="F254" s="19">
        <v>1</v>
      </c>
      <c r="G254" s="6"/>
      <c r="H254" s="6"/>
      <c r="I254" s="6"/>
      <c r="J254" s="21"/>
      <c r="K254" s="21"/>
      <c r="L254" s="21"/>
      <c r="M254" s="21" t="s">
        <v>395</v>
      </c>
      <c r="N254" s="22" t="s">
        <v>672</v>
      </c>
      <c r="O254" s="47"/>
      <c r="P254" s="52"/>
    </row>
    <row r="255" spans="1:16" x14ac:dyDescent="0.25">
      <c r="A255" s="37">
        <v>79</v>
      </c>
      <c r="B255" s="19">
        <f>SUBTOTAL(103,$C$2:C255)</f>
        <v>85</v>
      </c>
      <c r="C255" s="20"/>
      <c r="D255" s="20"/>
      <c r="E255" s="6" t="s">
        <v>837</v>
      </c>
      <c r="F255" s="19">
        <v>0</v>
      </c>
      <c r="G255" s="6"/>
      <c r="H255" s="6"/>
      <c r="I255" s="6"/>
      <c r="J255" s="21"/>
      <c r="K255" s="21"/>
      <c r="L255" s="21"/>
      <c r="M255" s="21" t="s">
        <v>395</v>
      </c>
      <c r="N255" s="22" t="s">
        <v>672</v>
      </c>
      <c r="O255" s="47"/>
      <c r="P255" s="52"/>
    </row>
    <row r="256" spans="1:16" x14ac:dyDescent="0.25">
      <c r="A256" s="37">
        <v>79</v>
      </c>
      <c r="B256" s="19">
        <f>SUBTOTAL(103,$C$2:C256)</f>
        <v>85</v>
      </c>
      <c r="C256" s="20"/>
      <c r="D256" s="20"/>
      <c r="E256" s="6" t="s">
        <v>838</v>
      </c>
      <c r="F256" s="19">
        <v>0</v>
      </c>
      <c r="G256" s="6"/>
      <c r="H256" s="6"/>
      <c r="I256" s="6"/>
      <c r="J256" s="21"/>
      <c r="K256" s="21"/>
      <c r="L256" s="21"/>
      <c r="M256" s="21" t="s">
        <v>395</v>
      </c>
      <c r="N256" s="22" t="s">
        <v>672</v>
      </c>
      <c r="O256" s="47"/>
      <c r="P256" s="52"/>
    </row>
    <row r="257" spans="1:16" x14ac:dyDescent="0.25">
      <c r="A257" s="37">
        <v>80</v>
      </c>
      <c r="B257" s="19">
        <f>SUBTOTAL(103,$C$2:C257)</f>
        <v>86</v>
      </c>
      <c r="C257" s="20" t="s">
        <v>839</v>
      </c>
      <c r="D257" s="20"/>
      <c r="E257" s="6" t="s">
        <v>840</v>
      </c>
      <c r="F257" s="19">
        <v>1</v>
      </c>
      <c r="G257" s="6"/>
      <c r="H257" s="6"/>
      <c r="I257" s="6"/>
      <c r="J257" s="21"/>
      <c r="K257" s="21"/>
      <c r="L257" s="21"/>
      <c r="M257" s="21" t="s">
        <v>395</v>
      </c>
      <c r="N257" s="30" t="s">
        <v>672</v>
      </c>
      <c r="O257" s="47"/>
      <c r="P257" s="52"/>
    </row>
    <row r="258" spans="1:16" x14ac:dyDescent="0.25">
      <c r="A258" s="37">
        <v>80</v>
      </c>
      <c r="B258" s="19">
        <f>SUBTOTAL(103,$C$2:C258)</f>
        <v>86</v>
      </c>
      <c r="C258" s="20"/>
      <c r="D258" s="20"/>
      <c r="E258" s="6" t="s">
        <v>841</v>
      </c>
      <c r="F258" s="19">
        <v>0</v>
      </c>
      <c r="G258" s="6"/>
      <c r="H258" s="6"/>
      <c r="I258" s="6"/>
      <c r="J258" s="21"/>
      <c r="K258" s="21"/>
      <c r="L258" s="21"/>
      <c r="M258" s="21" t="s">
        <v>395</v>
      </c>
      <c r="N258" s="22" t="s">
        <v>672</v>
      </c>
      <c r="O258" s="47"/>
      <c r="P258" s="52"/>
    </row>
    <row r="259" spans="1:16" x14ac:dyDescent="0.25">
      <c r="A259" s="37">
        <v>80</v>
      </c>
      <c r="B259" s="19">
        <f>SUBTOTAL(103,$C$2:C259)</f>
        <v>86</v>
      </c>
      <c r="C259" s="20"/>
      <c r="D259" s="20"/>
      <c r="E259" s="6" t="s">
        <v>842</v>
      </c>
      <c r="F259" s="19">
        <v>0</v>
      </c>
      <c r="G259" s="6"/>
      <c r="H259" s="6"/>
      <c r="I259" s="6"/>
      <c r="J259" s="21"/>
      <c r="K259" s="21"/>
      <c r="L259" s="21"/>
      <c r="M259" s="21" t="s">
        <v>395</v>
      </c>
      <c r="N259" s="22" t="s">
        <v>672</v>
      </c>
      <c r="O259" s="47"/>
      <c r="P259" s="52"/>
    </row>
    <row r="260" spans="1:16" x14ac:dyDescent="0.25">
      <c r="A260" s="37">
        <v>81</v>
      </c>
      <c r="B260" s="19">
        <f>SUBTOTAL(103,$C$2:C260)</f>
        <v>87</v>
      </c>
      <c r="C260" s="20" t="s">
        <v>843</v>
      </c>
      <c r="D260" s="20"/>
      <c r="E260" s="6" t="s">
        <v>844</v>
      </c>
      <c r="F260" s="19">
        <v>1</v>
      </c>
      <c r="G260" s="6"/>
      <c r="H260" s="6"/>
      <c r="I260" s="6"/>
      <c r="J260" s="21"/>
      <c r="K260" s="21"/>
      <c r="L260" s="21"/>
      <c r="M260" s="21" t="s">
        <v>395</v>
      </c>
      <c r="N260" s="22" t="s">
        <v>672</v>
      </c>
      <c r="O260" s="47"/>
      <c r="P260" s="52"/>
    </row>
    <row r="261" spans="1:16" x14ac:dyDescent="0.25">
      <c r="A261" s="37">
        <v>81</v>
      </c>
      <c r="B261" s="19">
        <f>SUBTOTAL(103,$C$2:C261)</f>
        <v>87</v>
      </c>
      <c r="C261" s="20"/>
      <c r="D261" s="20"/>
      <c r="E261" s="6" t="s">
        <v>845</v>
      </c>
      <c r="F261" s="19">
        <v>0</v>
      </c>
      <c r="G261" s="6"/>
      <c r="H261" s="6"/>
      <c r="I261" s="6"/>
      <c r="J261" s="21"/>
      <c r="K261" s="21"/>
      <c r="L261" s="21"/>
      <c r="M261" s="21" t="s">
        <v>395</v>
      </c>
      <c r="N261" s="22" t="s">
        <v>672</v>
      </c>
      <c r="O261" s="47"/>
      <c r="P261" s="52"/>
    </row>
    <row r="262" spans="1:16" x14ac:dyDescent="0.25">
      <c r="A262" s="37">
        <v>81</v>
      </c>
      <c r="B262" s="19">
        <f>SUBTOTAL(103,$C$2:C262)</f>
        <v>87</v>
      </c>
      <c r="C262" s="20"/>
      <c r="D262" s="20"/>
      <c r="E262" s="6" t="s">
        <v>846</v>
      </c>
      <c r="F262" s="19">
        <v>0</v>
      </c>
      <c r="G262" s="6"/>
      <c r="H262" s="6"/>
      <c r="I262" s="6"/>
      <c r="J262" s="21"/>
      <c r="K262" s="21"/>
      <c r="L262" s="21"/>
      <c r="M262" s="21" t="s">
        <v>395</v>
      </c>
      <c r="N262" s="22" t="s">
        <v>672</v>
      </c>
      <c r="O262" s="47"/>
      <c r="P262" s="52"/>
    </row>
    <row r="263" spans="1:16" ht="31.5" x14ac:dyDescent="0.25">
      <c r="A263" s="37">
        <v>82</v>
      </c>
      <c r="B263" s="19">
        <f>SUBTOTAL(103,$C$2:C263)</f>
        <v>88</v>
      </c>
      <c r="C263" s="20" t="s">
        <v>1486</v>
      </c>
      <c r="D263" s="20"/>
      <c r="E263" s="6" t="s">
        <v>847</v>
      </c>
      <c r="F263" s="19">
        <v>1</v>
      </c>
      <c r="G263" s="6"/>
      <c r="H263" s="6"/>
      <c r="I263" s="6"/>
      <c r="J263" s="21"/>
      <c r="K263" s="21"/>
      <c r="L263" s="21"/>
      <c r="M263" s="21" t="s">
        <v>395</v>
      </c>
      <c r="N263" s="22" t="s">
        <v>672</v>
      </c>
      <c r="O263" s="47"/>
      <c r="P263" s="52"/>
    </row>
    <row r="264" spans="1:16" x14ac:dyDescent="0.25">
      <c r="A264" s="37">
        <v>82</v>
      </c>
      <c r="B264" s="19">
        <f>SUBTOTAL(103,$C$2:C264)</f>
        <v>88</v>
      </c>
      <c r="C264" s="20"/>
      <c r="D264" s="20"/>
      <c r="E264" s="6" t="s">
        <v>848</v>
      </c>
      <c r="F264" s="19">
        <v>0</v>
      </c>
      <c r="G264" s="6"/>
      <c r="H264" s="6"/>
      <c r="I264" s="6"/>
      <c r="J264" s="21"/>
      <c r="K264" s="21"/>
      <c r="L264" s="21"/>
      <c r="M264" s="21" t="s">
        <v>395</v>
      </c>
      <c r="N264" s="22" t="s">
        <v>672</v>
      </c>
      <c r="O264" s="47"/>
      <c r="P264" s="52"/>
    </row>
    <row r="265" spans="1:16" x14ac:dyDescent="0.25">
      <c r="A265" s="37">
        <v>82</v>
      </c>
      <c r="B265" s="19">
        <f>SUBTOTAL(103,$C$2:C265)</f>
        <v>88</v>
      </c>
      <c r="C265" s="20"/>
      <c r="D265" s="20"/>
      <c r="E265" s="6" t="s">
        <v>849</v>
      </c>
      <c r="F265" s="19">
        <v>0</v>
      </c>
      <c r="G265" s="6"/>
      <c r="H265" s="6"/>
      <c r="I265" s="6"/>
      <c r="J265" s="21"/>
      <c r="K265" s="21"/>
      <c r="L265" s="21"/>
      <c r="M265" s="21" t="s">
        <v>395</v>
      </c>
      <c r="N265" s="22" t="s">
        <v>672</v>
      </c>
      <c r="O265" s="47"/>
      <c r="P265" s="52"/>
    </row>
    <row r="266" spans="1:16" ht="63.75" customHeight="1" x14ac:dyDescent="0.25">
      <c r="A266" s="37">
        <v>83</v>
      </c>
      <c r="B266" s="19">
        <f>SUBTOTAL(103,$C$2:C266)</f>
        <v>89</v>
      </c>
      <c r="C266" s="20" t="s">
        <v>850</v>
      </c>
      <c r="D266" s="20"/>
      <c r="E266" s="6" t="s">
        <v>1509</v>
      </c>
      <c r="F266" s="19">
        <v>1</v>
      </c>
      <c r="G266" s="6"/>
      <c r="H266" s="6"/>
      <c r="I266" s="6"/>
      <c r="J266" s="21"/>
      <c r="K266" s="21"/>
      <c r="L266" s="21"/>
      <c r="M266" s="21" t="s">
        <v>395</v>
      </c>
      <c r="N266" s="22" t="s">
        <v>672</v>
      </c>
      <c r="O266" s="47"/>
      <c r="P266" s="52"/>
    </row>
    <row r="267" spans="1:16" ht="63.75" customHeight="1" x14ac:dyDescent="0.25">
      <c r="A267" s="37">
        <v>83</v>
      </c>
      <c r="B267" s="19">
        <f>SUBTOTAL(103,$C$2:C267)</f>
        <v>89</v>
      </c>
      <c r="C267" s="20"/>
      <c r="D267" s="20"/>
      <c r="E267" s="6" t="s">
        <v>1510</v>
      </c>
      <c r="F267" s="19">
        <v>0</v>
      </c>
      <c r="G267" s="6"/>
      <c r="H267" s="6"/>
      <c r="I267" s="6"/>
      <c r="J267" s="21"/>
      <c r="K267" s="21"/>
      <c r="L267" s="21"/>
      <c r="M267" s="21" t="s">
        <v>395</v>
      </c>
      <c r="N267" s="22" t="s">
        <v>672</v>
      </c>
      <c r="O267" s="47"/>
      <c r="P267" s="52"/>
    </row>
    <row r="268" spans="1:16" ht="62.25" customHeight="1" x14ac:dyDescent="0.25">
      <c r="A268" s="37">
        <v>83</v>
      </c>
      <c r="B268" s="19">
        <f>SUBTOTAL(103,$C$2:C268)</f>
        <v>89</v>
      </c>
      <c r="C268" s="20"/>
      <c r="D268" s="20"/>
      <c r="E268" s="6" t="s">
        <v>1511</v>
      </c>
      <c r="F268" s="19">
        <v>0</v>
      </c>
      <c r="G268" s="6"/>
      <c r="H268" s="6"/>
      <c r="I268" s="6"/>
      <c r="J268" s="21"/>
      <c r="K268" s="21"/>
      <c r="L268" s="21"/>
      <c r="M268" s="21" t="s">
        <v>395</v>
      </c>
      <c r="N268" s="22" t="s">
        <v>672</v>
      </c>
      <c r="O268" s="47"/>
      <c r="P268" s="52"/>
    </row>
    <row r="269" spans="1:16" x14ac:dyDescent="0.25">
      <c r="A269" s="37">
        <v>84</v>
      </c>
      <c r="B269" s="19">
        <f>SUBTOTAL(103,$C$2:C269)</f>
        <v>90</v>
      </c>
      <c r="C269" s="20" t="s">
        <v>851</v>
      </c>
      <c r="D269" s="20"/>
      <c r="E269" s="6" t="s">
        <v>852</v>
      </c>
      <c r="F269" s="19">
        <v>1</v>
      </c>
      <c r="G269" s="6"/>
      <c r="H269" s="6"/>
      <c r="I269" s="6"/>
      <c r="J269" s="21"/>
      <c r="K269" s="21"/>
      <c r="L269" s="21"/>
      <c r="M269" s="21" t="s">
        <v>395</v>
      </c>
      <c r="N269" s="22" t="s">
        <v>672</v>
      </c>
      <c r="O269" s="47"/>
      <c r="P269" s="52"/>
    </row>
    <row r="270" spans="1:16" x14ac:dyDescent="0.25">
      <c r="A270" s="37">
        <v>84</v>
      </c>
      <c r="B270" s="19">
        <f>SUBTOTAL(103,$C$2:C270)</f>
        <v>90</v>
      </c>
      <c r="C270" s="20"/>
      <c r="D270" s="20"/>
      <c r="E270" s="6" t="s">
        <v>853</v>
      </c>
      <c r="F270" s="19">
        <v>0</v>
      </c>
      <c r="G270" s="6"/>
      <c r="H270" s="6"/>
      <c r="I270" s="6"/>
      <c r="J270" s="21"/>
      <c r="K270" s="21"/>
      <c r="L270" s="21"/>
      <c r="M270" s="21" t="s">
        <v>395</v>
      </c>
      <c r="N270" s="22" t="s">
        <v>672</v>
      </c>
      <c r="O270" s="47"/>
      <c r="P270" s="52"/>
    </row>
    <row r="271" spans="1:16" x14ac:dyDescent="0.25">
      <c r="A271" s="37">
        <v>84</v>
      </c>
      <c r="B271" s="19">
        <f>SUBTOTAL(103,$C$2:C271)</f>
        <v>90</v>
      </c>
      <c r="C271" s="20"/>
      <c r="D271" s="20"/>
      <c r="E271" s="6" t="s">
        <v>854</v>
      </c>
      <c r="F271" s="19">
        <v>0</v>
      </c>
      <c r="G271" s="6"/>
      <c r="H271" s="6"/>
      <c r="I271" s="6"/>
      <c r="J271" s="21"/>
      <c r="K271" s="21"/>
      <c r="L271" s="21"/>
      <c r="M271" s="21" t="s">
        <v>395</v>
      </c>
      <c r="N271" s="22" t="s">
        <v>672</v>
      </c>
      <c r="O271" s="47"/>
      <c r="P271" s="52"/>
    </row>
    <row r="272" spans="1:16" ht="31.5" x14ac:dyDescent="0.25">
      <c r="A272" s="37">
        <v>85</v>
      </c>
      <c r="B272" s="19">
        <f>SUBTOTAL(103,$C$2:C272)</f>
        <v>91</v>
      </c>
      <c r="C272" s="20" t="s">
        <v>855</v>
      </c>
      <c r="D272" s="20"/>
      <c r="E272" s="6" t="s">
        <v>854</v>
      </c>
      <c r="F272" s="19">
        <v>1</v>
      </c>
      <c r="G272" s="6"/>
      <c r="H272" s="6"/>
      <c r="I272" s="6"/>
      <c r="J272" s="21"/>
      <c r="K272" s="21"/>
      <c r="L272" s="21"/>
      <c r="M272" s="21" t="s">
        <v>395</v>
      </c>
      <c r="N272" s="30" t="s">
        <v>672</v>
      </c>
      <c r="O272" s="47"/>
      <c r="P272" s="52"/>
    </row>
    <row r="273" spans="1:16" x14ac:dyDescent="0.25">
      <c r="A273" s="37">
        <v>85</v>
      </c>
      <c r="B273" s="19">
        <f>SUBTOTAL(103,$C$2:C273)</f>
        <v>91</v>
      </c>
      <c r="C273" s="20"/>
      <c r="D273" s="20"/>
      <c r="E273" s="6" t="s">
        <v>856</v>
      </c>
      <c r="F273" s="19">
        <v>0</v>
      </c>
      <c r="G273" s="6"/>
      <c r="H273" s="6"/>
      <c r="I273" s="6"/>
      <c r="J273" s="21"/>
      <c r="K273" s="21"/>
      <c r="L273" s="21"/>
      <c r="M273" s="21" t="s">
        <v>395</v>
      </c>
      <c r="N273" s="22" t="s">
        <v>672</v>
      </c>
      <c r="O273" s="47"/>
      <c r="P273" s="52"/>
    </row>
    <row r="274" spans="1:16" x14ac:dyDescent="0.25">
      <c r="A274" s="37">
        <v>85</v>
      </c>
      <c r="B274" s="19">
        <f>SUBTOTAL(103,$C$2:C274)</f>
        <v>91</v>
      </c>
      <c r="C274" s="20"/>
      <c r="D274" s="20"/>
      <c r="E274" s="6" t="s">
        <v>853</v>
      </c>
      <c r="F274" s="19">
        <v>0</v>
      </c>
      <c r="G274" s="6"/>
      <c r="H274" s="6"/>
      <c r="I274" s="6"/>
      <c r="J274" s="21"/>
      <c r="K274" s="21"/>
      <c r="L274" s="21"/>
      <c r="M274" s="21" t="s">
        <v>395</v>
      </c>
      <c r="N274" s="22" t="s">
        <v>672</v>
      </c>
      <c r="O274" s="47"/>
      <c r="P274" s="52"/>
    </row>
    <row r="275" spans="1:16" x14ac:dyDescent="0.25">
      <c r="A275" s="37">
        <v>86</v>
      </c>
      <c r="B275" s="19">
        <f>SUBTOTAL(103,$C$2:C275)</f>
        <v>92</v>
      </c>
      <c r="C275" s="20" t="s">
        <v>857</v>
      </c>
      <c r="D275" s="20"/>
      <c r="E275" s="6" t="s">
        <v>840</v>
      </c>
      <c r="F275" s="19">
        <v>1</v>
      </c>
      <c r="G275" s="6"/>
      <c r="H275" s="6"/>
      <c r="I275" s="6"/>
      <c r="J275" s="21"/>
      <c r="K275" s="21"/>
      <c r="L275" s="21"/>
      <c r="M275" s="21" t="s">
        <v>395</v>
      </c>
      <c r="N275" s="22" t="s">
        <v>672</v>
      </c>
      <c r="O275" s="47"/>
      <c r="P275" s="52"/>
    </row>
    <row r="276" spans="1:16" x14ac:dyDescent="0.25">
      <c r="A276" s="37">
        <v>86</v>
      </c>
      <c r="B276" s="19">
        <f>SUBTOTAL(103,$C$2:C276)</f>
        <v>92</v>
      </c>
      <c r="C276" s="20"/>
      <c r="D276" s="20"/>
      <c r="E276" s="6" t="s">
        <v>841</v>
      </c>
      <c r="F276" s="19">
        <v>0</v>
      </c>
      <c r="G276" s="6"/>
      <c r="H276" s="6"/>
      <c r="I276" s="6"/>
      <c r="J276" s="21"/>
      <c r="K276" s="21"/>
      <c r="L276" s="21"/>
      <c r="M276" s="21" t="s">
        <v>395</v>
      </c>
      <c r="N276" s="22" t="s">
        <v>672</v>
      </c>
      <c r="O276" s="47"/>
      <c r="P276" s="52"/>
    </row>
    <row r="277" spans="1:16" x14ac:dyDescent="0.25">
      <c r="A277" s="37">
        <v>86</v>
      </c>
      <c r="B277" s="19">
        <f>SUBTOTAL(103,$C$2:C277)</f>
        <v>92</v>
      </c>
      <c r="C277" s="20"/>
      <c r="D277" s="20"/>
      <c r="E277" s="6" t="s">
        <v>858</v>
      </c>
      <c r="F277" s="19">
        <v>0</v>
      </c>
      <c r="G277" s="6"/>
      <c r="H277" s="6"/>
      <c r="I277" s="6"/>
      <c r="J277" s="21"/>
      <c r="K277" s="21"/>
      <c r="L277" s="21"/>
      <c r="M277" s="21" t="s">
        <v>395</v>
      </c>
      <c r="N277" s="22" t="s">
        <v>672</v>
      </c>
      <c r="O277" s="47"/>
      <c r="P277" s="52"/>
    </row>
    <row r="278" spans="1:16" ht="31.5" x14ac:dyDescent="0.25">
      <c r="A278" s="37">
        <v>87</v>
      </c>
      <c r="B278" s="19">
        <f>SUBTOTAL(103,$C$2:C278)</f>
        <v>93</v>
      </c>
      <c r="C278" s="20" t="s">
        <v>859</v>
      </c>
      <c r="D278" s="20"/>
      <c r="E278" s="6" t="s">
        <v>14</v>
      </c>
      <c r="F278" s="19">
        <v>1</v>
      </c>
      <c r="G278" s="6"/>
      <c r="H278" s="6"/>
      <c r="I278" s="6"/>
      <c r="J278" s="21"/>
      <c r="K278" s="21"/>
      <c r="L278" s="21"/>
      <c r="M278" s="21" t="s">
        <v>395</v>
      </c>
      <c r="N278" s="22" t="s">
        <v>672</v>
      </c>
      <c r="O278" s="47"/>
      <c r="P278" s="52"/>
    </row>
    <row r="279" spans="1:16" x14ac:dyDescent="0.25">
      <c r="A279" s="37">
        <v>87</v>
      </c>
      <c r="B279" s="19">
        <f>SUBTOTAL(103,$C$2:C279)</f>
        <v>93</v>
      </c>
      <c r="C279" s="20"/>
      <c r="D279" s="20"/>
      <c r="E279" s="6" t="s">
        <v>13</v>
      </c>
      <c r="F279" s="19">
        <v>0</v>
      </c>
      <c r="G279" s="6"/>
      <c r="H279" s="6"/>
      <c r="I279" s="6"/>
      <c r="J279" s="21"/>
      <c r="K279" s="21"/>
      <c r="L279" s="21"/>
      <c r="M279" s="21" t="s">
        <v>395</v>
      </c>
      <c r="N279" s="22" t="s">
        <v>672</v>
      </c>
      <c r="O279" s="47"/>
      <c r="P279" s="52"/>
    </row>
    <row r="280" spans="1:16" x14ac:dyDescent="0.25">
      <c r="A280" s="37">
        <v>87</v>
      </c>
      <c r="B280" s="19">
        <f>SUBTOTAL(103,$C$2:C280)</f>
        <v>93</v>
      </c>
      <c r="C280" s="20"/>
      <c r="D280" s="20"/>
      <c r="E280" s="6" t="s">
        <v>860</v>
      </c>
      <c r="F280" s="19">
        <v>0</v>
      </c>
      <c r="G280" s="6"/>
      <c r="H280" s="6"/>
      <c r="I280" s="6"/>
      <c r="J280" s="21"/>
      <c r="K280" s="21"/>
      <c r="L280" s="21"/>
      <c r="M280" s="21" t="s">
        <v>395</v>
      </c>
      <c r="N280" s="22" t="s">
        <v>672</v>
      </c>
      <c r="O280" s="47"/>
      <c r="P280" s="52"/>
    </row>
    <row r="281" spans="1:16" ht="31.5" x14ac:dyDescent="0.25">
      <c r="A281" s="37">
        <v>88</v>
      </c>
      <c r="B281" s="19">
        <f>SUBTOTAL(103,$C$2:C281)</f>
        <v>94</v>
      </c>
      <c r="C281" s="20" t="s">
        <v>1487</v>
      </c>
      <c r="D281" s="20"/>
      <c r="E281" s="6" t="s">
        <v>861</v>
      </c>
      <c r="F281" s="19">
        <v>1</v>
      </c>
      <c r="G281" s="6"/>
      <c r="H281" s="6"/>
      <c r="I281" s="6"/>
      <c r="J281" s="21"/>
      <c r="K281" s="21"/>
      <c r="L281" s="21"/>
      <c r="M281" s="21" t="s">
        <v>395</v>
      </c>
      <c r="N281" s="22" t="s">
        <v>672</v>
      </c>
      <c r="O281" s="47"/>
      <c r="P281" s="52"/>
    </row>
    <row r="282" spans="1:16" x14ac:dyDescent="0.25">
      <c r="A282" s="37">
        <v>88</v>
      </c>
      <c r="B282" s="19">
        <f>SUBTOTAL(103,$C$2:C282)</f>
        <v>94</v>
      </c>
      <c r="C282" s="20"/>
      <c r="D282" s="20"/>
      <c r="E282" s="6" t="s">
        <v>862</v>
      </c>
      <c r="F282" s="19">
        <v>0</v>
      </c>
      <c r="G282" s="6"/>
      <c r="H282" s="6"/>
      <c r="I282" s="6"/>
      <c r="J282" s="21"/>
      <c r="K282" s="21"/>
      <c r="L282" s="21"/>
      <c r="M282" s="21" t="s">
        <v>395</v>
      </c>
      <c r="N282" s="22" t="s">
        <v>672</v>
      </c>
      <c r="O282" s="47"/>
      <c r="P282" s="52"/>
    </row>
    <row r="283" spans="1:16" x14ac:dyDescent="0.25">
      <c r="A283" s="37">
        <v>88</v>
      </c>
      <c r="B283" s="19">
        <f>SUBTOTAL(103,$C$2:C283)</f>
        <v>94</v>
      </c>
      <c r="C283" s="20"/>
      <c r="D283" s="20"/>
      <c r="E283" s="6" t="s">
        <v>863</v>
      </c>
      <c r="F283" s="19">
        <v>0</v>
      </c>
      <c r="G283" s="6"/>
      <c r="H283" s="6"/>
      <c r="I283" s="6"/>
      <c r="J283" s="21"/>
      <c r="K283" s="21"/>
      <c r="L283" s="21"/>
      <c r="M283" s="21" t="s">
        <v>395</v>
      </c>
      <c r="N283" s="22" t="s">
        <v>672</v>
      </c>
      <c r="O283" s="47"/>
      <c r="P283" s="52"/>
    </row>
    <row r="284" spans="1:16" x14ac:dyDescent="0.25">
      <c r="A284" s="37">
        <v>89</v>
      </c>
      <c r="B284" s="19">
        <f>SUBTOTAL(103,$C$2:C284)</f>
        <v>95</v>
      </c>
      <c r="C284" s="20" t="s">
        <v>864</v>
      </c>
      <c r="D284" s="20"/>
      <c r="E284" s="6" t="s">
        <v>865</v>
      </c>
      <c r="F284" s="19">
        <v>1</v>
      </c>
      <c r="G284" s="6"/>
      <c r="H284" s="6"/>
      <c r="I284" s="6"/>
      <c r="J284" s="21"/>
      <c r="K284" s="21"/>
      <c r="L284" s="21"/>
      <c r="M284" s="21" t="s">
        <v>395</v>
      </c>
      <c r="N284" s="22" t="s">
        <v>672</v>
      </c>
      <c r="O284" s="47"/>
      <c r="P284" s="52"/>
    </row>
    <row r="285" spans="1:16" x14ac:dyDescent="0.25">
      <c r="A285" s="37">
        <v>89</v>
      </c>
      <c r="B285" s="19">
        <f>SUBTOTAL(103,$C$2:C285)</f>
        <v>95</v>
      </c>
      <c r="C285" s="20"/>
      <c r="D285" s="20"/>
      <c r="E285" s="6" t="s">
        <v>866</v>
      </c>
      <c r="F285" s="19">
        <v>0</v>
      </c>
      <c r="G285" s="6"/>
      <c r="H285" s="6"/>
      <c r="I285" s="6"/>
      <c r="J285" s="21"/>
      <c r="K285" s="21"/>
      <c r="L285" s="21"/>
      <c r="M285" s="21" t="s">
        <v>395</v>
      </c>
      <c r="N285" s="22" t="s">
        <v>672</v>
      </c>
      <c r="O285" s="47"/>
      <c r="P285" s="52"/>
    </row>
    <row r="286" spans="1:16" x14ac:dyDescent="0.25">
      <c r="A286" s="37">
        <v>89</v>
      </c>
      <c r="B286" s="19">
        <f>SUBTOTAL(103,$C$2:C286)</f>
        <v>95</v>
      </c>
      <c r="C286" s="20"/>
      <c r="D286" s="20"/>
      <c r="E286" s="6" t="s">
        <v>867</v>
      </c>
      <c r="F286" s="19">
        <v>0</v>
      </c>
      <c r="G286" s="6"/>
      <c r="H286" s="6"/>
      <c r="I286" s="6"/>
      <c r="J286" s="21"/>
      <c r="K286" s="21"/>
      <c r="L286" s="21"/>
      <c r="M286" s="21" t="s">
        <v>395</v>
      </c>
      <c r="N286" s="22" t="s">
        <v>672</v>
      </c>
      <c r="O286" s="47"/>
      <c r="P286" s="52"/>
    </row>
    <row r="287" spans="1:16" ht="31.5" x14ac:dyDescent="0.25">
      <c r="A287" s="37">
        <v>90</v>
      </c>
      <c r="B287" s="19">
        <f>SUBTOTAL(103,$C$2:C287)</f>
        <v>96</v>
      </c>
      <c r="C287" s="20" t="s">
        <v>2070</v>
      </c>
      <c r="D287" s="20"/>
      <c r="E287" s="20" t="s">
        <v>1112</v>
      </c>
      <c r="F287" s="31">
        <v>1</v>
      </c>
      <c r="G287" s="20" t="s">
        <v>395</v>
      </c>
      <c r="H287" s="20" t="s">
        <v>395</v>
      </c>
      <c r="I287" s="21" t="s">
        <v>395</v>
      </c>
      <c r="J287" s="20" t="s">
        <v>395</v>
      </c>
      <c r="K287" s="21" t="s">
        <v>395</v>
      </c>
      <c r="L287" s="21" t="s">
        <v>395</v>
      </c>
      <c r="M287" s="20" t="s">
        <v>395</v>
      </c>
      <c r="N287" s="20" t="s">
        <v>919</v>
      </c>
      <c r="O287" s="47"/>
      <c r="P287" s="52"/>
    </row>
    <row r="288" spans="1:16" x14ac:dyDescent="0.25">
      <c r="A288" s="37">
        <v>91</v>
      </c>
      <c r="B288" s="19">
        <f>SUBTOTAL(103,$C$2:C288)</f>
        <v>96</v>
      </c>
      <c r="C288" s="20"/>
      <c r="D288" s="20"/>
      <c r="E288" s="20" t="s">
        <v>1113</v>
      </c>
      <c r="F288" s="31">
        <v>0</v>
      </c>
      <c r="G288" s="20" t="s">
        <v>395</v>
      </c>
      <c r="H288" s="20" t="s">
        <v>395</v>
      </c>
      <c r="I288" s="21" t="s">
        <v>395</v>
      </c>
      <c r="J288" s="20" t="s">
        <v>395</v>
      </c>
      <c r="K288" s="21" t="s">
        <v>395</v>
      </c>
      <c r="L288" s="21" t="s">
        <v>395</v>
      </c>
      <c r="M288" s="20" t="s">
        <v>395</v>
      </c>
      <c r="N288" s="20" t="s">
        <v>919</v>
      </c>
      <c r="O288" s="47"/>
      <c r="P288" s="52"/>
    </row>
    <row r="289" spans="1:16" ht="31.5" x14ac:dyDescent="0.25">
      <c r="A289" s="37">
        <v>92</v>
      </c>
      <c r="B289" s="19">
        <f>SUBTOTAL(103,$C$2:C289)</f>
        <v>96</v>
      </c>
      <c r="C289" s="20"/>
      <c r="D289" s="20"/>
      <c r="E289" s="20" t="s">
        <v>1114</v>
      </c>
      <c r="F289" s="31">
        <v>0</v>
      </c>
      <c r="G289" s="20" t="s">
        <v>395</v>
      </c>
      <c r="H289" s="20" t="s">
        <v>395</v>
      </c>
      <c r="I289" s="21" t="s">
        <v>395</v>
      </c>
      <c r="J289" s="20" t="s">
        <v>395</v>
      </c>
      <c r="K289" s="21" t="s">
        <v>395</v>
      </c>
      <c r="L289" s="21" t="s">
        <v>395</v>
      </c>
      <c r="M289" s="20" t="s">
        <v>395</v>
      </c>
      <c r="N289" s="20" t="s">
        <v>919</v>
      </c>
      <c r="O289" s="47"/>
      <c r="P289" s="52"/>
    </row>
    <row r="290" spans="1:16" ht="31.5" x14ac:dyDescent="0.25">
      <c r="A290" s="37">
        <v>93</v>
      </c>
      <c r="B290" s="19">
        <f>SUBTOTAL(103,$C$2:C290)</f>
        <v>97</v>
      </c>
      <c r="C290" s="20" t="s">
        <v>1115</v>
      </c>
      <c r="D290" s="20"/>
      <c r="E290" s="20" t="s">
        <v>1116</v>
      </c>
      <c r="F290" s="31">
        <v>1</v>
      </c>
      <c r="G290" s="20" t="s">
        <v>395</v>
      </c>
      <c r="H290" s="20" t="s">
        <v>395</v>
      </c>
      <c r="I290" s="20"/>
      <c r="J290" s="20" t="s">
        <v>395</v>
      </c>
      <c r="K290" s="21" t="s">
        <v>395</v>
      </c>
      <c r="L290" s="21" t="s">
        <v>395</v>
      </c>
      <c r="M290" s="20" t="s">
        <v>395</v>
      </c>
      <c r="N290" s="20" t="s">
        <v>1117</v>
      </c>
      <c r="O290" s="47"/>
      <c r="P290" s="52"/>
    </row>
    <row r="291" spans="1:16" x14ac:dyDescent="0.25">
      <c r="A291" s="37">
        <v>94</v>
      </c>
      <c r="B291" s="19">
        <f>SUBTOTAL(103,$C$2:C291)</f>
        <v>97</v>
      </c>
      <c r="C291" s="20"/>
      <c r="D291" s="20"/>
      <c r="E291" s="20" t="s">
        <v>25</v>
      </c>
      <c r="F291" s="31">
        <v>0</v>
      </c>
      <c r="G291" s="20" t="s">
        <v>395</v>
      </c>
      <c r="H291" s="20" t="s">
        <v>395</v>
      </c>
      <c r="I291" s="20"/>
      <c r="J291" s="20" t="s">
        <v>395</v>
      </c>
      <c r="K291" s="21" t="s">
        <v>395</v>
      </c>
      <c r="L291" s="21" t="s">
        <v>395</v>
      </c>
      <c r="M291" s="20" t="s">
        <v>395</v>
      </c>
      <c r="N291" s="20" t="s">
        <v>1117</v>
      </c>
      <c r="O291" s="47"/>
      <c r="P291" s="52"/>
    </row>
    <row r="292" spans="1:16" x14ac:dyDescent="0.25">
      <c r="A292" s="37">
        <v>95</v>
      </c>
      <c r="B292" s="19">
        <f>SUBTOTAL(103,$C$2:C292)</f>
        <v>97</v>
      </c>
      <c r="C292" s="20"/>
      <c r="D292" s="20"/>
      <c r="E292" s="20" t="s">
        <v>1118</v>
      </c>
      <c r="F292" s="31">
        <v>0</v>
      </c>
      <c r="G292" s="20" t="s">
        <v>395</v>
      </c>
      <c r="H292" s="20" t="s">
        <v>395</v>
      </c>
      <c r="I292" s="20"/>
      <c r="J292" s="20" t="s">
        <v>395</v>
      </c>
      <c r="K292" s="21" t="s">
        <v>395</v>
      </c>
      <c r="L292" s="21" t="s">
        <v>395</v>
      </c>
      <c r="M292" s="20" t="s">
        <v>395</v>
      </c>
      <c r="N292" s="20" t="s">
        <v>1117</v>
      </c>
      <c r="O292" s="47"/>
      <c r="P292" s="52"/>
    </row>
    <row r="293" spans="1:16" x14ac:dyDescent="0.25">
      <c r="A293" s="37">
        <v>96</v>
      </c>
      <c r="B293" s="19">
        <f>SUBTOTAL(103,$C$2:C293)</f>
        <v>98</v>
      </c>
      <c r="C293" s="20" t="s">
        <v>1198</v>
      </c>
      <c r="D293" s="20"/>
      <c r="E293" s="20" t="s">
        <v>1199</v>
      </c>
      <c r="F293" s="31">
        <v>0</v>
      </c>
      <c r="G293" s="20"/>
      <c r="H293" s="20"/>
      <c r="I293" s="20"/>
      <c r="J293" s="20" t="s">
        <v>395</v>
      </c>
      <c r="K293" s="20"/>
      <c r="L293" s="20"/>
      <c r="M293" s="20"/>
      <c r="N293" s="20" t="s">
        <v>1200</v>
      </c>
      <c r="O293" s="47"/>
      <c r="P293" s="52"/>
    </row>
    <row r="294" spans="1:16" x14ac:dyDescent="0.25">
      <c r="A294" s="37">
        <v>97</v>
      </c>
      <c r="B294" s="19">
        <f>SUBTOTAL(103,$C$2:C294)</f>
        <v>98</v>
      </c>
      <c r="C294" s="20"/>
      <c r="D294" s="20"/>
      <c r="E294" s="20" t="s">
        <v>1201</v>
      </c>
      <c r="F294" s="31">
        <v>0</v>
      </c>
      <c r="G294" s="20"/>
      <c r="H294" s="20"/>
      <c r="I294" s="20"/>
      <c r="J294" s="20" t="s">
        <v>395</v>
      </c>
      <c r="K294" s="20"/>
      <c r="L294" s="20"/>
      <c r="M294" s="20"/>
      <c r="N294" s="20" t="s">
        <v>1200</v>
      </c>
      <c r="O294" s="47"/>
      <c r="P294" s="52"/>
    </row>
    <row r="295" spans="1:16" x14ac:dyDescent="0.25">
      <c r="A295" s="37">
        <v>98</v>
      </c>
      <c r="B295" s="19">
        <f>SUBTOTAL(103,$C$2:C295)</f>
        <v>98</v>
      </c>
      <c r="C295" s="20"/>
      <c r="D295" s="20"/>
      <c r="E295" s="20" t="s">
        <v>1202</v>
      </c>
      <c r="F295" s="31">
        <v>1</v>
      </c>
      <c r="G295" s="20"/>
      <c r="H295" s="20"/>
      <c r="I295" s="20"/>
      <c r="J295" s="20" t="s">
        <v>395</v>
      </c>
      <c r="K295" s="20"/>
      <c r="L295" s="20"/>
      <c r="M295" s="20"/>
      <c r="N295" s="20" t="s">
        <v>1200</v>
      </c>
      <c r="O295" s="47"/>
      <c r="P295" s="52"/>
    </row>
    <row r="296" spans="1:16" ht="31.5" x14ac:dyDescent="0.25">
      <c r="A296" s="37">
        <v>99</v>
      </c>
      <c r="B296" s="19">
        <f>SUBTOTAL(103,$C$2:C296)</f>
        <v>99</v>
      </c>
      <c r="C296" s="20" t="s">
        <v>1245</v>
      </c>
      <c r="D296" s="20"/>
      <c r="E296" s="20" t="s">
        <v>1512</v>
      </c>
      <c r="F296" s="31">
        <v>0</v>
      </c>
      <c r="G296" s="20"/>
      <c r="H296" s="20"/>
      <c r="I296" s="20"/>
      <c r="J296" s="20" t="s">
        <v>395</v>
      </c>
      <c r="K296" s="20"/>
      <c r="L296" s="20"/>
      <c r="M296" s="20"/>
      <c r="N296" s="20" t="s">
        <v>1200</v>
      </c>
      <c r="O296" s="47"/>
      <c r="P296" s="52"/>
    </row>
    <row r="297" spans="1:16" x14ac:dyDescent="0.25">
      <c r="A297" s="37">
        <v>100</v>
      </c>
      <c r="B297" s="19">
        <f>SUBTOTAL(103,$C$2:C297)</f>
        <v>99</v>
      </c>
      <c r="C297" s="20"/>
      <c r="D297" s="20"/>
      <c r="E297" s="20" t="s">
        <v>1513</v>
      </c>
      <c r="F297" s="31">
        <v>1</v>
      </c>
      <c r="G297" s="20"/>
      <c r="H297" s="20"/>
      <c r="I297" s="20"/>
      <c r="J297" s="20" t="s">
        <v>395</v>
      </c>
      <c r="K297" s="20"/>
      <c r="L297" s="20"/>
      <c r="M297" s="20"/>
      <c r="N297" s="20" t="s">
        <v>1200</v>
      </c>
      <c r="O297" s="47"/>
      <c r="P297" s="52"/>
    </row>
    <row r="298" spans="1:16" x14ac:dyDescent="0.25">
      <c r="A298" s="37">
        <v>101</v>
      </c>
      <c r="B298" s="19">
        <f>SUBTOTAL(103,$C$2:C298)</f>
        <v>99</v>
      </c>
      <c r="C298" s="20"/>
      <c r="D298" s="20"/>
      <c r="E298" s="20" t="s">
        <v>1514</v>
      </c>
      <c r="F298" s="31">
        <v>0</v>
      </c>
      <c r="G298" s="20"/>
      <c r="H298" s="20"/>
      <c r="I298" s="20"/>
      <c r="J298" s="20" t="s">
        <v>395</v>
      </c>
      <c r="K298" s="20"/>
      <c r="L298" s="20"/>
      <c r="M298" s="20"/>
      <c r="N298" s="20" t="s">
        <v>1200</v>
      </c>
      <c r="O298" s="47"/>
      <c r="P298" s="52"/>
    </row>
    <row r="299" spans="1:16" ht="31.5" x14ac:dyDescent="0.25">
      <c r="A299" s="37">
        <v>102</v>
      </c>
      <c r="B299" s="19">
        <f>SUBTOTAL(103,$C$2:C299)</f>
        <v>100</v>
      </c>
      <c r="C299" s="20" t="s">
        <v>2071</v>
      </c>
      <c r="D299" s="20"/>
      <c r="E299" s="20" t="s">
        <v>1191</v>
      </c>
      <c r="F299" s="31">
        <v>1</v>
      </c>
      <c r="G299" s="20"/>
      <c r="H299" s="20"/>
      <c r="I299" s="20"/>
      <c r="J299" s="20" t="s">
        <v>395</v>
      </c>
      <c r="K299" s="20"/>
      <c r="L299" s="20"/>
      <c r="M299" s="20"/>
      <c r="N299" s="20" t="s">
        <v>1200</v>
      </c>
      <c r="O299" s="47"/>
      <c r="P299" s="52"/>
    </row>
    <row r="300" spans="1:16" x14ac:dyDescent="0.25">
      <c r="A300" s="37">
        <v>103</v>
      </c>
      <c r="B300" s="19">
        <f>SUBTOTAL(103,$C$2:C300)</f>
        <v>100</v>
      </c>
      <c r="C300" s="20"/>
      <c r="D300" s="20"/>
      <c r="E300" s="20" t="s">
        <v>1192</v>
      </c>
      <c r="F300" s="31">
        <v>0</v>
      </c>
      <c r="G300" s="20"/>
      <c r="H300" s="20"/>
      <c r="I300" s="20"/>
      <c r="J300" s="20" t="s">
        <v>395</v>
      </c>
      <c r="K300" s="20"/>
      <c r="L300" s="20"/>
      <c r="M300" s="20"/>
      <c r="N300" s="20" t="s">
        <v>1200</v>
      </c>
      <c r="O300" s="47"/>
      <c r="P300" s="52"/>
    </row>
    <row r="301" spans="1:16" x14ac:dyDescent="0.25">
      <c r="A301" s="37">
        <v>104</v>
      </c>
      <c r="B301" s="19">
        <f>SUBTOTAL(103,$C$2:C301)</f>
        <v>100</v>
      </c>
      <c r="C301" s="20"/>
      <c r="D301" s="20"/>
      <c r="E301" s="20" t="s">
        <v>1193</v>
      </c>
      <c r="F301" s="31">
        <v>0</v>
      </c>
      <c r="G301" s="20"/>
      <c r="H301" s="20"/>
      <c r="I301" s="20"/>
      <c r="J301" s="20" t="s">
        <v>395</v>
      </c>
      <c r="K301" s="20"/>
      <c r="L301" s="20"/>
      <c r="M301" s="20"/>
      <c r="N301" s="20" t="s">
        <v>1200</v>
      </c>
      <c r="O301" s="47"/>
      <c r="P301" s="52"/>
    </row>
    <row r="302" spans="1:16" ht="31.5" x14ac:dyDescent="0.25">
      <c r="A302" s="37">
        <v>105</v>
      </c>
      <c r="B302" s="19">
        <f>SUBTOTAL(103,$C$2:C302)</f>
        <v>101</v>
      </c>
      <c r="C302" s="20" t="s">
        <v>1203</v>
      </c>
      <c r="D302" s="20"/>
      <c r="E302" s="20" t="s">
        <v>1204</v>
      </c>
      <c r="F302" s="31">
        <v>0</v>
      </c>
      <c r="G302" s="20"/>
      <c r="H302" s="20"/>
      <c r="I302" s="20"/>
      <c r="J302" s="20" t="s">
        <v>395</v>
      </c>
      <c r="K302" s="20"/>
      <c r="L302" s="20"/>
      <c r="M302" s="20"/>
      <c r="N302" s="20" t="s">
        <v>1200</v>
      </c>
      <c r="O302" s="47"/>
      <c r="P302" s="52"/>
    </row>
    <row r="303" spans="1:16" ht="47.25" x14ac:dyDescent="0.25">
      <c r="A303" s="37">
        <v>106</v>
      </c>
      <c r="B303" s="19">
        <f>SUBTOTAL(103,$C$2:C303)</f>
        <v>101</v>
      </c>
      <c r="C303" s="20"/>
      <c r="D303" s="20"/>
      <c r="E303" s="20" t="s">
        <v>1205</v>
      </c>
      <c r="F303" s="31">
        <v>0</v>
      </c>
      <c r="G303" s="20"/>
      <c r="H303" s="20"/>
      <c r="I303" s="20"/>
      <c r="J303" s="20" t="s">
        <v>395</v>
      </c>
      <c r="K303" s="20"/>
      <c r="L303" s="20"/>
      <c r="M303" s="20"/>
      <c r="N303" s="20" t="s">
        <v>1200</v>
      </c>
      <c r="O303" s="47"/>
      <c r="P303" s="52"/>
    </row>
    <row r="304" spans="1:16" ht="94.5" x14ac:dyDescent="0.25">
      <c r="A304" s="37">
        <v>107</v>
      </c>
      <c r="B304" s="19">
        <f>SUBTOTAL(103,$C$2:C304)</f>
        <v>101</v>
      </c>
      <c r="C304" s="20"/>
      <c r="D304" s="20"/>
      <c r="E304" s="20" t="s">
        <v>1206</v>
      </c>
      <c r="F304" s="31">
        <v>1</v>
      </c>
      <c r="G304" s="20"/>
      <c r="H304" s="20"/>
      <c r="I304" s="20"/>
      <c r="J304" s="20" t="s">
        <v>395</v>
      </c>
      <c r="K304" s="20"/>
      <c r="L304" s="20"/>
      <c r="M304" s="20"/>
      <c r="N304" s="20" t="s">
        <v>1200</v>
      </c>
      <c r="O304" s="47"/>
      <c r="P304" s="52"/>
    </row>
    <row r="305" spans="1:16" ht="31.5" x14ac:dyDescent="0.25">
      <c r="A305" s="37">
        <v>108</v>
      </c>
      <c r="B305" s="19">
        <f>SUBTOTAL(103,$C$2:C305)</f>
        <v>102</v>
      </c>
      <c r="C305" s="20" t="s">
        <v>1207</v>
      </c>
      <c r="D305" s="20"/>
      <c r="E305" s="20" t="s">
        <v>1208</v>
      </c>
      <c r="F305" s="31">
        <v>0</v>
      </c>
      <c r="G305" s="20"/>
      <c r="H305" s="20"/>
      <c r="I305" s="20"/>
      <c r="J305" s="20" t="s">
        <v>395</v>
      </c>
      <c r="K305" s="20"/>
      <c r="L305" s="20"/>
      <c r="M305" s="20"/>
      <c r="N305" s="20" t="s">
        <v>1200</v>
      </c>
      <c r="O305" s="47"/>
      <c r="P305" s="52"/>
    </row>
    <row r="306" spans="1:16" ht="47.25" x14ac:dyDescent="0.25">
      <c r="A306" s="37">
        <v>109</v>
      </c>
      <c r="B306" s="19">
        <f>SUBTOTAL(103,$C$2:C306)</f>
        <v>102</v>
      </c>
      <c r="C306" s="20"/>
      <c r="D306" s="20"/>
      <c r="E306" s="20" t="s">
        <v>1209</v>
      </c>
      <c r="F306" s="31">
        <v>0</v>
      </c>
      <c r="G306" s="20"/>
      <c r="H306" s="20"/>
      <c r="I306" s="20"/>
      <c r="J306" s="20" t="s">
        <v>395</v>
      </c>
      <c r="K306" s="20"/>
      <c r="L306" s="20"/>
      <c r="M306" s="20"/>
      <c r="N306" s="20" t="s">
        <v>1200</v>
      </c>
      <c r="O306" s="47"/>
      <c r="P306" s="52"/>
    </row>
    <row r="307" spans="1:16" ht="63" x14ac:dyDescent="0.25">
      <c r="A307" s="37">
        <v>110</v>
      </c>
      <c r="B307" s="19">
        <f>SUBTOTAL(103,$C$2:C307)</f>
        <v>102</v>
      </c>
      <c r="C307" s="20"/>
      <c r="D307" s="20"/>
      <c r="E307" s="20" t="s">
        <v>1210</v>
      </c>
      <c r="F307" s="31">
        <v>1</v>
      </c>
      <c r="G307" s="20"/>
      <c r="H307" s="20"/>
      <c r="I307" s="20"/>
      <c r="J307" s="20" t="s">
        <v>395</v>
      </c>
      <c r="K307" s="20"/>
      <c r="L307" s="20"/>
      <c r="M307" s="20"/>
      <c r="N307" s="20" t="s">
        <v>1200</v>
      </c>
      <c r="O307" s="47"/>
      <c r="P307" s="52"/>
    </row>
    <row r="308" spans="1:16" ht="47.25" x14ac:dyDescent="0.25">
      <c r="A308" s="37">
        <v>111</v>
      </c>
      <c r="B308" s="19">
        <f>SUBTOTAL(103,$C$2:C308)</f>
        <v>103</v>
      </c>
      <c r="C308" s="20" t="s">
        <v>1211</v>
      </c>
      <c r="D308" s="20"/>
      <c r="E308" s="20" t="s">
        <v>1212</v>
      </c>
      <c r="F308" s="31">
        <v>0</v>
      </c>
      <c r="G308" s="20"/>
      <c r="H308" s="20"/>
      <c r="I308" s="20"/>
      <c r="J308" s="20" t="s">
        <v>395</v>
      </c>
      <c r="K308" s="20"/>
      <c r="L308" s="20"/>
      <c r="M308" s="20"/>
      <c r="N308" s="20" t="s">
        <v>1200</v>
      </c>
      <c r="O308" s="47"/>
      <c r="P308" s="52"/>
    </row>
    <row r="309" spans="1:16" x14ac:dyDescent="0.25">
      <c r="A309" s="37">
        <v>112</v>
      </c>
      <c r="B309" s="19">
        <f>SUBTOTAL(103,$C$2:C309)</f>
        <v>103</v>
      </c>
      <c r="C309" s="20"/>
      <c r="D309" s="20"/>
      <c r="E309" s="20" t="s">
        <v>1213</v>
      </c>
      <c r="F309" s="31">
        <v>0</v>
      </c>
      <c r="G309" s="20"/>
      <c r="H309" s="20"/>
      <c r="I309" s="20"/>
      <c r="J309" s="20" t="s">
        <v>395</v>
      </c>
      <c r="K309" s="20"/>
      <c r="L309" s="20"/>
      <c r="M309" s="20"/>
      <c r="N309" s="20" t="s">
        <v>1200</v>
      </c>
      <c r="O309" s="47"/>
      <c r="P309" s="52"/>
    </row>
    <row r="310" spans="1:16" x14ac:dyDescent="0.25">
      <c r="A310" s="37">
        <v>113</v>
      </c>
      <c r="B310" s="19">
        <f>SUBTOTAL(103,$C$2:C310)</f>
        <v>103</v>
      </c>
      <c r="C310" s="20"/>
      <c r="D310" s="20"/>
      <c r="E310" s="20" t="s">
        <v>1214</v>
      </c>
      <c r="F310" s="31">
        <v>1</v>
      </c>
      <c r="G310" s="20"/>
      <c r="H310" s="20"/>
      <c r="I310" s="20"/>
      <c r="J310" s="20" t="s">
        <v>395</v>
      </c>
      <c r="K310" s="20"/>
      <c r="L310" s="20"/>
      <c r="M310" s="20"/>
      <c r="N310" s="20"/>
      <c r="O310" s="47"/>
      <c r="P310" s="52"/>
    </row>
    <row r="311" spans="1:16" ht="47.25" x14ac:dyDescent="0.25">
      <c r="A311" s="37">
        <v>114</v>
      </c>
      <c r="B311" s="19">
        <f>SUBTOTAL(103,$C$2:C311)</f>
        <v>104</v>
      </c>
      <c r="C311" s="20" t="s">
        <v>1215</v>
      </c>
      <c r="D311" s="20"/>
      <c r="E311" s="20" t="s">
        <v>1216</v>
      </c>
      <c r="F311" s="31">
        <v>1</v>
      </c>
      <c r="G311" s="20"/>
      <c r="H311" s="20"/>
      <c r="I311" s="20"/>
      <c r="J311" s="20" t="s">
        <v>395</v>
      </c>
      <c r="K311" s="20"/>
      <c r="L311" s="20"/>
      <c r="M311" s="20"/>
      <c r="N311" s="20" t="s">
        <v>1200</v>
      </c>
      <c r="O311" s="47"/>
      <c r="P311" s="52"/>
    </row>
    <row r="312" spans="1:16" x14ac:dyDescent="0.25">
      <c r="A312" s="37">
        <v>115</v>
      </c>
      <c r="B312" s="19">
        <f>SUBTOTAL(103,$C$2:C312)</f>
        <v>104</v>
      </c>
      <c r="C312" s="20"/>
      <c r="D312" s="20"/>
      <c r="E312" s="20" t="s">
        <v>1217</v>
      </c>
      <c r="F312" s="31">
        <v>0</v>
      </c>
      <c r="G312" s="20"/>
      <c r="H312" s="20"/>
      <c r="I312" s="20"/>
      <c r="J312" s="20" t="s">
        <v>395</v>
      </c>
      <c r="K312" s="20"/>
      <c r="L312" s="20"/>
      <c r="M312" s="20"/>
      <c r="N312" s="20" t="s">
        <v>1200</v>
      </c>
      <c r="O312" s="47"/>
      <c r="P312" s="52"/>
    </row>
    <row r="313" spans="1:16" x14ac:dyDescent="0.25">
      <c r="A313" s="37">
        <v>116</v>
      </c>
      <c r="B313" s="19">
        <f>SUBTOTAL(103,$C$2:C313)</f>
        <v>104</v>
      </c>
      <c r="C313" s="20"/>
      <c r="D313" s="20"/>
      <c r="E313" s="20" t="s">
        <v>1218</v>
      </c>
      <c r="F313" s="31">
        <v>0</v>
      </c>
      <c r="G313" s="20"/>
      <c r="H313" s="20"/>
      <c r="I313" s="20"/>
      <c r="J313" s="20" t="s">
        <v>395</v>
      </c>
      <c r="K313" s="20"/>
      <c r="L313" s="20"/>
      <c r="M313" s="20"/>
      <c r="N313" s="20" t="s">
        <v>1200</v>
      </c>
      <c r="O313" s="47"/>
      <c r="P313" s="52"/>
    </row>
    <row r="314" spans="1:16" x14ac:dyDescent="0.25">
      <c r="A314" s="37">
        <v>117</v>
      </c>
      <c r="B314" s="19">
        <f>SUBTOTAL(103,$C$2:C314)</f>
        <v>105</v>
      </c>
      <c r="C314" s="20" t="s">
        <v>1246</v>
      </c>
      <c r="D314" s="20"/>
      <c r="E314" s="20" t="s">
        <v>1219</v>
      </c>
      <c r="F314" s="31">
        <v>0</v>
      </c>
      <c r="G314" s="20"/>
      <c r="H314" s="20"/>
      <c r="I314" s="20"/>
      <c r="J314" s="20" t="s">
        <v>395</v>
      </c>
      <c r="K314" s="20"/>
      <c r="L314" s="20"/>
      <c r="M314" s="20"/>
      <c r="N314" s="20" t="s">
        <v>1200</v>
      </c>
      <c r="O314" s="47"/>
      <c r="P314" s="52"/>
    </row>
    <row r="315" spans="1:16" x14ac:dyDescent="0.25">
      <c r="A315" s="37">
        <v>118</v>
      </c>
      <c r="B315" s="19">
        <f>SUBTOTAL(103,$C$2:C315)</f>
        <v>105</v>
      </c>
      <c r="C315" s="20"/>
      <c r="D315" s="20"/>
      <c r="E315" s="20" t="s">
        <v>1220</v>
      </c>
      <c r="F315" s="31">
        <v>0</v>
      </c>
      <c r="G315" s="20"/>
      <c r="H315" s="20"/>
      <c r="I315" s="20"/>
      <c r="J315" s="20" t="s">
        <v>395</v>
      </c>
      <c r="K315" s="20"/>
      <c r="L315" s="20"/>
      <c r="M315" s="20"/>
      <c r="N315" s="20" t="s">
        <v>1200</v>
      </c>
      <c r="O315" s="47"/>
      <c r="P315" s="52"/>
    </row>
    <row r="316" spans="1:16" x14ac:dyDescent="0.25">
      <c r="A316" s="37">
        <v>119</v>
      </c>
      <c r="B316" s="19">
        <f>SUBTOTAL(103,$C$2:C316)</f>
        <v>105</v>
      </c>
      <c r="C316" s="20"/>
      <c r="D316" s="20"/>
      <c r="E316" s="20" t="s">
        <v>1221</v>
      </c>
      <c r="F316" s="31">
        <v>1</v>
      </c>
      <c r="G316" s="20"/>
      <c r="H316" s="20"/>
      <c r="I316" s="20"/>
      <c r="J316" s="20" t="s">
        <v>395</v>
      </c>
      <c r="K316" s="20"/>
      <c r="L316" s="20"/>
      <c r="M316" s="20"/>
      <c r="N316" s="20" t="s">
        <v>1200</v>
      </c>
      <c r="O316" s="47"/>
      <c r="P316" s="52"/>
    </row>
    <row r="317" spans="1:16" x14ac:dyDescent="0.25">
      <c r="A317" s="37">
        <v>120</v>
      </c>
      <c r="B317" s="19">
        <f>SUBTOTAL(103,$C$2:C317)</f>
        <v>105</v>
      </c>
      <c r="C317" s="20"/>
      <c r="D317" s="20"/>
      <c r="E317" s="20" t="s">
        <v>1222</v>
      </c>
      <c r="F317" s="31">
        <v>0</v>
      </c>
      <c r="G317" s="20"/>
      <c r="H317" s="20"/>
      <c r="I317" s="20"/>
      <c r="J317" s="20" t="s">
        <v>395</v>
      </c>
      <c r="K317" s="20"/>
      <c r="L317" s="20"/>
      <c r="M317" s="20"/>
      <c r="N317" s="20" t="s">
        <v>1200</v>
      </c>
      <c r="O317" s="47"/>
      <c r="P317" s="52"/>
    </row>
    <row r="318" spans="1:16" ht="31.5" x14ac:dyDescent="0.25">
      <c r="A318" s="37">
        <v>121</v>
      </c>
      <c r="B318" s="19">
        <f>SUBTOTAL(103,$C$2:C318)</f>
        <v>106</v>
      </c>
      <c r="C318" s="20" t="s">
        <v>1223</v>
      </c>
      <c r="D318" s="20"/>
      <c r="E318" s="20" t="s">
        <v>1515</v>
      </c>
      <c r="F318" s="31">
        <v>0</v>
      </c>
      <c r="G318" s="20"/>
      <c r="H318" s="20"/>
      <c r="I318" s="20"/>
      <c r="J318" s="20" t="s">
        <v>395</v>
      </c>
      <c r="K318" s="20"/>
      <c r="L318" s="20"/>
      <c r="M318" s="20"/>
      <c r="N318" s="20" t="s">
        <v>1200</v>
      </c>
      <c r="O318" s="47"/>
      <c r="P318" s="52"/>
    </row>
    <row r="319" spans="1:16" x14ac:dyDescent="0.25">
      <c r="A319" s="37">
        <v>122</v>
      </c>
      <c r="B319" s="19">
        <f>SUBTOTAL(103,$C$2:C319)</f>
        <v>106</v>
      </c>
      <c r="C319" s="20"/>
      <c r="D319" s="20"/>
      <c r="E319" s="20" t="s">
        <v>1516</v>
      </c>
      <c r="F319" s="31">
        <v>0</v>
      </c>
      <c r="G319" s="20"/>
      <c r="H319" s="20"/>
      <c r="I319" s="20"/>
      <c r="J319" s="20" t="s">
        <v>395</v>
      </c>
      <c r="K319" s="20"/>
      <c r="L319" s="20"/>
      <c r="M319" s="20"/>
      <c r="N319" s="20" t="s">
        <v>1200</v>
      </c>
      <c r="O319" s="47"/>
      <c r="P319" s="52"/>
    </row>
    <row r="320" spans="1:16" x14ac:dyDescent="0.25">
      <c r="A320" s="37">
        <v>123</v>
      </c>
      <c r="B320" s="19">
        <f>SUBTOTAL(103,$C$2:C320)</f>
        <v>106</v>
      </c>
      <c r="C320" s="20"/>
      <c r="D320" s="20"/>
      <c r="E320" s="20" t="s">
        <v>1517</v>
      </c>
      <c r="F320" s="31">
        <v>1</v>
      </c>
      <c r="G320" s="20"/>
      <c r="H320" s="20"/>
      <c r="I320" s="20"/>
      <c r="J320" s="20" t="s">
        <v>395</v>
      </c>
      <c r="K320" s="20"/>
      <c r="L320" s="20"/>
      <c r="M320" s="20"/>
      <c r="N320" s="20" t="s">
        <v>1200</v>
      </c>
      <c r="O320" s="47"/>
      <c r="P320" s="52"/>
    </row>
    <row r="321" spans="1:16" ht="31.5" x14ac:dyDescent="0.25">
      <c r="A321" s="37">
        <v>124</v>
      </c>
      <c r="B321" s="19">
        <f>SUBTOTAL(103,$C$2:C321)</f>
        <v>107</v>
      </c>
      <c r="C321" s="20" t="s">
        <v>1197</v>
      </c>
      <c r="D321" s="20"/>
      <c r="E321" s="20" t="s">
        <v>1194</v>
      </c>
      <c r="F321" s="31">
        <v>1</v>
      </c>
      <c r="G321" s="20"/>
      <c r="H321" s="20"/>
      <c r="I321" s="20"/>
      <c r="J321" s="20" t="s">
        <v>395</v>
      </c>
      <c r="K321" s="20"/>
      <c r="L321" s="20"/>
      <c r="M321" s="20"/>
      <c r="N321" s="20" t="s">
        <v>1200</v>
      </c>
      <c r="O321" s="47"/>
      <c r="P321" s="52"/>
    </row>
    <row r="322" spans="1:16" x14ac:dyDescent="0.25">
      <c r="A322" s="37">
        <v>125</v>
      </c>
      <c r="B322" s="19">
        <f>SUBTOTAL(103,$C$2:C322)</f>
        <v>107</v>
      </c>
      <c r="C322" s="20"/>
      <c r="D322" s="20"/>
      <c r="E322" s="20" t="s">
        <v>1195</v>
      </c>
      <c r="F322" s="31">
        <v>0</v>
      </c>
      <c r="G322" s="20"/>
      <c r="H322" s="20"/>
      <c r="I322" s="20"/>
      <c r="J322" s="20" t="s">
        <v>395</v>
      </c>
      <c r="K322" s="20"/>
      <c r="L322" s="20"/>
      <c r="M322" s="20"/>
      <c r="N322" s="20" t="s">
        <v>1200</v>
      </c>
      <c r="O322" s="47"/>
      <c r="P322" s="52"/>
    </row>
    <row r="323" spans="1:16" ht="31.5" x14ac:dyDescent="0.25">
      <c r="A323" s="37">
        <v>126</v>
      </c>
      <c r="B323" s="19">
        <f>SUBTOTAL(103,$C$2:C323)</f>
        <v>107</v>
      </c>
      <c r="C323" s="20"/>
      <c r="D323" s="20"/>
      <c r="E323" s="20" t="s">
        <v>1196</v>
      </c>
      <c r="F323" s="31">
        <v>0</v>
      </c>
      <c r="G323" s="20"/>
      <c r="H323" s="20"/>
      <c r="I323" s="20"/>
      <c r="J323" s="20" t="s">
        <v>395</v>
      </c>
      <c r="K323" s="20"/>
      <c r="L323" s="20"/>
      <c r="M323" s="20"/>
      <c r="N323" s="20" t="s">
        <v>1200</v>
      </c>
      <c r="O323" s="47"/>
      <c r="P323" s="52"/>
    </row>
    <row r="324" spans="1:16" x14ac:dyDescent="0.25">
      <c r="A324" s="37">
        <v>127</v>
      </c>
      <c r="B324" s="19">
        <f>SUBTOTAL(103,$C$2:C324)</f>
        <v>108</v>
      </c>
      <c r="C324" s="20" t="s">
        <v>1224</v>
      </c>
      <c r="D324" s="20"/>
      <c r="E324" s="20" t="s">
        <v>1225</v>
      </c>
      <c r="F324" s="31">
        <v>0</v>
      </c>
      <c r="G324" s="20"/>
      <c r="H324" s="20"/>
      <c r="I324" s="20"/>
      <c r="J324" s="20" t="s">
        <v>395</v>
      </c>
      <c r="K324" s="20"/>
      <c r="L324" s="20"/>
      <c r="M324" s="20"/>
      <c r="N324" s="20" t="s">
        <v>1200</v>
      </c>
      <c r="O324" s="47"/>
      <c r="P324" s="52"/>
    </row>
    <row r="325" spans="1:16" ht="31.5" x14ac:dyDescent="0.25">
      <c r="A325" s="37">
        <v>128</v>
      </c>
      <c r="B325" s="19">
        <f>SUBTOTAL(103,$C$2:C325)</f>
        <v>108</v>
      </c>
      <c r="C325" s="20"/>
      <c r="D325" s="20"/>
      <c r="E325" s="20" t="s">
        <v>1226</v>
      </c>
      <c r="F325" s="31">
        <v>1</v>
      </c>
      <c r="G325" s="20"/>
      <c r="H325" s="20"/>
      <c r="I325" s="20"/>
      <c r="J325" s="20" t="s">
        <v>395</v>
      </c>
      <c r="K325" s="20"/>
      <c r="L325" s="20"/>
      <c r="M325" s="20"/>
      <c r="N325" s="20" t="s">
        <v>1200</v>
      </c>
      <c r="O325" s="47"/>
      <c r="P325" s="52"/>
    </row>
    <row r="326" spans="1:16" ht="31.5" x14ac:dyDescent="0.25">
      <c r="A326" s="37">
        <v>129</v>
      </c>
      <c r="B326" s="19">
        <f>SUBTOTAL(103,$C$2:C326)</f>
        <v>108</v>
      </c>
      <c r="C326" s="20"/>
      <c r="D326" s="20"/>
      <c r="E326" s="20" t="s">
        <v>1227</v>
      </c>
      <c r="F326" s="31">
        <v>0</v>
      </c>
      <c r="G326" s="20"/>
      <c r="H326" s="20"/>
      <c r="I326" s="20"/>
      <c r="J326" s="20" t="s">
        <v>395</v>
      </c>
      <c r="K326" s="20"/>
      <c r="L326" s="20"/>
      <c r="M326" s="20"/>
      <c r="N326" s="20" t="s">
        <v>1200</v>
      </c>
      <c r="O326" s="47"/>
      <c r="P326" s="52"/>
    </row>
    <row r="327" spans="1:16" ht="63" x14ac:dyDescent="0.25">
      <c r="A327" s="37">
        <v>130</v>
      </c>
      <c r="B327" s="19">
        <f>SUBTOTAL(103,$C$2:C327)</f>
        <v>109</v>
      </c>
      <c r="C327" s="20" t="s">
        <v>1228</v>
      </c>
      <c r="D327" s="20"/>
      <c r="E327" s="20" t="s">
        <v>1229</v>
      </c>
      <c r="F327" s="31">
        <v>1</v>
      </c>
      <c r="G327" s="20"/>
      <c r="H327" s="20"/>
      <c r="I327" s="20"/>
      <c r="J327" s="20" t="s">
        <v>395</v>
      </c>
      <c r="K327" s="20"/>
      <c r="L327" s="20"/>
      <c r="M327" s="20"/>
      <c r="N327" s="20" t="s">
        <v>1200</v>
      </c>
      <c r="O327" s="47"/>
      <c r="P327" s="52"/>
    </row>
    <row r="328" spans="1:16" x14ac:dyDescent="0.25">
      <c r="A328" s="37">
        <v>131</v>
      </c>
      <c r="B328" s="19">
        <f>SUBTOTAL(103,$C$2:C328)</f>
        <v>109</v>
      </c>
      <c r="C328" s="20"/>
      <c r="D328" s="20"/>
      <c r="E328" s="20" t="s">
        <v>1230</v>
      </c>
      <c r="F328" s="31">
        <v>0</v>
      </c>
      <c r="G328" s="20"/>
      <c r="H328" s="20"/>
      <c r="I328" s="20"/>
      <c r="J328" s="20" t="s">
        <v>395</v>
      </c>
      <c r="K328" s="20"/>
      <c r="L328" s="20"/>
      <c r="M328" s="20"/>
      <c r="N328" s="20" t="s">
        <v>1200</v>
      </c>
      <c r="O328" s="47"/>
      <c r="P328" s="52"/>
    </row>
    <row r="329" spans="1:16" x14ac:dyDescent="0.25">
      <c r="A329" s="37">
        <v>132</v>
      </c>
      <c r="B329" s="19">
        <f>SUBTOTAL(103,$C$2:C329)</f>
        <v>109</v>
      </c>
      <c r="C329" s="20"/>
      <c r="D329" s="20"/>
      <c r="E329" s="20" t="s">
        <v>1231</v>
      </c>
      <c r="F329" s="31">
        <v>0</v>
      </c>
      <c r="G329" s="20"/>
      <c r="H329" s="20"/>
      <c r="I329" s="20"/>
      <c r="J329" s="20" t="s">
        <v>395</v>
      </c>
      <c r="K329" s="20"/>
      <c r="L329" s="20"/>
      <c r="M329" s="20"/>
      <c r="N329" s="20"/>
      <c r="O329" s="47"/>
      <c r="P329" s="52"/>
    </row>
    <row r="330" spans="1:16" ht="47.25" x14ac:dyDescent="0.25">
      <c r="A330" s="37">
        <v>133</v>
      </c>
      <c r="B330" s="19">
        <f>SUBTOTAL(103,$C$2:C330)</f>
        <v>110</v>
      </c>
      <c r="C330" s="20" t="s">
        <v>1247</v>
      </c>
      <c r="D330" s="20"/>
      <c r="E330" s="20" t="s">
        <v>1205</v>
      </c>
      <c r="F330" s="31">
        <v>0</v>
      </c>
      <c r="G330" s="20"/>
      <c r="H330" s="20"/>
      <c r="I330" s="20"/>
      <c r="J330" s="20" t="s">
        <v>395</v>
      </c>
      <c r="K330" s="20"/>
      <c r="L330" s="20"/>
      <c r="M330" s="20"/>
      <c r="N330" s="20" t="s">
        <v>1200</v>
      </c>
      <c r="O330" s="47"/>
      <c r="P330" s="52"/>
    </row>
    <row r="331" spans="1:16" ht="31.5" x14ac:dyDescent="0.25">
      <c r="A331" s="37">
        <v>134</v>
      </c>
      <c r="B331" s="19">
        <f>SUBTOTAL(103,$C$2:C331)</f>
        <v>110</v>
      </c>
      <c r="C331" s="20"/>
      <c r="D331" s="20"/>
      <c r="E331" s="20" t="s">
        <v>1232</v>
      </c>
      <c r="F331" s="31">
        <v>0</v>
      </c>
      <c r="G331" s="20"/>
      <c r="H331" s="20"/>
      <c r="I331" s="20"/>
      <c r="J331" s="20" t="s">
        <v>395</v>
      </c>
      <c r="K331" s="20"/>
      <c r="L331" s="20"/>
      <c r="M331" s="20"/>
      <c r="N331" s="20" t="s">
        <v>1200</v>
      </c>
      <c r="O331" s="47"/>
      <c r="P331" s="52"/>
    </row>
    <row r="332" spans="1:16" ht="94.5" x14ac:dyDescent="0.25">
      <c r="A332" s="37">
        <v>135</v>
      </c>
      <c r="B332" s="19">
        <f>SUBTOTAL(103,$C$2:C332)</f>
        <v>110</v>
      </c>
      <c r="C332" s="20"/>
      <c r="D332" s="20"/>
      <c r="E332" s="20" t="s">
        <v>1233</v>
      </c>
      <c r="F332" s="31">
        <v>1</v>
      </c>
      <c r="G332" s="20"/>
      <c r="H332" s="20"/>
      <c r="I332" s="20"/>
      <c r="J332" s="20" t="s">
        <v>395</v>
      </c>
      <c r="K332" s="20"/>
      <c r="L332" s="20"/>
      <c r="M332" s="20"/>
      <c r="N332" s="20" t="s">
        <v>1200</v>
      </c>
      <c r="O332" s="47"/>
      <c r="P332" s="52"/>
    </row>
    <row r="333" spans="1:16" x14ac:dyDescent="0.25">
      <c r="A333" s="37">
        <v>136</v>
      </c>
      <c r="B333" s="19">
        <f>SUBTOTAL(103,$C$2:C333)</f>
        <v>111</v>
      </c>
      <c r="C333" s="20" t="s">
        <v>1248</v>
      </c>
      <c r="D333" s="20"/>
      <c r="E333" s="20" t="s">
        <v>1234</v>
      </c>
      <c r="F333" s="31">
        <v>0</v>
      </c>
      <c r="G333" s="20"/>
      <c r="H333" s="20"/>
      <c r="I333" s="20"/>
      <c r="J333" s="20" t="s">
        <v>395</v>
      </c>
      <c r="K333" s="20"/>
      <c r="L333" s="20"/>
      <c r="M333" s="20"/>
      <c r="N333" s="20" t="s">
        <v>1200</v>
      </c>
      <c r="O333" s="47"/>
      <c r="P333" s="52"/>
    </row>
    <row r="334" spans="1:16" x14ac:dyDescent="0.25">
      <c r="A334" s="37">
        <v>137</v>
      </c>
      <c r="B334" s="58">
        <f>SUBTOTAL(103,$C$2:C334)</f>
        <v>111</v>
      </c>
      <c r="C334" s="59"/>
      <c r="D334" s="59"/>
      <c r="E334" s="59" t="s">
        <v>1235</v>
      </c>
      <c r="F334" s="60">
        <v>1</v>
      </c>
      <c r="G334" s="59"/>
      <c r="H334" s="59"/>
      <c r="I334" s="59"/>
      <c r="J334" s="59" t="s">
        <v>395</v>
      </c>
      <c r="K334" s="59"/>
      <c r="L334" s="59"/>
      <c r="M334" s="59"/>
      <c r="N334" s="59" t="s">
        <v>1200</v>
      </c>
      <c r="O334" s="48"/>
      <c r="P334" s="52"/>
    </row>
    <row r="335" spans="1:16" x14ac:dyDescent="0.25">
      <c r="A335" s="37">
        <v>138</v>
      </c>
      <c r="B335" s="58">
        <f>SUBTOTAL(103,$C$2:C335)</f>
        <v>111</v>
      </c>
      <c r="C335" s="59"/>
      <c r="D335" s="59"/>
      <c r="E335" s="59" t="s">
        <v>1236</v>
      </c>
      <c r="F335" s="60">
        <v>0</v>
      </c>
      <c r="G335" s="59"/>
      <c r="H335" s="59"/>
      <c r="I335" s="59"/>
      <c r="J335" s="59" t="s">
        <v>395</v>
      </c>
      <c r="K335" s="59"/>
      <c r="L335" s="59"/>
      <c r="M335" s="59"/>
      <c r="N335" s="59" t="s">
        <v>1200</v>
      </c>
      <c r="O335" s="48"/>
      <c r="P335" s="52"/>
    </row>
    <row r="336" spans="1:16" x14ac:dyDescent="0.25">
      <c r="A336" s="37">
        <v>139</v>
      </c>
      <c r="B336" s="58">
        <f>SUBTOTAL(103,$C$2:C336)</f>
        <v>112</v>
      </c>
      <c r="C336" s="59" t="s">
        <v>1249</v>
      </c>
      <c r="D336" s="59"/>
      <c r="E336" s="59" t="s">
        <v>1237</v>
      </c>
      <c r="F336" s="60">
        <v>1</v>
      </c>
      <c r="G336" s="59"/>
      <c r="H336" s="59"/>
      <c r="I336" s="59"/>
      <c r="J336" s="59" t="s">
        <v>395</v>
      </c>
      <c r="K336" s="59"/>
      <c r="L336" s="59"/>
      <c r="M336" s="59"/>
      <c r="N336" s="59" t="s">
        <v>1200</v>
      </c>
      <c r="O336" s="48"/>
      <c r="P336" s="52"/>
    </row>
    <row r="337" spans="1:16" x14ac:dyDescent="0.25">
      <c r="A337" s="37">
        <v>140</v>
      </c>
      <c r="B337" s="58">
        <f>SUBTOTAL(103,$C$2:C337)</f>
        <v>112</v>
      </c>
      <c r="C337" s="59"/>
      <c r="D337" s="59"/>
      <c r="E337" s="59" t="s">
        <v>1234</v>
      </c>
      <c r="F337" s="60">
        <v>0</v>
      </c>
      <c r="G337" s="59"/>
      <c r="H337" s="59"/>
      <c r="I337" s="59"/>
      <c r="J337" s="59" t="s">
        <v>395</v>
      </c>
      <c r="K337" s="59"/>
      <c r="L337" s="59"/>
      <c r="M337" s="59"/>
      <c r="N337" s="59" t="s">
        <v>1200</v>
      </c>
      <c r="O337" s="48"/>
      <c r="P337" s="52"/>
    </row>
    <row r="338" spans="1:16" x14ac:dyDescent="0.25">
      <c r="A338" s="37">
        <v>141</v>
      </c>
      <c r="B338" s="58">
        <f>SUBTOTAL(103,$C$2:C338)</f>
        <v>112</v>
      </c>
      <c r="C338" s="59"/>
      <c r="D338" s="59"/>
      <c r="E338" s="59" t="s">
        <v>1235</v>
      </c>
      <c r="F338" s="60">
        <v>0</v>
      </c>
      <c r="G338" s="59"/>
      <c r="H338" s="59"/>
      <c r="I338" s="59"/>
      <c r="J338" s="59" t="s">
        <v>395</v>
      </c>
      <c r="K338" s="59"/>
      <c r="L338" s="59"/>
      <c r="M338" s="59"/>
      <c r="N338" s="59" t="s">
        <v>1200</v>
      </c>
      <c r="O338" s="48"/>
      <c r="P338" s="52"/>
    </row>
    <row r="339" spans="1:16" ht="30" x14ac:dyDescent="0.25">
      <c r="A339" s="37">
        <v>142</v>
      </c>
      <c r="B339" s="58">
        <f>SUBTOTAL(103,$C$2:C339)</f>
        <v>113</v>
      </c>
      <c r="C339" s="59" t="s">
        <v>1250</v>
      </c>
      <c r="D339" s="59"/>
      <c r="E339" s="59" t="s">
        <v>1238</v>
      </c>
      <c r="F339" s="60">
        <v>0</v>
      </c>
      <c r="G339" s="59"/>
      <c r="H339" s="59"/>
      <c r="I339" s="59"/>
      <c r="J339" s="59" t="s">
        <v>395</v>
      </c>
      <c r="K339" s="59"/>
      <c r="L339" s="59"/>
      <c r="M339" s="59"/>
      <c r="N339" s="59" t="s">
        <v>1239</v>
      </c>
      <c r="O339" s="48"/>
      <c r="P339" s="52"/>
    </row>
    <row r="340" spans="1:16" x14ac:dyDescent="0.25">
      <c r="A340" s="37">
        <v>143</v>
      </c>
      <c r="B340" s="58">
        <f>SUBTOTAL(103,$C$2:C340)</f>
        <v>113</v>
      </c>
      <c r="C340" s="59"/>
      <c r="D340" s="59"/>
      <c r="E340" s="59" t="s">
        <v>1240</v>
      </c>
      <c r="F340" s="60">
        <v>0</v>
      </c>
      <c r="G340" s="59"/>
      <c r="H340" s="59"/>
      <c r="I340" s="59"/>
      <c r="J340" s="59" t="s">
        <v>395</v>
      </c>
      <c r="K340" s="59"/>
      <c r="L340" s="59"/>
      <c r="M340" s="59"/>
      <c r="N340" s="59" t="s">
        <v>1239</v>
      </c>
      <c r="O340" s="48"/>
      <c r="P340" s="52"/>
    </row>
    <row r="341" spans="1:16" x14ac:dyDescent="0.25">
      <c r="A341" s="37">
        <v>144</v>
      </c>
      <c r="B341" s="58">
        <f>SUBTOTAL(103,$C$2:C341)</f>
        <v>113</v>
      </c>
      <c r="C341" s="59"/>
      <c r="D341" s="59"/>
      <c r="E341" s="59" t="s">
        <v>1241</v>
      </c>
      <c r="F341" s="60">
        <v>1</v>
      </c>
      <c r="G341" s="59"/>
      <c r="H341" s="59"/>
      <c r="I341" s="59"/>
      <c r="J341" s="59" t="s">
        <v>395</v>
      </c>
      <c r="K341" s="59"/>
      <c r="L341" s="59"/>
      <c r="M341" s="59"/>
      <c r="N341" s="59" t="s">
        <v>1239</v>
      </c>
      <c r="O341" s="48"/>
      <c r="P341" s="52"/>
    </row>
    <row r="342" spans="1:16" ht="30" x14ac:dyDescent="0.25">
      <c r="A342" s="37">
        <v>145</v>
      </c>
      <c r="B342" s="58">
        <f>SUBTOTAL(103,$C$2:C342)</f>
        <v>114</v>
      </c>
      <c r="C342" s="59" t="s">
        <v>1251</v>
      </c>
      <c r="D342" s="59"/>
      <c r="E342" s="59" t="s">
        <v>1242</v>
      </c>
      <c r="F342" s="60">
        <v>1</v>
      </c>
      <c r="G342" s="59"/>
      <c r="H342" s="59"/>
      <c r="I342" s="59"/>
      <c r="J342" s="59" t="s">
        <v>395</v>
      </c>
      <c r="K342" s="59"/>
      <c r="L342" s="59"/>
      <c r="M342" s="59"/>
      <c r="N342" s="59" t="s">
        <v>1239</v>
      </c>
      <c r="O342" s="48"/>
      <c r="P342" s="52"/>
    </row>
    <row r="343" spans="1:16" x14ac:dyDescent="0.25">
      <c r="A343" s="37">
        <v>146</v>
      </c>
      <c r="B343" s="58">
        <f>SUBTOTAL(103,$C$2:C343)</f>
        <v>114</v>
      </c>
      <c r="C343" s="59"/>
      <c r="D343" s="59"/>
      <c r="E343" s="59" t="s">
        <v>1243</v>
      </c>
      <c r="F343" s="60">
        <v>0</v>
      </c>
      <c r="G343" s="59"/>
      <c r="H343" s="59"/>
      <c r="I343" s="59"/>
      <c r="J343" s="59" t="s">
        <v>395</v>
      </c>
      <c r="K343" s="59"/>
      <c r="L343" s="59"/>
      <c r="M343" s="59"/>
      <c r="N343" s="59" t="s">
        <v>1239</v>
      </c>
      <c r="O343" s="48"/>
      <c r="P343" s="52"/>
    </row>
    <row r="344" spans="1:16" x14ac:dyDescent="0.25">
      <c r="A344" s="37">
        <v>147</v>
      </c>
      <c r="B344" s="58">
        <f>SUBTOTAL(103,$C$2:C344)</f>
        <v>114</v>
      </c>
      <c r="C344" s="59"/>
      <c r="D344" s="59"/>
      <c r="E344" s="59" t="s">
        <v>1244</v>
      </c>
      <c r="F344" s="60">
        <v>0</v>
      </c>
      <c r="G344" s="59"/>
      <c r="H344" s="59"/>
      <c r="I344" s="59"/>
      <c r="J344" s="59" t="s">
        <v>395</v>
      </c>
      <c r="K344" s="59"/>
      <c r="L344" s="59"/>
      <c r="M344" s="59"/>
      <c r="N344" s="59" t="s">
        <v>1239</v>
      </c>
      <c r="O344" s="48"/>
      <c r="P344" s="52"/>
    </row>
    <row r="345" spans="1:16" ht="30" x14ac:dyDescent="0.25">
      <c r="A345" s="45"/>
      <c r="B345" s="59">
        <v>116</v>
      </c>
      <c r="C345" s="59" t="s">
        <v>1571</v>
      </c>
      <c r="D345" s="59"/>
      <c r="E345" s="59" t="s">
        <v>1572</v>
      </c>
      <c r="F345" s="59">
        <v>0</v>
      </c>
      <c r="G345" s="59"/>
      <c r="H345" s="59"/>
      <c r="I345" s="59" t="s">
        <v>395</v>
      </c>
      <c r="J345" s="59"/>
      <c r="K345" s="59"/>
      <c r="L345" s="59"/>
      <c r="M345" s="59"/>
      <c r="N345" s="59"/>
      <c r="O345" s="61"/>
      <c r="P345" s="52"/>
    </row>
    <row r="346" spans="1:16" ht="30" x14ac:dyDescent="0.25">
      <c r="A346" s="45"/>
      <c r="B346" s="59">
        <v>116</v>
      </c>
      <c r="C346" s="59"/>
      <c r="D346" s="59"/>
      <c r="E346" s="59" t="s">
        <v>1573</v>
      </c>
      <c r="F346" s="59">
        <v>0</v>
      </c>
      <c r="G346" s="59"/>
      <c r="H346" s="59"/>
      <c r="I346" s="59" t="s">
        <v>395</v>
      </c>
      <c r="J346" s="59"/>
      <c r="K346" s="59"/>
      <c r="L346" s="59"/>
      <c r="M346" s="59"/>
      <c r="N346" s="59"/>
      <c r="O346" s="61"/>
      <c r="P346" s="52"/>
    </row>
    <row r="347" spans="1:16" x14ac:dyDescent="0.25">
      <c r="A347" s="45"/>
      <c r="B347" s="59">
        <v>116</v>
      </c>
      <c r="C347" s="59"/>
      <c r="D347" s="59"/>
      <c r="E347" s="59" t="s">
        <v>1574</v>
      </c>
      <c r="F347" s="59">
        <v>1</v>
      </c>
      <c r="G347" s="59"/>
      <c r="H347" s="59"/>
      <c r="I347" s="59" t="s">
        <v>395</v>
      </c>
      <c r="J347" s="59"/>
      <c r="K347" s="59"/>
      <c r="L347" s="59"/>
      <c r="M347" s="59"/>
      <c r="N347" s="59"/>
      <c r="O347" s="61"/>
      <c r="P347" s="52"/>
    </row>
    <row r="348" spans="1:16" x14ac:dyDescent="0.25">
      <c r="A348" s="45"/>
      <c r="B348" s="59">
        <v>117</v>
      </c>
      <c r="C348" s="59" t="s">
        <v>1571</v>
      </c>
      <c r="D348" s="59"/>
      <c r="E348" s="59" t="s">
        <v>1575</v>
      </c>
      <c r="F348" s="59">
        <v>1</v>
      </c>
      <c r="G348" s="59"/>
      <c r="H348" s="59"/>
      <c r="I348" s="59" t="s">
        <v>395</v>
      </c>
      <c r="J348" s="59"/>
      <c r="K348" s="59"/>
      <c r="L348" s="59"/>
      <c r="M348" s="59"/>
      <c r="N348" s="59"/>
      <c r="O348" s="61"/>
      <c r="P348" s="52"/>
    </row>
    <row r="349" spans="1:16" ht="30" x14ac:dyDescent="0.25">
      <c r="A349" s="45"/>
      <c r="B349" s="59">
        <v>117</v>
      </c>
      <c r="C349" s="59"/>
      <c r="D349" s="59"/>
      <c r="E349" s="59" t="s">
        <v>1576</v>
      </c>
      <c r="F349" s="59">
        <v>0</v>
      </c>
      <c r="G349" s="59"/>
      <c r="H349" s="59"/>
      <c r="I349" s="59" t="s">
        <v>395</v>
      </c>
      <c r="J349" s="59"/>
      <c r="K349" s="59"/>
      <c r="L349" s="59"/>
      <c r="M349" s="59"/>
      <c r="N349" s="59"/>
      <c r="O349" s="61"/>
      <c r="P349" s="52"/>
    </row>
    <row r="350" spans="1:16" ht="30" x14ac:dyDescent="0.25">
      <c r="A350" s="45"/>
      <c r="B350" s="59">
        <v>117</v>
      </c>
      <c r="C350" s="59"/>
      <c r="D350" s="59"/>
      <c r="E350" s="59" t="s">
        <v>1577</v>
      </c>
      <c r="F350" s="59">
        <v>0</v>
      </c>
      <c r="G350" s="59"/>
      <c r="H350" s="59"/>
      <c r="I350" s="59" t="s">
        <v>395</v>
      </c>
      <c r="J350" s="59"/>
      <c r="K350" s="59"/>
      <c r="L350" s="59"/>
      <c r="M350" s="59"/>
      <c r="N350" s="59"/>
      <c r="O350" s="61"/>
      <c r="P350" s="52"/>
    </row>
    <row r="351" spans="1:16" ht="30" x14ac:dyDescent="0.25">
      <c r="A351" s="45"/>
      <c r="B351" s="59">
        <v>118</v>
      </c>
      <c r="C351" s="59" t="s">
        <v>1571</v>
      </c>
      <c r="D351" s="59"/>
      <c r="E351" s="59" t="s">
        <v>1579</v>
      </c>
      <c r="F351" s="59">
        <v>1</v>
      </c>
      <c r="G351" s="59"/>
      <c r="H351" s="59"/>
      <c r="I351" s="59" t="s">
        <v>395</v>
      </c>
      <c r="J351" s="59"/>
      <c r="K351" s="59"/>
      <c r="L351" s="59"/>
      <c r="M351" s="59"/>
      <c r="N351" s="59"/>
      <c r="O351" s="61"/>
      <c r="P351" s="52"/>
    </row>
    <row r="352" spans="1:16" x14ac:dyDescent="0.25">
      <c r="A352" s="45"/>
      <c r="B352" s="59">
        <v>118</v>
      </c>
      <c r="C352" s="59"/>
      <c r="D352" s="59"/>
      <c r="E352" s="59" t="s">
        <v>1578</v>
      </c>
      <c r="F352" s="59">
        <v>0</v>
      </c>
      <c r="G352" s="59"/>
      <c r="H352" s="59"/>
      <c r="I352" s="59" t="s">
        <v>395</v>
      </c>
      <c r="J352" s="59"/>
      <c r="K352" s="59"/>
      <c r="L352" s="59"/>
      <c r="M352" s="59"/>
      <c r="N352" s="59"/>
      <c r="O352" s="61"/>
      <c r="P352" s="52"/>
    </row>
    <row r="353" spans="1:16" ht="30" x14ac:dyDescent="0.25">
      <c r="A353" s="45"/>
      <c r="B353" s="59">
        <v>118</v>
      </c>
      <c r="C353" s="59"/>
      <c r="D353" s="59"/>
      <c r="E353" s="59" t="s">
        <v>1580</v>
      </c>
      <c r="F353" s="59">
        <v>0</v>
      </c>
      <c r="G353" s="59"/>
      <c r="H353" s="59"/>
      <c r="I353" s="59" t="s">
        <v>395</v>
      </c>
      <c r="J353" s="59"/>
      <c r="K353" s="59"/>
      <c r="L353" s="59"/>
      <c r="M353" s="59"/>
      <c r="N353" s="59"/>
      <c r="O353" s="61"/>
      <c r="P353" s="52"/>
    </row>
    <row r="354" spans="1:16" ht="30" x14ac:dyDescent="0.25">
      <c r="A354" s="45"/>
      <c r="B354" s="59">
        <v>119</v>
      </c>
      <c r="C354" s="59" t="s">
        <v>1581</v>
      </c>
      <c r="D354" s="59"/>
      <c r="E354" s="59" t="s">
        <v>1584</v>
      </c>
      <c r="F354" s="59">
        <v>0</v>
      </c>
      <c r="G354" s="59"/>
      <c r="H354" s="59"/>
      <c r="I354" s="59" t="s">
        <v>395</v>
      </c>
      <c r="J354" s="59"/>
      <c r="K354" s="59"/>
      <c r="L354" s="59"/>
      <c r="M354" s="59"/>
      <c r="N354" s="59"/>
      <c r="O354" s="61"/>
      <c r="P354" s="52"/>
    </row>
    <row r="355" spans="1:16" ht="30" x14ac:dyDescent="0.25">
      <c r="A355" s="45"/>
      <c r="B355" s="59">
        <v>119</v>
      </c>
      <c r="C355" s="59"/>
      <c r="D355" s="59"/>
      <c r="E355" s="59" t="s">
        <v>1582</v>
      </c>
      <c r="F355" s="59">
        <v>0</v>
      </c>
      <c r="G355" s="59"/>
      <c r="H355" s="59"/>
      <c r="I355" s="59" t="s">
        <v>395</v>
      </c>
      <c r="J355" s="59"/>
      <c r="K355" s="59"/>
      <c r="L355" s="59"/>
      <c r="M355" s="59"/>
      <c r="N355" s="59"/>
      <c r="O355" s="61"/>
      <c r="P355" s="52"/>
    </row>
    <row r="356" spans="1:16" ht="30" x14ac:dyDescent="0.25">
      <c r="A356" s="45"/>
      <c r="B356" s="59">
        <v>119</v>
      </c>
      <c r="C356" s="59"/>
      <c r="D356" s="59"/>
      <c r="E356" s="59" t="s">
        <v>1583</v>
      </c>
      <c r="F356" s="59">
        <v>1</v>
      </c>
      <c r="G356" s="59"/>
      <c r="H356" s="59"/>
      <c r="I356" s="59" t="s">
        <v>395</v>
      </c>
      <c r="J356" s="59"/>
      <c r="K356" s="59"/>
      <c r="L356" s="59"/>
      <c r="M356" s="59"/>
      <c r="N356" s="59"/>
      <c r="O356" s="61"/>
      <c r="P356" s="52"/>
    </row>
    <row r="357" spans="1:16" ht="45" x14ac:dyDescent="0.25">
      <c r="A357" s="45"/>
      <c r="B357" s="59">
        <v>120</v>
      </c>
      <c r="C357" s="59" t="s">
        <v>1585</v>
      </c>
      <c r="D357" s="59"/>
      <c r="E357" s="59" t="s">
        <v>1588</v>
      </c>
      <c r="F357" s="59">
        <v>0</v>
      </c>
      <c r="G357" s="59"/>
      <c r="H357" s="59"/>
      <c r="I357" s="59" t="s">
        <v>395</v>
      </c>
      <c r="J357" s="59"/>
      <c r="K357" s="59"/>
      <c r="L357" s="59"/>
      <c r="M357" s="59"/>
      <c r="N357" s="59"/>
      <c r="O357" s="61"/>
      <c r="P357" s="52"/>
    </row>
    <row r="358" spans="1:16" ht="30" x14ac:dyDescent="0.25">
      <c r="A358" s="45"/>
      <c r="B358" s="59">
        <v>120</v>
      </c>
      <c r="C358" s="59"/>
      <c r="D358" s="59"/>
      <c r="E358" s="59" t="s">
        <v>1586</v>
      </c>
      <c r="F358" s="59">
        <v>1</v>
      </c>
      <c r="G358" s="59"/>
      <c r="H358" s="59"/>
      <c r="I358" s="59" t="s">
        <v>395</v>
      </c>
      <c r="J358" s="59"/>
      <c r="K358" s="59"/>
      <c r="L358" s="59"/>
      <c r="M358" s="59"/>
      <c r="N358" s="59"/>
      <c r="O358" s="61"/>
      <c r="P358" s="52"/>
    </row>
    <row r="359" spans="1:16" ht="30" x14ac:dyDescent="0.25">
      <c r="A359" s="45"/>
      <c r="B359" s="59">
        <v>120</v>
      </c>
      <c r="C359" s="59"/>
      <c r="D359" s="59"/>
      <c r="E359" s="59" t="s">
        <v>1587</v>
      </c>
      <c r="F359" s="59">
        <v>0</v>
      </c>
      <c r="G359" s="59"/>
      <c r="H359" s="59"/>
      <c r="I359" s="59" t="s">
        <v>395</v>
      </c>
      <c r="J359" s="59"/>
      <c r="K359" s="59"/>
      <c r="L359" s="59"/>
      <c r="M359" s="59"/>
      <c r="N359" s="59"/>
      <c r="O359" s="61"/>
      <c r="P359" s="52"/>
    </row>
    <row r="360" spans="1:16" x14ac:dyDescent="0.25">
      <c r="A360" s="45"/>
      <c r="B360" s="59">
        <v>121</v>
      </c>
      <c r="C360" s="59" t="s">
        <v>1589</v>
      </c>
      <c r="D360" s="59"/>
      <c r="E360" s="59" t="s">
        <v>1590</v>
      </c>
      <c r="F360" s="59">
        <v>0</v>
      </c>
      <c r="G360" s="59"/>
      <c r="H360" s="59"/>
      <c r="I360" s="59" t="s">
        <v>395</v>
      </c>
      <c r="J360" s="59"/>
      <c r="K360" s="59"/>
      <c r="L360" s="59"/>
      <c r="M360" s="59"/>
      <c r="N360" s="59"/>
      <c r="O360" s="61"/>
      <c r="P360" s="52"/>
    </row>
    <row r="361" spans="1:16" x14ac:dyDescent="0.25">
      <c r="A361" s="45"/>
      <c r="B361" s="59">
        <v>121</v>
      </c>
      <c r="C361" s="59"/>
      <c r="D361" s="59"/>
      <c r="E361" s="59" t="s">
        <v>1591</v>
      </c>
      <c r="F361" s="59">
        <v>0</v>
      </c>
      <c r="G361" s="59"/>
      <c r="H361" s="59"/>
      <c r="I361" s="59" t="s">
        <v>395</v>
      </c>
      <c r="J361" s="59"/>
      <c r="K361" s="59"/>
      <c r="L361" s="59"/>
      <c r="M361" s="59"/>
      <c r="N361" s="59"/>
      <c r="O361" s="61"/>
      <c r="P361" s="52"/>
    </row>
    <row r="362" spans="1:16" x14ac:dyDescent="0.25">
      <c r="A362" s="45"/>
      <c r="B362" s="59">
        <v>121</v>
      </c>
      <c r="C362" s="59"/>
      <c r="D362" s="59"/>
      <c r="E362" s="59" t="s">
        <v>1592</v>
      </c>
      <c r="F362" s="59">
        <v>1</v>
      </c>
      <c r="G362" s="59"/>
      <c r="H362" s="59"/>
      <c r="I362" s="59" t="s">
        <v>395</v>
      </c>
      <c r="J362" s="59"/>
      <c r="K362" s="59"/>
      <c r="L362" s="59"/>
      <c r="M362" s="59"/>
      <c r="N362" s="59"/>
      <c r="O362" s="61"/>
      <c r="P362" s="52"/>
    </row>
    <row r="363" spans="1:16" ht="30" x14ac:dyDescent="0.25">
      <c r="A363" s="45"/>
      <c r="B363" s="59">
        <v>122</v>
      </c>
      <c r="C363" s="59" t="s">
        <v>1593</v>
      </c>
      <c r="D363" s="59"/>
      <c r="E363" s="59" t="s">
        <v>1594</v>
      </c>
      <c r="F363" s="59">
        <v>1</v>
      </c>
      <c r="G363" s="59"/>
      <c r="H363" s="59"/>
      <c r="I363" s="59" t="s">
        <v>395</v>
      </c>
      <c r="J363" s="59"/>
      <c r="K363" s="59"/>
      <c r="L363" s="59"/>
      <c r="M363" s="59"/>
      <c r="N363" s="59"/>
      <c r="O363" s="61"/>
      <c r="P363" s="52"/>
    </row>
    <row r="364" spans="1:16" x14ac:dyDescent="0.25">
      <c r="A364" s="45"/>
      <c r="B364" s="59">
        <v>122</v>
      </c>
      <c r="C364" s="59"/>
      <c r="D364" s="59"/>
      <c r="E364" s="59" t="s">
        <v>1595</v>
      </c>
      <c r="F364" s="59">
        <v>0</v>
      </c>
      <c r="G364" s="59"/>
      <c r="H364" s="59"/>
      <c r="I364" s="59" t="s">
        <v>395</v>
      </c>
      <c r="J364" s="59"/>
      <c r="K364" s="59"/>
      <c r="L364" s="59"/>
      <c r="M364" s="59"/>
      <c r="N364" s="59"/>
      <c r="O364" s="61"/>
      <c r="P364" s="52"/>
    </row>
    <row r="365" spans="1:16" x14ac:dyDescent="0.25">
      <c r="A365" s="45"/>
      <c r="B365" s="59">
        <v>122</v>
      </c>
      <c r="C365" s="59"/>
      <c r="D365" s="59"/>
      <c r="E365" s="59" t="s">
        <v>1596</v>
      </c>
      <c r="F365" s="59">
        <v>0</v>
      </c>
      <c r="G365" s="59"/>
      <c r="H365" s="59"/>
      <c r="I365" s="59" t="s">
        <v>395</v>
      </c>
      <c r="J365" s="59"/>
      <c r="K365" s="59"/>
      <c r="L365" s="59"/>
      <c r="M365" s="59"/>
      <c r="N365" s="59"/>
      <c r="O365" s="61"/>
      <c r="P365" s="52"/>
    </row>
    <row r="366" spans="1:16" x14ac:dyDescent="0.25">
      <c r="A366" s="45"/>
      <c r="B366" s="59">
        <v>123</v>
      </c>
      <c r="C366" s="59" t="s">
        <v>1593</v>
      </c>
      <c r="D366" s="59"/>
      <c r="E366" s="59" t="s">
        <v>1597</v>
      </c>
      <c r="F366" s="59">
        <v>0</v>
      </c>
      <c r="G366" s="59"/>
      <c r="H366" s="59"/>
      <c r="I366" s="59" t="s">
        <v>395</v>
      </c>
      <c r="J366" s="59"/>
      <c r="K366" s="59"/>
      <c r="L366" s="59"/>
      <c r="M366" s="59"/>
      <c r="N366" s="59"/>
      <c r="O366" s="61"/>
      <c r="P366" s="52"/>
    </row>
    <row r="367" spans="1:16" ht="30" x14ac:dyDescent="0.25">
      <c r="A367" s="45"/>
      <c r="B367" s="59">
        <v>123</v>
      </c>
      <c r="C367" s="59"/>
      <c r="D367" s="59"/>
      <c r="E367" s="59" t="s">
        <v>1598</v>
      </c>
      <c r="F367" s="59">
        <v>1</v>
      </c>
      <c r="G367" s="59"/>
      <c r="H367" s="59"/>
      <c r="I367" s="59" t="s">
        <v>395</v>
      </c>
      <c r="J367" s="59"/>
      <c r="K367" s="59"/>
      <c r="L367" s="59"/>
      <c r="M367" s="59"/>
      <c r="N367" s="59"/>
      <c r="O367" s="61"/>
      <c r="P367" s="52"/>
    </row>
    <row r="368" spans="1:16" x14ac:dyDescent="0.25">
      <c r="A368" s="45"/>
      <c r="B368" s="59">
        <v>123</v>
      </c>
      <c r="C368" s="59"/>
      <c r="D368" s="59"/>
      <c r="E368" s="59" t="s">
        <v>1599</v>
      </c>
      <c r="F368" s="59">
        <v>0</v>
      </c>
      <c r="G368" s="59"/>
      <c r="H368" s="59"/>
      <c r="I368" s="59" t="s">
        <v>395</v>
      </c>
      <c r="J368" s="59"/>
      <c r="K368" s="59"/>
      <c r="L368" s="59"/>
      <c r="M368" s="59"/>
      <c r="N368" s="59"/>
      <c r="O368" s="61"/>
      <c r="P368" s="52"/>
    </row>
    <row r="369" spans="1:16" x14ac:dyDescent="0.25">
      <c r="A369" s="45"/>
      <c r="B369" s="59">
        <v>124</v>
      </c>
      <c r="C369" s="59" t="s">
        <v>1600</v>
      </c>
      <c r="D369" s="59"/>
      <c r="E369" s="59" t="s">
        <v>1601</v>
      </c>
      <c r="F369" s="59">
        <v>0</v>
      </c>
      <c r="G369" s="59"/>
      <c r="H369" s="59"/>
      <c r="I369" s="59" t="s">
        <v>395</v>
      </c>
      <c r="J369" s="59"/>
      <c r="K369" s="59"/>
      <c r="L369" s="59"/>
      <c r="M369" s="59"/>
      <c r="N369" s="59"/>
      <c r="O369" s="61"/>
      <c r="P369" s="52"/>
    </row>
    <row r="370" spans="1:16" ht="30" x14ac:dyDescent="0.25">
      <c r="A370" s="45"/>
      <c r="B370" s="59">
        <v>124</v>
      </c>
      <c r="C370" s="59"/>
      <c r="D370" s="59"/>
      <c r="E370" s="59" t="s">
        <v>1602</v>
      </c>
      <c r="F370" s="59">
        <v>1</v>
      </c>
      <c r="G370" s="59"/>
      <c r="H370" s="59"/>
      <c r="I370" s="59" t="s">
        <v>395</v>
      </c>
      <c r="J370" s="59"/>
      <c r="K370" s="59"/>
      <c r="L370" s="59"/>
      <c r="M370" s="59"/>
      <c r="N370" s="59"/>
      <c r="O370" s="61"/>
      <c r="P370" s="52"/>
    </row>
    <row r="371" spans="1:16" x14ac:dyDescent="0.25">
      <c r="A371" s="45"/>
      <c r="B371" s="59">
        <v>124</v>
      </c>
      <c r="C371" s="59"/>
      <c r="D371" s="59"/>
      <c r="E371" s="59" t="s">
        <v>1603</v>
      </c>
      <c r="F371" s="59">
        <v>0</v>
      </c>
      <c r="G371" s="59"/>
      <c r="H371" s="59"/>
      <c r="I371" s="59" t="s">
        <v>395</v>
      </c>
      <c r="J371" s="59"/>
      <c r="K371" s="59"/>
      <c r="L371" s="59"/>
      <c r="M371" s="59"/>
      <c r="N371" s="59"/>
      <c r="O371" s="61"/>
      <c r="P371" s="52"/>
    </row>
    <row r="372" spans="1:16" ht="30" x14ac:dyDescent="0.25">
      <c r="A372" s="45"/>
      <c r="B372" s="59">
        <v>125</v>
      </c>
      <c r="C372" s="59" t="s">
        <v>1600</v>
      </c>
      <c r="D372" s="59"/>
      <c r="E372" s="59" t="s">
        <v>1604</v>
      </c>
      <c r="F372" s="59">
        <v>1</v>
      </c>
      <c r="G372" s="59"/>
      <c r="H372" s="59"/>
      <c r="I372" s="59" t="s">
        <v>395</v>
      </c>
      <c r="J372" s="59"/>
      <c r="K372" s="59"/>
      <c r="L372" s="59"/>
      <c r="M372" s="59"/>
      <c r="N372" s="59"/>
      <c r="O372" s="61"/>
      <c r="P372" s="52"/>
    </row>
    <row r="373" spans="1:16" ht="30" x14ac:dyDescent="0.25">
      <c r="A373" s="45"/>
      <c r="B373" s="59">
        <v>125</v>
      </c>
      <c r="C373" s="59"/>
      <c r="D373" s="59"/>
      <c r="E373" s="59" t="s">
        <v>1605</v>
      </c>
      <c r="F373" s="59">
        <v>0</v>
      </c>
      <c r="G373" s="59"/>
      <c r="H373" s="59"/>
      <c r="I373" s="59" t="s">
        <v>395</v>
      </c>
      <c r="J373" s="59"/>
      <c r="K373" s="59"/>
      <c r="L373" s="59"/>
      <c r="M373" s="59"/>
      <c r="N373" s="59"/>
      <c r="O373" s="61"/>
      <c r="P373" s="52"/>
    </row>
    <row r="374" spans="1:16" x14ac:dyDescent="0.25">
      <c r="A374" s="45"/>
      <c r="B374" s="59">
        <v>125</v>
      </c>
      <c r="C374" s="59"/>
      <c r="D374" s="59"/>
      <c r="E374" s="59" t="s">
        <v>1606</v>
      </c>
      <c r="F374" s="59">
        <v>0</v>
      </c>
      <c r="G374" s="59"/>
      <c r="H374" s="59"/>
      <c r="I374" s="59" t="s">
        <v>395</v>
      </c>
      <c r="J374" s="59"/>
      <c r="K374" s="59"/>
      <c r="L374" s="59"/>
      <c r="M374" s="59"/>
      <c r="N374" s="59"/>
      <c r="O374" s="61"/>
      <c r="P374" s="52"/>
    </row>
    <row r="375" spans="1:16" ht="30" x14ac:dyDescent="0.25">
      <c r="A375" s="45"/>
      <c r="B375" s="59">
        <v>126</v>
      </c>
      <c r="C375" s="59" t="s">
        <v>1600</v>
      </c>
      <c r="D375" s="59"/>
      <c r="E375" s="59" t="s">
        <v>1607</v>
      </c>
      <c r="F375" s="59">
        <v>1</v>
      </c>
      <c r="G375" s="59"/>
      <c r="H375" s="59"/>
      <c r="I375" s="59" t="s">
        <v>395</v>
      </c>
      <c r="J375" s="59"/>
      <c r="K375" s="59"/>
      <c r="L375" s="59"/>
      <c r="M375" s="59"/>
      <c r="N375" s="59"/>
      <c r="O375" s="61"/>
      <c r="P375" s="52"/>
    </row>
    <row r="376" spans="1:16" x14ac:dyDescent="0.25">
      <c r="A376" s="45"/>
      <c r="B376" s="59">
        <v>126</v>
      </c>
      <c r="C376" s="59"/>
      <c r="D376" s="59"/>
      <c r="E376" s="59" t="s">
        <v>1601</v>
      </c>
      <c r="F376" s="59">
        <v>0</v>
      </c>
      <c r="G376" s="59"/>
      <c r="H376" s="59"/>
      <c r="I376" s="59" t="s">
        <v>395</v>
      </c>
      <c r="J376" s="59"/>
      <c r="K376" s="59"/>
      <c r="L376" s="59"/>
      <c r="M376" s="59"/>
      <c r="N376" s="59"/>
      <c r="O376" s="61"/>
      <c r="P376" s="52"/>
    </row>
    <row r="377" spans="1:16" ht="30" x14ac:dyDescent="0.25">
      <c r="A377" s="45"/>
      <c r="B377" s="59">
        <v>126</v>
      </c>
      <c r="C377" s="59"/>
      <c r="D377" s="59"/>
      <c r="E377" s="59" t="s">
        <v>1605</v>
      </c>
      <c r="F377" s="59">
        <v>0</v>
      </c>
      <c r="G377" s="59"/>
      <c r="H377" s="59"/>
      <c r="I377" s="59" t="s">
        <v>395</v>
      </c>
      <c r="J377" s="59"/>
      <c r="K377" s="59"/>
      <c r="L377" s="59"/>
      <c r="M377" s="59"/>
      <c r="N377" s="59"/>
      <c r="O377" s="61"/>
      <c r="P377" s="52"/>
    </row>
    <row r="378" spans="1:16" x14ac:dyDescent="0.25">
      <c r="A378" s="45"/>
      <c r="B378" s="59">
        <v>127</v>
      </c>
      <c r="C378" s="59" t="s">
        <v>1600</v>
      </c>
      <c r="D378" s="59"/>
      <c r="E378" s="59" t="s">
        <v>1608</v>
      </c>
      <c r="F378" s="59">
        <v>1</v>
      </c>
      <c r="G378" s="59"/>
      <c r="H378" s="59"/>
      <c r="I378" s="59" t="s">
        <v>395</v>
      </c>
      <c r="J378" s="59"/>
      <c r="K378" s="59"/>
      <c r="L378" s="59"/>
      <c r="M378" s="59"/>
      <c r="N378" s="59"/>
      <c r="O378" s="61"/>
      <c r="P378" s="52"/>
    </row>
    <row r="379" spans="1:16" ht="30" x14ac:dyDescent="0.25">
      <c r="A379" s="45"/>
      <c r="B379" s="59">
        <v>127</v>
      </c>
      <c r="C379" s="59"/>
      <c r="D379" s="59"/>
      <c r="E379" s="59" t="s">
        <v>1609</v>
      </c>
      <c r="F379" s="59">
        <v>0</v>
      </c>
      <c r="G379" s="59"/>
      <c r="H379" s="59"/>
      <c r="I379" s="59" t="s">
        <v>395</v>
      </c>
      <c r="J379" s="59"/>
      <c r="K379" s="59"/>
      <c r="L379" s="59"/>
      <c r="M379" s="59"/>
      <c r="N379" s="59"/>
      <c r="O379" s="61"/>
      <c r="P379" s="52"/>
    </row>
    <row r="380" spans="1:16" ht="30" x14ac:dyDescent="0.25">
      <c r="A380" s="45"/>
      <c r="B380" s="59">
        <v>127</v>
      </c>
      <c r="C380" s="59"/>
      <c r="D380" s="59"/>
      <c r="E380" s="59" t="s">
        <v>1610</v>
      </c>
      <c r="F380" s="59">
        <v>0</v>
      </c>
      <c r="G380" s="59"/>
      <c r="H380" s="59"/>
      <c r="I380" s="59" t="s">
        <v>395</v>
      </c>
      <c r="J380" s="59"/>
      <c r="K380" s="59"/>
      <c r="L380" s="59"/>
      <c r="M380" s="59"/>
      <c r="N380" s="59"/>
      <c r="O380" s="61"/>
      <c r="P380" s="52"/>
    </row>
    <row r="381" spans="1:16" ht="30" x14ac:dyDescent="0.25">
      <c r="A381" s="45"/>
      <c r="B381" s="59">
        <v>128</v>
      </c>
      <c r="C381" s="59" t="s">
        <v>1611</v>
      </c>
      <c r="D381" s="59"/>
      <c r="E381" s="59" t="s">
        <v>1612</v>
      </c>
      <c r="F381" s="59">
        <v>0</v>
      </c>
      <c r="G381" s="59"/>
      <c r="H381" s="59"/>
      <c r="I381" s="59" t="s">
        <v>395</v>
      </c>
      <c r="J381" s="59"/>
      <c r="K381" s="59"/>
      <c r="L381" s="59"/>
      <c r="M381" s="59"/>
      <c r="N381" s="59"/>
      <c r="O381" s="61"/>
      <c r="P381" s="52"/>
    </row>
    <row r="382" spans="1:16" x14ac:dyDescent="0.25">
      <c r="A382" s="45"/>
      <c r="B382" s="59">
        <v>128</v>
      </c>
      <c r="C382" s="59"/>
      <c r="D382" s="59"/>
      <c r="E382" s="59" t="s">
        <v>1613</v>
      </c>
      <c r="F382" s="59">
        <v>1</v>
      </c>
      <c r="G382" s="59"/>
      <c r="H382" s="59"/>
      <c r="I382" s="59" t="s">
        <v>395</v>
      </c>
      <c r="J382" s="59"/>
      <c r="K382" s="59"/>
      <c r="L382" s="59"/>
      <c r="M382" s="59"/>
      <c r="N382" s="59"/>
      <c r="O382" s="61"/>
      <c r="P382" s="52"/>
    </row>
    <row r="383" spans="1:16" x14ac:dyDescent="0.25">
      <c r="A383" s="45"/>
      <c r="B383" s="59">
        <v>128</v>
      </c>
      <c r="C383" s="59"/>
      <c r="D383" s="59"/>
      <c r="E383" s="59" t="s">
        <v>1614</v>
      </c>
      <c r="F383" s="59">
        <v>0</v>
      </c>
      <c r="G383" s="59"/>
      <c r="H383" s="59"/>
      <c r="I383" s="59" t="s">
        <v>395</v>
      </c>
      <c r="J383" s="59"/>
      <c r="K383" s="59"/>
      <c r="L383" s="59"/>
      <c r="M383" s="59"/>
      <c r="N383" s="59"/>
      <c r="O383" s="61"/>
      <c r="P383" s="52"/>
    </row>
    <row r="384" spans="1:16" ht="30" x14ac:dyDescent="0.25">
      <c r="A384" s="45"/>
      <c r="B384" s="59">
        <v>129</v>
      </c>
      <c r="C384" s="59" t="s">
        <v>1615</v>
      </c>
      <c r="D384" s="59"/>
      <c r="E384" s="59" t="s">
        <v>1616</v>
      </c>
      <c r="F384" s="59">
        <v>1</v>
      </c>
      <c r="G384" s="59"/>
      <c r="H384" s="59"/>
      <c r="I384" s="59" t="s">
        <v>395</v>
      </c>
      <c r="J384" s="59"/>
      <c r="K384" s="59"/>
      <c r="L384" s="59"/>
      <c r="M384" s="59"/>
      <c r="N384" s="59"/>
      <c r="O384" s="61"/>
      <c r="P384" s="52"/>
    </row>
    <row r="385" spans="1:16" ht="30" x14ac:dyDescent="0.25">
      <c r="A385" s="45"/>
      <c r="B385" s="59">
        <v>129</v>
      </c>
      <c r="C385" s="59"/>
      <c r="D385" s="59"/>
      <c r="E385" s="59" t="s">
        <v>1617</v>
      </c>
      <c r="F385" s="59">
        <v>0</v>
      </c>
      <c r="G385" s="59"/>
      <c r="H385" s="59"/>
      <c r="I385" s="59" t="s">
        <v>395</v>
      </c>
      <c r="J385" s="59"/>
      <c r="K385" s="59"/>
      <c r="L385" s="59"/>
      <c r="M385" s="59"/>
      <c r="N385" s="59"/>
      <c r="O385" s="61"/>
      <c r="P385" s="52"/>
    </row>
    <row r="386" spans="1:16" ht="30" x14ac:dyDescent="0.25">
      <c r="A386" s="45"/>
      <c r="B386" s="59">
        <v>129</v>
      </c>
      <c r="C386" s="59"/>
      <c r="D386" s="59"/>
      <c r="E386" s="59" t="s">
        <v>1618</v>
      </c>
      <c r="F386" s="59">
        <v>0</v>
      </c>
      <c r="G386" s="59"/>
      <c r="H386" s="59"/>
      <c r="I386" s="59" t="s">
        <v>395</v>
      </c>
      <c r="J386" s="59"/>
      <c r="K386" s="59"/>
      <c r="L386" s="59"/>
      <c r="M386" s="59"/>
      <c r="N386" s="59"/>
      <c r="O386" s="61"/>
      <c r="P386" s="52"/>
    </row>
    <row r="387" spans="1:16" ht="30" x14ac:dyDescent="0.25">
      <c r="A387" s="45"/>
      <c r="B387" s="59">
        <v>130</v>
      </c>
      <c r="C387" s="59" t="s">
        <v>1615</v>
      </c>
      <c r="D387" s="59"/>
      <c r="E387" s="59" t="s">
        <v>1619</v>
      </c>
      <c r="F387" s="59">
        <v>0</v>
      </c>
      <c r="G387" s="59"/>
      <c r="H387" s="59"/>
      <c r="I387" s="59" t="s">
        <v>395</v>
      </c>
      <c r="J387" s="59"/>
      <c r="K387" s="59"/>
      <c r="L387" s="59"/>
      <c r="M387" s="59"/>
      <c r="N387" s="59"/>
      <c r="O387" s="61"/>
      <c r="P387" s="52"/>
    </row>
    <row r="388" spans="1:16" ht="30" x14ac:dyDescent="0.25">
      <c r="A388" s="45"/>
      <c r="B388" s="59">
        <v>130</v>
      </c>
      <c r="C388" s="59"/>
      <c r="D388" s="59"/>
      <c r="E388" s="59" t="s">
        <v>1620</v>
      </c>
      <c r="F388" s="59">
        <v>1</v>
      </c>
      <c r="G388" s="59"/>
      <c r="H388" s="59"/>
      <c r="I388" s="59" t="s">
        <v>395</v>
      </c>
      <c r="J388" s="59"/>
      <c r="K388" s="59"/>
      <c r="L388" s="59"/>
      <c r="M388" s="59"/>
      <c r="N388" s="59"/>
      <c r="O388" s="61"/>
      <c r="P388" s="52"/>
    </row>
    <row r="389" spans="1:16" ht="30" x14ac:dyDescent="0.25">
      <c r="A389" s="45"/>
      <c r="B389" s="59">
        <v>130</v>
      </c>
      <c r="C389" s="59"/>
      <c r="D389" s="59"/>
      <c r="E389" s="59" t="s">
        <v>1621</v>
      </c>
      <c r="F389" s="59">
        <v>0</v>
      </c>
      <c r="G389" s="59"/>
      <c r="H389" s="59"/>
      <c r="I389" s="59" t="s">
        <v>395</v>
      </c>
      <c r="J389" s="59"/>
      <c r="K389" s="59"/>
      <c r="L389" s="59"/>
      <c r="M389" s="59"/>
      <c r="N389" s="59"/>
      <c r="O389" s="61"/>
      <c r="P389" s="52"/>
    </row>
    <row r="390" spans="1:16" ht="30" x14ac:dyDescent="0.25">
      <c r="A390" s="45"/>
      <c r="B390" s="63">
        <v>133</v>
      </c>
      <c r="C390" s="63" t="s">
        <v>1622</v>
      </c>
      <c r="D390" s="63"/>
      <c r="E390" s="63" t="s">
        <v>1623</v>
      </c>
      <c r="F390" s="63">
        <v>1</v>
      </c>
      <c r="G390" s="63"/>
      <c r="H390" s="63"/>
      <c r="I390" s="63" t="s">
        <v>395</v>
      </c>
      <c r="J390" s="63"/>
      <c r="K390" s="63"/>
      <c r="L390" s="63"/>
      <c r="M390" s="63"/>
      <c r="N390" s="62" t="s">
        <v>2072</v>
      </c>
      <c r="O390" s="61"/>
      <c r="P390" s="52"/>
    </row>
    <row r="391" spans="1:16" x14ac:dyDescent="0.25">
      <c r="A391" s="45"/>
      <c r="B391" s="63">
        <v>133</v>
      </c>
      <c r="C391" s="64"/>
      <c r="D391" s="64"/>
      <c r="E391" s="63" t="s">
        <v>1624</v>
      </c>
      <c r="F391" s="63">
        <v>0</v>
      </c>
      <c r="G391" s="63"/>
      <c r="H391" s="63"/>
      <c r="I391" s="63" t="s">
        <v>395</v>
      </c>
      <c r="J391" s="63"/>
      <c r="K391" s="63"/>
      <c r="L391" s="63"/>
      <c r="M391" s="63"/>
      <c r="N391" s="62" t="s">
        <v>2072</v>
      </c>
      <c r="O391" s="61"/>
      <c r="P391" s="52"/>
    </row>
    <row r="392" spans="1:16" x14ac:dyDescent="0.25">
      <c r="A392" s="45"/>
      <c r="B392" s="63">
        <v>133</v>
      </c>
      <c r="C392" s="64"/>
      <c r="D392" s="64"/>
      <c r="E392" s="63" t="s">
        <v>1625</v>
      </c>
      <c r="F392" s="63">
        <v>0</v>
      </c>
      <c r="G392" s="63"/>
      <c r="H392" s="63"/>
      <c r="I392" s="63" t="s">
        <v>395</v>
      </c>
      <c r="J392" s="63"/>
      <c r="K392" s="63"/>
      <c r="L392" s="63"/>
      <c r="M392" s="63"/>
      <c r="N392" s="62" t="s">
        <v>2072</v>
      </c>
      <c r="O392" s="61"/>
      <c r="P392" s="52"/>
    </row>
    <row r="393" spans="1:16" x14ac:dyDescent="0.25">
      <c r="A393" s="45"/>
      <c r="B393" s="63">
        <v>148</v>
      </c>
      <c r="C393" s="63" t="s">
        <v>1627</v>
      </c>
      <c r="D393" s="63"/>
      <c r="E393" s="63" t="s">
        <v>1628</v>
      </c>
      <c r="F393" s="63">
        <v>0</v>
      </c>
      <c r="G393" s="63"/>
      <c r="H393" s="63"/>
      <c r="I393" s="63" t="s">
        <v>395</v>
      </c>
      <c r="J393" s="63"/>
      <c r="K393" s="63"/>
      <c r="L393" s="63"/>
      <c r="M393" s="63"/>
      <c r="N393" s="62" t="s">
        <v>2072</v>
      </c>
      <c r="O393" s="65"/>
      <c r="P393" s="52"/>
    </row>
    <row r="394" spans="1:16" x14ac:dyDescent="0.25">
      <c r="A394" s="45"/>
      <c r="B394" s="63">
        <v>148</v>
      </c>
      <c r="C394" s="64"/>
      <c r="D394" s="64"/>
      <c r="E394" s="63" t="s">
        <v>1629</v>
      </c>
      <c r="F394" s="63">
        <v>0</v>
      </c>
      <c r="G394" s="63"/>
      <c r="H394" s="63"/>
      <c r="I394" s="63" t="s">
        <v>395</v>
      </c>
      <c r="J394" s="63"/>
      <c r="K394" s="63"/>
      <c r="L394" s="63"/>
      <c r="M394" s="63"/>
      <c r="N394" s="62" t="s">
        <v>2072</v>
      </c>
      <c r="O394" s="65"/>
      <c r="P394" s="52"/>
    </row>
    <row r="395" spans="1:16" x14ac:dyDescent="0.25">
      <c r="A395" s="45"/>
      <c r="B395" s="63">
        <v>148</v>
      </c>
      <c r="C395" s="64"/>
      <c r="D395" s="64"/>
      <c r="E395" s="63" t="s">
        <v>1630</v>
      </c>
      <c r="F395" s="63">
        <v>1</v>
      </c>
      <c r="G395" s="63"/>
      <c r="H395" s="63"/>
      <c r="I395" s="63" t="s">
        <v>395</v>
      </c>
      <c r="J395" s="63"/>
      <c r="K395" s="63"/>
      <c r="L395" s="63"/>
      <c r="M395" s="63"/>
      <c r="N395" s="62" t="s">
        <v>2072</v>
      </c>
      <c r="O395" s="65"/>
      <c r="P395" s="52"/>
    </row>
    <row r="396" spans="1:16" x14ac:dyDescent="0.25">
      <c r="A396" s="45"/>
      <c r="B396" s="63">
        <v>153</v>
      </c>
      <c r="C396" s="63" t="s">
        <v>1631</v>
      </c>
      <c r="D396" s="63"/>
      <c r="E396" s="63" t="s">
        <v>1632</v>
      </c>
      <c r="F396" s="63">
        <v>0</v>
      </c>
      <c r="G396" s="63"/>
      <c r="H396" s="63"/>
      <c r="I396" s="63" t="s">
        <v>395</v>
      </c>
      <c r="J396" s="63"/>
      <c r="K396" s="63"/>
      <c r="L396" s="63"/>
      <c r="M396" s="63"/>
      <c r="N396" s="62" t="s">
        <v>2072</v>
      </c>
      <c r="O396" s="61"/>
      <c r="P396" s="52"/>
    </row>
    <row r="397" spans="1:16" x14ac:dyDescent="0.25">
      <c r="A397" s="45"/>
      <c r="B397" s="63">
        <v>153</v>
      </c>
      <c r="C397" s="64"/>
      <c r="D397" s="64"/>
      <c r="E397" s="63" t="s">
        <v>1633</v>
      </c>
      <c r="F397" s="63">
        <v>1</v>
      </c>
      <c r="G397" s="63"/>
      <c r="H397" s="63"/>
      <c r="I397" s="63" t="s">
        <v>395</v>
      </c>
      <c r="J397" s="63"/>
      <c r="K397" s="63"/>
      <c r="L397" s="63"/>
      <c r="M397" s="63"/>
      <c r="N397" s="62" t="s">
        <v>2072</v>
      </c>
      <c r="O397" s="61"/>
      <c r="P397" s="52"/>
    </row>
    <row r="398" spans="1:16" x14ac:dyDescent="0.25">
      <c r="A398" s="45"/>
      <c r="B398" s="63">
        <v>153</v>
      </c>
      <c r="C398" s="64"/>
      <c r="D398" s="64"/>
      <c r="E398" s="63" t="s">
        <v>1634</v>
      </c>
      <c r="F398" s="63">
        <v>0</v>
      </c>
      <c r="G398" s="63"/>
      <c r="H398" s="63"/>
      <c r="I398" s="63" t="s">
        <v>395</v>
      </c>
      <c r="J398" s="63"/>
      <c r="K398" s="63"/>
      <c r="L398" s="63"/>
      <c r="M398" s="63"/>
      <c r="N398" s="62" t="s">
        <v>2072</v>
      </c>
      <c r="O398" s="61"/>
      <c r="P398" s="52"/>
    </row>
    <row r="399" spans="1:16" x14ac:dyDescent="0.25">
      <c r="A399" s="45"/>
      <c r="B399" s="63">
        <v>154</v>
      </c>
      <c r="C399" s="63" t="s">
        <v>1635</v>
      </c>
      <c r="D399" s="63"/>
      <c r="E399" s="63" t="s">
        <v>1636</v>
      </c>
      <c r="F399" s="63">
        <v>0</v>
      </c>
      <c r="G399" s="63"/>
      <c r="H399" s="63"/>
      <c r="I399" s="63" t="s">
        <v>395</v>
      </c>
      <c r="J399" s="63"/>
      <c r="K399" s="63"/>
      <c r="L399" s="63"/>
      <c r="M399" s="63"/>
      <c r="N399" s="62" t="s">
        <v>2072</v>
      </c>
      <c r="O399" s="61"/>
      <c r="P399" s="52"/>
    </row>
    <row r="400" spans="1:16" x14ac:dyDescent="0.25">
      <c r="A400" s="45"/>
      <c r="B400" s="63">
        <v>154</v>
      </c>
      <c r="C400" s="64"/>
      <c r="D400" s="64"/>
      <c r="E400" s="63" t="s">
        <v>1637</v>
      </c>
      <c r="F400" s="63">
        <v>1</v>
      </c>
      <c r="G400" s="63"/>
      <c r="H400" s="63"/>
      <c r="I400" s="63" t="s">
        <v>395</v>
      </c>
      <c r="J400" s="63"/>
      <c r="K400" s="63"/>
      <c r="L400" s="63"/>
      <c r="M400" s="63"/>
      <c r="N400" s="62" t="s">
        <v>2072</v>
      </c>
      <c r="O400" s="61"/>
      <c r="P400" s="52"/>
    </row>
    <row r="401" spans="1:16" x14ac:dyDescent="0.25">
      <c r="A401" s="45"/>
      <c r="B401" s="63">
        <v>154</v>
      </c>
      <c r="C401" s="64"/>
      <c r="D401" s="64"/>
      <c r="E401" s="63" t="s">
        <v>1638</v>
      </c>
      <c r="F401" s="63">
        <v>0</v>
      </c>
      <c r="G401" s="63"/>
      <c r="H401" s="63"/>
      <c r="I401" s="63" t="s">
        <v>395</v>
      </c>
      <c r="J401" s="63"/>
      <c r="K401" s="63"/>
      <c r="L401" s="63"/>
      <c r="M401" s="63"/>
      <c r="N401" s="62" t="s">
        <v>2072</v>
      </c>
      <c r="O401" s="61"/>
      <c r="P401" s="52"/>
    </row>
    <row r="402" spans="1:16" x14ac:dyDescent="0.25">
      <c r="A402" s="45"/>
      <c r="B402" s="63">
        <v>155</v>
      </c>
      <c r="C402" s="63" t="s">
        <v>1639</v>
      </c>
      <c r="D402" s="63"/>
      <c r="E402" s="63" t="s">
        <v>1636</v>
      </c>
      <c r="F402" s="63">
        <v>1</v>
      </c>
      <c r="G402" s="63"/>
      <c r="H402" s="63"/>
      <c r="I402" s="63" t="s">
        <v>395</v>
      </c>
      <c r="J402" s="63"/>
      <c r="K402" s="63"/>
      <c r="L402" s="63"/>
      <c r="M402" s="63"/>
      <c r="N402" s="62" t="s">
        <v>2072</v>
      </c>
      <c r="O402" s="61"/>
      <c r="P402" s="52"/>
    </row>
    <row r="403" spans="1:16" x14ac:dyDescent="0.25">
      <c r="A403" s="45"/>
      <c r="B403" s="63">
        <v>155</v>
      </c>
      <c r="C403" s="64"/>
      <c r="D403" s="64"/>
      <c r="E403" s="63" t="s">
        <v>1637</v>
      </c>
      <c r="F403" s="63">
        <v>0</v>
      </c>
      <c r="G403" s="63"/>
      <c r="H403" s="63"/>
      <c r="I403" s="63" t="s">
        <v>395</v>
      </c>
      <c r="J403" s="63"/>
      <c r="K403" s="63"/>
      <c r="L403" s="63"/>
      <c r="M403" s="63"/>
      <c r="N403" s="62" t="s">
        <v>2072</v>
      </c>
      <c r="O403" s="61"/>
      <c r="P403" s="52"/>
    </row>
    <row r="404" spans="1:16" x14ac:dyDescent="0.25">
      <c r="A404" s="45"/>
      <c r="B404" s="63">
        <v>155</v>
      </c>
      <c r="C404" s="64"/>
      <c r="D404" s="64"/>
      <c r="E404" s="63" t="s">
        <v>1638</v>
      </c>
      <c r="F404" s="63">
        <v>0</v>
      </c>
      <c r="G404" s="63"/>
      <c r="H404" s="63"/>
      <c r="I404" s="63" t="s">
        <v>395</v>
      </c>
      <c r="J404" s="63"/>
      <c r="K404" s="63"/>
      <c r="L404" s="63"/>
      <c r="M404" s="63"/>
      <c r="N404" s="62" t="s">
        <v>2072</v>
      </c>
      <c r="O404" s="61"/>
      <c r="P404" s="52"/>
    </row>
    <row r="405" spans="1:16" x14ac:dyDescent="0.25">
      <c r="A405" s="45"/>
      <c r="B405" s="63">
        <v>157</v>
      </c>
      <c r="C405" s="63" t="s">
        <v>1640</v>
      </c>
      <c r="D405" s="63"/>
      <c r="E405" s="63" t="s">
        <v>1641</v>
      </c>
      <c r="F405" s="63">
        <v>1</v>
      </c>
      <c r="G405" s="63"/>
      <c r="H405" s="63"/>
      <c r="I405" s="63" t="s">
        <v>395</v>
      </c>
      <c r="J405" s="63"/>
      <c r="K405" s="63"/>
      <c r="L405" s="63"/>
      <c r="M405" s="63"/>
      <c r="N405" s="62" t="s">
        <v>2072</v>
      </c>
      <c r="O405" s="61"/>
      <c r="P405" s="52"/>
    </row>
    <row r="406" spans="1:16" x14ac:dyDescent="0.25">
      <c r="A406" s="45"/>
      <c r="B406" s="63">
        <v>157</v>
      </c>
      <c r="C406" s="64"/>
      <c r="D406" s="64"/>
      <c r="E406" s="63" t="s">
        <v>1642</v>
      </c>
      <c r="F406" s="63">
        <v>0</v>
      </c>
      <c r="G406" s="63"/>
      <c r="H406" s="63"/>
      <c r="I406" s="63" t="s">
        <v>395</v>
      </c>
      <c r="J406" s="63"/>
      <c r="K406" s="63"/>
      <c r="L406" s="63"/>
      <c r="M406" s="63"/>
      <c r="N406" s="62" t="s">
        <v>2072</v>
      </c>
      <c r="O406" s="61"/>
      <c r="P406" s="52"/>
    </row>
    <row r="407" spans="1:16" x14ac:dyDescent="0.25">
      <c r="A407" s="45"/>
      <c r="B407" s="63">
        <v>157</v>
      </c>
      <c r="C407" s="64"/>
      <c r="D407" s="64"/>
      <c r="E407" s="63" t="s">
        <v>1643</v>
      </c>
      <c r="F407" s="63">
        <v>0</v>
      </c>
      <c r="G407" s="63"/>
      <c r="H407" s="63"/>
      <c r="I407" s="63" t="s">
        <v>395</v>
      </c>
      <c r="J407" s="63"/>
      <c r="K407" s="63"/>
      <c r="L407" s="63"/>
      <c r="M407" s="63"/>
      <c r="N407" s="62" t="s">
        <v>2072</v>
      </c>
      <c r="O407" s="61"/>
      <c r="P407" s="52"/>
    </row>
    <row r="408" spans="1:16" ht="30" x14ac:dyDescent="0.25">
      <c r="A408" s="45"/>
      <c r="B408" s="63">
        <v>160</v>
      </c>
      <c r="C408" s="63" t="s">
        <v>1644</v>
      </c>
      <c r="D408" s="63"/>
      <c r="E408" s="63" t="s">
        <v>1645</v>
      </c>
      <c r="F408" s="63">
        <v>1</v>
      </c>
      <c r="G408" s="63"/>
      <c r="H408" s="63"/>
      <c r="I408" s="63" t="s">
        <v>395</v>
      </c>
      <c r="J408" s="63"/>
      <c r="K408" s="63"/>
      <c r="L408" s="63"/>
      <c r="M408" s="63"/>
      <c r="N408" s="62" t="s">
        <v>2072</v>
      </c>
      <c r="O408" s="61"/>
      <c r="P408" s="52"/>
    </row>
    <row r="409" spans="1:16" ht="30" x14ac:dyDescent="0.25">
      <c r="A409" s="45"/>
      <c r="B409" s="63">
        <v>160</v>
      </c>
      <c r="C409" s="64"/>
      <c r="D409" s="64"/>
      <c r="E409" s="63" t="s">
        <v>1646</v>
      </c>
      <c r="F409" s="63">
        <v>0</v>
      </c>
      <c r="G409" s="63"/>
      <c r="H409" s="63"/>
      <c r="I409" s="63" t="s">
        <v>395</v>
      </c>
      <c r="J409" s="63"/>
      <c r="K409" s="63"/>
      <c r="L409" s="63"/>
      <c r="M409" s="63"/>
      <c r="N409" s="62" t="s">
        <v>2072</v>
      </c>
      <c r="O409" s="61"/>
      <c r="P409" s="52"/>
    </row>
    <row r="410" spans="1:16" ht="45" x14ac:dyDescent="0.25">
      <c r="A410" s="45"/>
      <c r="B410" s="63">
        <v>160</v>
      </c>
      <c r="C410" s="64"/>
      <c r="D410" s="64"/>
      <c r="E410" s="63" t="s">
        <v>1647</v>
      </c>
      <c r="F410" s="63">
        <v>0</v>
      </c>
      <c r="G410" s="63"/>
      <c r="H410" s="63"/>
      <c r="I410" s="63" t="s">
        <v>395</v>
      </c>
      <c r="J410" s="63"/>
      <c r="K410" s="63"/>
      <c r="L410" s="63"/>
      <c r="M410" s="63"/>
      <c r="N410" s="62" t="s">
        <v>2072</v>
      </c>
      <c r="O410" s="61"/>
      <c r="P410" s="52"/>
    </row>
    <row r="411" spans="1:16" x14ac:dyDescent="0.25">
      <c r="A411" s="45"/>
      <c r="B411" s="63">
        <v>166</v>
      </c>
      <c r="C411" s="63" t="s">
        <v>1648</v>
      </c>
      <c r="D411" s="63"/>
      <c r="E411" s="63" t="s">
        <v>1649</v>
      </c>
      <c r="F411" s="63">
        <v>1</v>
      </c>
      <c r="G411" s="63"/>
      <c r="H411" s="63"/>
      <c r="I411" s="63" t="s">
        <v>395</v>
      </c>
      <c r="J411" s="63"/>
      <c r="K411" s="63"/>
      <c r="L411" s="63"/>
      <c r="M411" s="63"/>
      <c r="N411" s="62" t="s">
        <v>2072</v>
      </c>
      <c r="O411" s="61"/>
      <c r="P411" s="52"/>
    </row>
    <row r="412" spans="1:16" x14ac:dyDescent="0.25">
      <c r="A412" s="45"/>
      <c r="B412" s="63">
        <v>166</v>
      </c>
      <c r="C412" s="64"/>
      <c r="D412" s="64"/>
      <c r="E412" s="63" t="s">
        <v>1650</v>
      </c>
      <c r="F412" s="63">
        <v>0</v>
      </c>
      <c r="G412" s="63"/>
      <c r="H412" s="63"/>
      <c r="I412" s="63" t="s">
        <v>395</v>
      </c>
      <c r="J412" s="63"/>
      <c r="K412" s="63"/>
      <c r="L412" s="63"/>
      <c r="M412" s="63"/>
      <c r="N412" s="62" t="s">
        <v>2072</v>
      </c>
      <c r="O412" s="61"/>
      <c r="P412" s="52"/>
    </row>
    <row r="413" spans="1:16" x14ac:dyDescent="0.25">
      <c r="A413" s="45"/>
      <c r="B413" s="63">
        <v>166</v>
      </c>
      <c r="C413" s="64"/>
      <c r="D413" s="64"/>
      <c r="E413" s="63" t="s">
        <v>1651</v>
      </c>
      <c r="F413" s="63">
        <v>0</v>
      </c>
      <c r="G413" s="63"/>
      <c r="H413" s="63"/>
      <c r="I413" s="63" t="s">
        <v>395</v>
      </c>
      <c r="J413" s="63"/>
      <c r="K413" s="63"/>
      <c r="L413" s="63"/>
      <c r="M413" s="63"/>
      <c r="N413" s="62" t="s">
        <v>2072</v>
      </c>
      <c r="O413" s="61"/>
      <c r="P413" s="52"/>
    </row>
    <row r="414" spans="1:16" x14ac:dyDescent="0.25">
      <c r="A414" s="45"/>
      <c r="B414" s="63">
        <v>170</v>
      </c>
      <c r="C414" s="63" t="s">
        <v>1652</v>
      </c>
      <c r="D414" s="63"/>
      <c r="E414" s="63" t="s">
        <v>1653</v>
      </c>
      <c r="F414" s="63">
        <v>1</v>
      </c>
      <c r="G414" s="63"/>
      <c r="H414" s="63"/>
      <c r="I414" s="63" t="s">
        <v>395</v>
      </c>
      <c r="J414" s="63"/>
      <c r="K414" s="63"/>
      <c r="L414" s="63"/>
      <c r="M414" s="63"/>
      <c r="N414" s="62" t="s">
        <v>2072</v>
      </c>
      <c r="O414" s="61"/>
      <c r="P414" s="52"/>
    </row>
    <row r="415" spans="1:16" x14ac:dyDescent="0.25">
      <c r="A415" s="45"/>
      <c r="B415" s="63">
        <v>170</v>
      </c>
      <c r="C415" s="64"/>
      <c r="D415" s="64"/>
      <c r="E415" s="63" t="s">
        <v>1654</v>
      </c>
      <c r="F415" s="63">
        <v>0</v>
      </c>
      <c r="G415" s="63"/>
      <c r="H415" s="63"/>
      <c r="I415" s="63" t="s">
        <v>395</v>
      </c>
      <c r="J415" s="63"/>
      <c r="K415" s="63"/>
      <c r="L415" s="63"/>
      <c r="M415" s="63"/>
      <c r="N415" s="62" t="s">
        <v>2072</v>
      </c>
      <c r="O415" s="61"/>
      <c r="P415" s="52"/>
    </row>
    <row r="416" spans="1:16" x14ac:dyDescent="0.25">
      <c r="A416" s="45"/>
      <c r="B416" s="63">
        <v>170</v>
      </c>
      <c r="C416" s="64"/>
      <c r="D416" s="64"/>
      <c r="E416" s="63" t="s">
        <v>1655</v>
      </c>
      <c r="F416" s="63">
        <v>0</v>
      </c>
      <c r="G416" s="63"/>
      <c r="H416" s="63"/>
      <c r="I416" s="63" t="s">
        <v>395</v>
      </c>
      <c r="J416" s="63"/>
      <c r="K416" s="63"/>
      <c r="L416" s="63"/>
      <c r="M416" s="63"/>
      <c r="N416" s="62" t="s">
        <v>2072</v>
      </c>
      <c r="O416" s="61"/>
      <c r="P416" s="52"/>
    </row>
    <row r="417" spans="1:15" ht="75" x14ac:dyDescent="0.25">
      <c r="A417" s="65"/>
      <c r="B417" s="65">
        <v>171</v>
      </c>
      <c r="C417" s="65" t="s">
        <v>2073</v>
      </c>
      <c r="D417" s="65" t="s">
        <v>2146</v>
      </c>
      <c r="E417" s="65" t="s">
        <v>2074</v>
      </c>
      <c r="F417" s="65">
        <v>1</v>
      </c>
      <c r="G417" s="65"/>
      <c r="H417" s="65"/>
      <c r="I417" s="65" t="s">
        <v>395</v>
      </c>
      <c r="J417" s="65"/>
      <c r="K417" s="65"/>
      <c r="L417" s="65"/>
      <c r="M417" s="66"/>
      <c r="N417" s="65" t="s">
        <v>2075</v>
      </c>
      <c r="O417" s="52"/>
    </row>
    <row r="418" spans="1:15" ht="75" x14ac:dyDescent="0.25">
      <c r="A418" s="65"/>
      <c r="B418" s="65">
        <v>171</v>
      </c>
      <c r="C418" s="65"/>
      <c r="D418" s="65"/>
      <c r="E418" s="65" t="s">
        <v>2076</v>
      </c>
      <c r="F418" s="65">
        <v>0</v>
      </c>
      <c r="G418" s="65"/>
      <c r="H418" s="65"/>
      <c r="I418" s="65" t="s">
        <v>395</v>
      </c>
      <c r="J418" s="65"/>
      <c r="K418" s="65"/>
      <c r="L418" s="65"/>
      <c r="M418" s="66"/>
      <c r="N418" s="65" t="s">
        <v>2075</v>
      </c>
      <c r="O418" s="52"/>
    </row>
    <row r="419" spans="1:15" ht="75" x14ac:dyDescent="0.25">
      <c r="A419" s="65"/>
      <c r="B419" s="65">
        <v>171</v>
      </c>
      <c r="C419" s="65"/>
      <c r="D419" s="65"/>
      <c r="E419" s="65" t="s">
        <v>2077</v>
      </c>
      <c r="F419" s="65">
        <v>0</v>
      </c>
      <c r="G419" s="65"/>
      <c r="H419" s="65"/>
      <c r="I419" s="65" t="s">
        <v>395</v>
      </c>
      <c r="J419" s="65"/>
      <c r="K419" s="65"/>
      <c r="L419" s="65"/>
      <c r="M419" s="66"/>
      <c r="N419" s="65" t="s">
        <v>2075</v>
      </c>
      <c r="O419" s="52"/>
    </row>
    <row r="420" spans="1:15" ht="75" x14ac:dyDescent="0.25">
      <c r="A420" s="65"/>
      <c r="B420" s="65">
        <v>172</v>
      </c>
      <c r="C420" s="65" t="s">
        <v>2078</v>
      </c>
      <c r="D420" s="65" t="s">
        <v>2146</v>
      </c>
      <c r="E420" s="65" t="s">
        <v>2076</v>
      </c>
      <c r="F420" s="65">
        <v>1</v>
      </c>
      <c r="G420" s="65"/>
      <c r="H420" s="65"/>
      <c r="I420" s="65" t="s">
        <v>395</v>
      </c>
      <c r="J420" s="65"/>
      <c r="K420" s="65"/>
      <c r="L420" s="65"/>
      <c r="M420" s="66"/>
      <c r="N420" s="65" t="s">
        <v>2075</v>
      </c>
      <c r="O420" s="52"/>
    </row>
    <row r="421" spans="1:15" ht="75" x14ac:dyDescent="0.25">
      <c r="A421" s="65"/>
      <c r="B421" s="65">
        <v>172</v>
      </c>
      <c r="C421" s="65"/>
      <c r="D421" s="65"/>
      <c r="E421" s="65" t="s">
        <v>2077</v>
      </c>
      <c r="F421" s="65">
        <v>0</v>
      </c>
      <c r="G421" s="65"/>
      <c r="H421" s="65"/>
      <c r="I421" s="65" t="s">
        <v>395</v>
      </c>
      <c r="J421" s="65"/>
      <c r="K421" s="65"/>
      <c r="L421" s="65"/>
      <c r="M421" s="66"/>
      <c r="N421" s="65" t="s">
        <v>2075</v>
      </c>
      <c r="O421" s="52"/>
    </row>
    <row r="422" spans="1:15" ht="75" x14ac:dyDescent="0.25">
      <c r="A422" s="65"/>
      <c r="B422" s="65">
        <v>172</v>
      </c>
      <c r="C422" s="65"/>
      <c r="D422" s="65"/>
      <c r="E422" s="65" t="s">
        <v>2074</v>
      </c>
      <c r="F422" s="65">
        <v>0</v>
      </c>
      <c r="G422" s="65"/>
      <c r="H422" s="65"/>
      <c r="I422" s="65" t="s">
        <v>395</v>
      </c>
      <c r="J422" s="65"/>
      <c r="K422" s="65"/>
      <c r="L422" s="65"/>
      <c r="M422" s="66"/>
      <c r="N422" s="65" t="s">
        <v>2075</v>
      </c>
      <c r="O422" s="52"/>
    </row>
    <row r="423" spans="1:15" ht="75" x14ac:dyDescent="0.25">
      <c r="A423" s="65"/>
      <c r="B423" s="65">
        <v>173</v>
      </c>
      <c r="C423" s="65" t="s">
        <v>2079</v>
      </c>
      <c r="D423" s="65" t="s">
        <v>2146</v>
      </c>
      <c r="E423" s="65" t="s">
        <v>2077</v>
      </c>
      <c r="F423" s="65">
        <v>1</v>
      </c>
      <c r="G423" s="65"/>
      <c r="H423" s="65"/>
      <c r="I423" s="65" t="s">
        <v>395</v>
      </c>
      <c r="J423" s="65"/>
      <c r="K423" s="65"/>
      <c r="L423" s="65"/>
      <c r="M423" s="66"/>
      <c r="N423" s="65" t="s">
        <v>2075</v>
      </c>
      <c r="O423" s="52"/>
    </row>
    <row r="424" spans="1:15" ht="75" x14ac:dyDescent="0.25">
      <c r="A424" s="65"/>
      <c r="B424" s="65">
        <v>173</v>
      </c>
      <c r="C424" s="65"/>
      <c r="D424" s="65"/>
      <c r="E424" s="65" t="s">
        <v>2076</v>
      </c>
      <c r="F424" s="65">
        <v>0</v>
      </c>
      <c r="G424" s="65"/>
      <c r="H424" s="65"/>
      <c r="I424" s="65" t="s">
        <v>395</v>
      </c>
      <c r="J424" s="65"/>
      <c r="K424" s="65"/>
      <c r="L424" s="65"/>
      <c r="M424" s="66"/>
      <c r="N424" s="65" t="s">
        <v>2075</v>
      </c>
      <c r="O424" s="52"/>
    </row>
    <row r="425" spans="1:15" ht="75" x14ac:dyDescent="0.25">
      <c r="A425" s="65"/>
      <c r="B425" s="65">
        <v>173</v>
      </c>
      <c r="C425" s="65"/>
      <c r="D425" s="65"/>
      <c r="E425" s="65" t="s">
        <v>2074</v>
      </c>
      <c r="F425" s="65">
        <v>0</v>
      </c>
      <c r="G425" s="65"/>
      <c r="H425" s="65"/>
      <c r="I425" s="65" t="s">
        <v>395</v>
      </c>
      <c r="J425" s="65"/>
      <c r="K425" s="65"/>
      <c r="L425" s="65"/>
      <c r="M425" s="66"/>
      <c r="N425" s="65" t="s">
        <v>2075</v>
      </c>
      <c r="O425" s="52"/>
    </row>
    <row r="426" spans="1:15" ht="75" x14ac:dyDescent="0.25">
      <c r="A426" s="65"/>
      <c r="B426" s="65">
        <v>176</v>
      </c>
      <c r="C426" s="65" t="s">
        <v>2080</v>
      </c>
      <c r="D426" s="65" t="s">
        <v>2146</v>
      </c>
      <c r="E426" s="65" t="s">
        <v>27</v>
      </c>
      <c r="F426" s="65">
        <v>1</v>
      </c>
      <c r="G426" s="65"/>
      <c r="H426" s="65"/>
      <c r="I426" s="65" t="s">
        <v>395</v>
      </c>
      <c r="J426" s="65"/>
      <c r="K426" s="65"/>
      <c r="L426" s="65"/>
      <c r="M426" s="66"/>
      <c r="N426" s="65" t="s">
        <v>2075</v>
      </c>
      <c r="O426" s="52"/>
    </row>
    <row r="427" spans="1:15" ht="75" x14ac:dyDescent="0.25">
      <c r="A427" s="65"/>
      <c r="B427" s="65">
        <v>176</v>
      </c>
      <c r="C427" s="65"/>
      <c r="D427" s="65"/>
      <c r="E427" s="65" t="s">
        <v>24</v>
      </c>
      <c r="F427" s="65">
        <v>0</v>
      </c>
      <c r="G427" s="65"/>
      <c r="H427" s="65"/>
      <c r="I427" s="65" t="s">
        <v>395</v>
      </c>
      <c r="J427" s="65"/>
      <c r="K427" s="65"/>
      <c r="L427" s="65"/>
      <c r="M427" s="66"/>
      <c r="N427" s="65" t="s">
        <v>2075</v>
      </c>
      <c r="O427" s="52"/>
    </row>
    <row r="428" spans="1:15" ht="75" x14ac:dyDescent="0.25">
      <c r="A428" s="65"/>
      <c r="B428" s="65">
        <v>176</v>
      </c>
      <c r="C428" s="65"/>
      <c r="D428" s="65"/>
      <c r="E428" s="65" t="s">
        <v>2081</v>
      </c>
      <c r="F428" s="65">
        <v>0</v>
      </c>
      <c r="G428" s="65"/>
      <c r="H428" s="65"/>
      <c r="I428" s="65" t="s">
        <v>395</v>
      </c>
      <c r="J428" s="65"/>
      <c r="K428" s="65"/>
      <c r="L428" s="65"/>
      <c r="M428" s="66"/>
      <c r="N428" s="65" t="s">
        <v>2075</v>
      </c>
      <c r="O428" s="52"/>
    </row>
    <row r="429" spans="1:15" ht="75" x14ac:dyDescent="0.25">
      <c r="A429" s="65"/>
      <c r="B429" s="65">
        <v>177</v>
      </c>
      <c r="C429" s="65" t="s">
        <v>2083</v>
      </c>
      <c r="D429" s="65" t="s">
        <v>2146</v>
      </c>
      <c r="E429" s="65" t="s">
        <v>2084</v>
      </c>
      <c r="F429" s="65">
        <v>1</v>
      </c>
      <c r="G429" s="65"/>
      <c r="H429" s="65"/>
      <c r="I429" s="65" t="s">
        <v>395</v>
      </c>
      <c r="J429" s="65"/>
      <c r="K429" s="65"/>
      <c r="L429" s="65"/>
      <c r="M429" s="66"/>
      <c r="N429" s="65" t="s">
        <v>2075</v>
      </c>
      <c r="O429" s="52"/>
    </row>
    <row r="430" spans="1:15" ht="75" x14ac:dyDescent="0.25">
      <c r="A430" s="65"/>
      <c r="B430" s="65">
        <v>177</v>
      </c>
      <c r="C430" s="65"/>
      <c r="D430" s="65"/>
      <c r="E430" s="65" t="s">
        <v>2085</v>
      </c>
      <c r="F430" s="65">
        <v>0</v>
      </c>
      <c r="G430" s="65"/>
      <c r="H430" s="65"/>
      <c r="I430" s="65" t="s">
        <v>395</v>
      </c>
      <c r="J430" s="65"/>
      <c r="K430" s="65"/>
      <c r="L430" s="65"/>
      <c r="M430" s="66"/>
      <c r="N430" s="65" t="s">
        <v>2075</v>
      </c>
      <c r="O430" s="52"/>
    </row>
    <row r="431" spans="1:15" ht="75" x14ac:dyDescent="0.25">
      <c r="A431" s="65"/>
      <c r="B431" s="65">
        <v>177</v>
      </c>
      <c r="C431" s="65"/>
      <c r="D431" s="65"/>
      <c r="E431" s="65" t="s">
        <v>2086</v>
      </c>
      <c r="F431" s="65">
        <v>0</v>
      </c>
      <c r="G431" s="65"/>
      <c r="H431" s="65"/>
      <c r="I431" s="65" t="s">
        <v>395</v>
      </c>
      <c r="J431" s="65"/>
      <c r="K431" s="65"/>
      <c r="L431" s="65"/>
      <c r="M431" s="66"/>
      <c r="N431" s="65" t="s">
        <v>2075</v>
      </c>
      <c r="O431" s="52"/>
    </row>
    <row r="432" spans="1:15" ht="75" x14ac:dyDescent="0.25">
      <c r="A432" s="65"/>
      <c r="B432" s="65">
        <v>178</v>
      </c>
      <c r="C432" s="65" t="s">
        <v>2087</v>
      </c>
      <c r="D432" s="65" t="s">
        <v>2146</v>
      </c>
      <c r="E432" s="65" t="s">
        <v>2088</v>
      </c>
      <c r="F432" s="65">
        <v>1</v>
      </c>
      <c r="G432" s="65"/>
      <c r="H432" s="65"/>
      <c r="I432" s="65" t="s">
        <v>395</v>
      </c>
      <c r="J432" s="65"/>
      <c r="K432" s="65"/>
      <c r="L432" s="65"/>
      <c r="M432" s="66"/>
      <c r="N432" s="65" t="s">
        <v>2075</v>
      </c>
      <c r="O432" s="52"/>
    </row>
    <row r="433" spans="1:15" ht="75" x14ac:dyDescent="0.25">
      <c r="A433" s="65"/>
      <c r="B433" s="65">
        <v>178</v>
      </c>
      <c r="C433" s="65"/>
      <c r="D433" s="65"/>
      <c r="E433" s="65" t="s">
        <v>2089</v>
      </c>
      <c r="F433" s="65">
        <v>0</v>
      </c>
      <c r="G433" s="65"/>
      <c r="H433" s="65"/>
      <c r="I433" s="65" t="s">
        <v>395</v>
      </c>
      <c r="J433" s="65"/>
      <c r="K433" s="65"/>
      <c r="L433" s="65"/>
      <c r="M433" s="66"/>
      <c r="N433" s="65" t="s">
        <v>2075</v>
      </c>
      <c r="O433" s="52"/>
    </row>
    <row r="434" spans="1:15" ht="75" x14ac:dyDescent="0.25">
      <c r="A434" s="65"/>
      <c r="B434" s="65">
        <v>178</v>
      </c>
      <c r="C434" s="65"/>
      <c r="D434" s="65"/>
      <c r="E434" s="65" t="s">
        <v>2090</v>
      </c>
      <c r="F434" s="65">
        <v>0</v>
      </c>
      <c r="G434" s="65"/>
      <c r="H434" s="65"/>
      <c r="I434" s="65" t="s">
        <v>395</v>
      </c>
      <c r="J434" s="65"/>
      <c r="K434" s="65"/>
      <c r="L434" s="65"/>
      <c r="M434" s="66"/>
      <c r="N434" s="65" t="s">
        <v>2075</v>
      </c>
      <c r="O434" s="52"/>
    </row>
    <row r="435" spans="1:15" ht="75" x14ac:dyDescent="0.25">
      <c r="A435" s="65"/>
      <c r="B435" s="65">
        <v>179</v>
      </c>
      <c r="C435" s="65" t="s">
        <v>2091</v>
      </c>
      <c r="D435" s="65" t="s">
        <v>2146</v>
      </c>
      <c r="E435" s="65" t="s">
        <v>2092</v>
      </c>
      <c r="F435" s="65">
        <v>1</v>
      </c>
      <c r="G435" s="65"/>
      <c r="H435" s="65"/>
      <c r="I435" s="65" t="s">
        <v>395</v>
      </c>
      <c r="J435" s="65"/>
      <c r="K435" s="65"/>
      <c r="L435" s="65"/>
      <c r="M435" s="66"/>
      <c r="N435" s="65" t="s">
        <v>2075</v>
      </c>
      <c r="O435" s="52"/>
    </row>
    <row r="436" spans="1:15" ht="75" x14ac:dyDescent="0.25">
      <c r="A436" s="65"/>
      <c r="B436" s="65">
        <v>179</v>
      </c>
      <c r="C436" s="65"/>
      <c r="D436" s="65"/>
      <c r="E436" s="65" t="s">
        <v>2093</v>
      </c>
      <c r="F436" s="65">
        <v>0</v>
      </c>
      <c r="G436" s="65"/>
      <c r="H436" s="65"/>
      <c r="I436" s="65" t="s">
        <v>395</v>
      </c>
      <c r="J436" s="65"/>
      <c r="K436" s="65"/>
      <c r="L436" s="65"/>
      <c r="M436" s="66"/>
      <c r="N436" s="65" t="s">
        <v>2075</v>
      </c>
      <c r="O436" s="52"/>
    </row>
    <row r="437" spans="1:15" ht="75" x14ac:dyDescent="0.25">
      <c r="A437" s="65"/>
      <c r="B437" s="65">
        <v>179</v>
      </c>
      <c r="C437" s="65"/>
      <c r="D437" s="65"/>
      <c r="E437" s="65" t="s">
        <v>2094</v>
      </c>
      <c r="F437" s="65">
        <v>0</v>
      </c>
      <c r="G437" s="65"/>
      <c r="H437" s="65"/>
      <c r="I437" s="65" t="s">
        <v>395</v>
      </c>
      <c r="J437" s="65"/>
      <c r="K437" s="65"/>
      <c r="L437" s="65"/>
      <c r="M437" s="66"/>
      <c r="N437" s="65" t="s">
        <v>2075</v>
      </c>
      <c r="O437" s="52"/>
    </row>
    <row r="438" spans="1:15" ht="45" x14ac:dyDescent="0.25">
      <c r="A438" s="65"/>
      <c r="B438" s="65">
        <v>180</v>
      </c>
      <c r="C438" s="65" t="s">
        <v>2095</v>
      </c>
      <c r="D438" s="65" t="s">
        <v>2146</v>
      </c>
      <c r="E438" s="65" t="s">
        <v>2096</v>
      </c>
      <c r="F438" s="65">
        <v>1</v>
      </c>
      <c r="G438" s="65"/>
      <c r="H438" s="65"/>
      <c r="I438" s="65" t="s">
        <v>395</v>
      </c>
      <c r="J438" s="65"/>
      <c r="K438" s="65"/>
      <c r="L438" s="65"/>
      <c r="M438" s="66"/>
      <c r="N438" s="65" t="s">
        <v>2097</v>
      </c>
    </row>
    <row r="439" spans="1:15" ht="45" x14ac:dyDescent="0.25">
      <c r="A439" s="65"/>
      <c r="B439" s="65">
        <v>180</v>
      </c>
      <c r="C439" s="65"/>
      <c r="D439" s="65"/>
      <c r="E439" s="65" t="s">
        <v>2098</v>
      </c>
      <c r="F439" s="65">
        <v>0</v>
      </c>
      <c r="G439" s="65"/>
      <c r="H439" s="65"/>
      <c r="I439" s="65" t="s">
        <v>395</v>
      </c>
      <c r="J439" s="65"/>
      <c r="K439" s="65"/>
      <c r="L439" s="65"/>
      <c r="M439" s="66"/>
      <c r="N439" s="65" t="s">
        <v>2097</v>
      </c>
    </row>
    <row r="440" spans="1:15" ht="45" x14ac:dyDescent="0.25">
      <c r="A440" s="65"/>
      <c r="B440" s="65">
        <v>180</v>
      </c>
      <c r="C440" s="65"/>
      <c r="D440" s="65"/>
      <c r="E440" s="65" t="s">
        <v>2099</v>
      </c>
      <c r="F440" s="65">
        <v>0</v>
      </c>
      <c r="G440" s="65"/>
      <c r="H440" s="65"/>
      <c r="I440" s="65" t="s">
        <v>395</v>
      </c>
      <c r="J440" s="65"/>
      <c r="K440" s="65"/>
      <c r="L440" s="65"/>
      <c r="M440" s="66"/>
      <c r="N440" s="65" t="s">
        <v>2097</v>
      </c>
    </row>
    <row r="441" spans="1:15" ht="45" x14ac:dyDescent="0.25">
      <c r="A441" s="65"/>
      <c r="B441" s="65">
        <v>181</v>
      </c>
      <c r="C441" s="65" t="s">
        <v>2100</v>
      </c>
      <c r="D441" s="65" t="s">
        <v>2146</v>
      </c>
      <c r="E441" s="65" t="s">
        <v>1976</v>
      </c>
      <c r="F441" s="65">
        <v>1</v>
      </c>
      <c r="G441" s="65"/>
      <c r="H441" s="65"/>
      <c r="I441" s="65" t="s">
        <v>395</v>
      </c>
      <c r="J441" s="65"/>
      <c r="K441" s="65"/>
      <c r="L441" s="65"/>
      <c r="M441" s="66"/>
      <c r="N441" s="65" t="s">
        <v>2097</v>
      </c>
    </row>
    <row r="442" spans="1:15" ht="45" x14ac:dyDescent="0.25">
      <c r="A442" s="65"/>
      <c r="B442" s="65">
        <v>181</v>
      </c>
      <c r="C442" s="65"/>
      <c r="D442" s="65"/>
      <c r="E442" s="65" t="s">
        <v>2101</v>
      </c>
      <c r="F442" s="65">
        <v>0</v>
      </c>
      <c r="G442" s="65"/>
      <c r="H442" s="65"/>
      <c r="I442" s="65" t="s">
        <v>395</v>
      </c>
      <c r="J442" s="65"/>
      <c r="K442" s="65"/>
      <c r="L442" s="65"/>
      <c r="M442" s="66"/>
      <c r="N442" s="65" t="s">
        <v>2097</v>
      </c>
    </row>
    <row r="443" spans="1:15" ht="45" x14ac:dyDescent="0.25">
      <c r="A443" s="65"/>
      <c r="B443" s="65">
        <v>181</v>
      </c>
      <c r="C443" s="65"/>
      <c r="D443" s="65"/>
      <c r="E443" s="65" t="s">
        <v>1977</v>
      </c>
      <c r="F443" s="65">
        <v>0</v>
      </c>
      <c r="G443" s="65"/>
      <c r="H443" s="65"/>
      <c r="I443" s="65" t="s">
        <v>395</v>
      </c>
      <c r="J443" s="65"/>
      <c r="K443" s="65"/>
      <c r="L443" s="65"/>
      <c r="M443" s="66"/>
      <c r="N443" s="65" t="s">
        <v>2097</v>
      </c>
    </row>
    <row r="444" spans="1:15" ht="45" x14ac:dyDescent="0.25">
      <c r="A444" s="65"/>
      <c r="B444" s="65">
        <v>182</v>
      </c>
      <c r="C444" s="65" t="s">
        <v>2102</v>
      </c>
      <c r="D444" s="65" t="s">
        <v>2146</v>
      </c>
      <c r="E444" s="65" t="s">
        <v>2103</v>
      </c>
      <c r="F444" s="65">
        <v>1</v>
      </c>
      <c r="G444" s="65"/>
      <c r="H444" s="65"/>
      <c r="I444" s="65" t="s">
        <v>395</v>
      </c>
      <c r="J444" s="65"/>
      <c r="K444" s="65"/>
      <c r="L444" s="65"/>
      <c r="M444" s="66"/>
      <c r="N444" s="65" t="s">
        <v>2097</v>
      </c>
    </row>
    <row r="445" spans="1:15" ht="45" x14ac:dyDescent="0.25">
      <c r="A445" s="65"/>
      <c r="B445" s="65">
        <v>182</v>
      </c>
      <c r="C445" s="65"/>
      <c r="D445" s="65"/>
      <c r="E445" s="65" t="s">
        <v>2104</v>
      </c>
      <c r="F445" s="65">
        <v>0</v>
      </c>
      <c r="G445" s="65"/>
      <c r="H445" s="65"/>
      <c r="I445" s="65" t="s">
        <v>395</v>
      </c>
      <c r="J445" s="65"/>
      <c r="K445" s="65"/>
      <c r="L445" s="65"/>
      <c r="M445" s="66"/>
      <c r="N445" s="65" t="s">
        <v>2097</v>
      </c>
    </row>
    <row r="446" spans="1:15" ht="45" x14ac:dyDescent="0.25">
      <c r="A446" s="65"/>
      <c r="B446" s="65">
        <v>182</v>
      </c>
      <c r="C446" s="65"/>
      <c r="D446" s="65"/>
      <c r="E446" s="65" t="s">
        <v>2105</v>
      </c>
      <c r="F446" s="65">
        <v>0</v>
      </c>
      <c r="G446" s="65"/>
      <c r="H446" s="65"/>
      <c r="I446" s="65" t="s">
        <v>395</v>
      </c>
      <c r="J446" s="65"/>
      <c r="K446" s="65"/>
      <c r="L446" s="65"/>
      <c r="M446" s="66"/>
      <c r="N446" s="65" t="s">
        <v>2097</v>
      </c>
    </row>
    <row r="447" spans="1:15" ht="45" x14ac:dyDescent="0.25">
      <c r="A447" s="65"/>
      <c r="B447" s="65">
        <v>183</v>
      </c>
      <c r="C447" s="65" t="s">
        <v>2106</v>
      </c>
      <c r="D447" s="65" t="s">
        <v>2146</v>
      </c>
      <c r="E447" s="65" t="s">
        <v>2107</v>
      </c>
      <c r="F447" s="65">
        <v>1</v>
      </c>
      <c r="G447" s="65"/>
      <c r="H447" s="65"/>
      <c r="I447" s="65" t="s">
        <v>395</v>
      </c>
      <c r="J447" s="65"/>
      <c r="K447" s="65"/>
      <c r="L447" s="65"/>
      <c r="M447" s="66"/>
      <c r="N447" s="65" t="s">
        <v>2097</v>
      </c>
    </row>
    <row r="448" spans="1:15" ht="45" x14ac:dyDescent="0.25">
      <c r="A448" s="65"/>
      <c r="B448" s="65">
        <v>183</v>
      </c>
      <c r="C448" s="65"/>
      <c r="D448" s="65"/>
      <c r="E448" s="65" t="s">
        <v>2108</v>
      </c>
      <c r="F448" s="65">
        <v>0</v>
      </c>
      <c r="G448" s="65"/>
      <c r="H448" s="65"/>
      <c r="I448" s="65" t="s">
        <v>395</v>
      </c>
      <c r="J448" s="65"/>
      <c r="K448" s="65"/>
      <c r="L448" s="65"/>
      <c r="M448" s="66"/>
      <c r="N448" s="65" t="s">
        <v>2097</v>
      </c>
    </row>
    <row r="449" spans="1:14" ht="45" x14ac:dyDescent="0.25">
      <c r="A449" s="65"/>
      <c r="B449" s="65">
        <v>183</v>
      </c>
      <c r="C449" s="65"/>
      <c r="D449" s="65"/>
      <c r="E449" s="65" t="s">
        <v>2109</v>
      </c>
      <c r="F449" s="65">
        <v>0</v>
      </c>
      <c r="G449" s="65"/>
      <c r="H449" s="65"/>
      <c r="I449" s="65" t="s">
        <v>395</v>
      </c>
      <c r="J449" s="65"/>
      <c r="K449" s="65"/>
      <c r="L449" s="65"/>
      <c r="M449" s="66"/>
      <c r="N449" s="65" t="s">
        <v>2097</v>
      </c>
    </row>
    <row r="450" spans="1:14" ht="45" x14ac:dyDescent="0.25">
      <c r="A450" s="65"/>
      <c r="B450" s="65">
        <v>184</v>
      </c>
      <c r="C450" s="65" t="s">
        <v>2110</v>
      </c>
      <c r="D450" s="65" t="s">
        <v>2146</v>
      </c>
      <c r="E450" s="65" t="s">
        <v>2108</v>
      </c>
      <c r="F450" s="65">
        <v>1</v>
      </c>
      <c r="G450" s="65"/>
      <c r="H450" s="65"/>
      <c r="I450" s="65" t="s">
        <v>395</v>
      </c>
      <c r="J450" s="65"/>
      <c r="K450" s="65"/>
      <c r="L450" s="65"/>
      <c r="M450" s="66"/>
      <c r="N450" s="65" t="s">
        <v>2097</v>
      </c>
    </row>
    <row r="451" spans="1:14" ht="45" x14ac:dyDescent="0.25">
      <c r="A451" s="65"/>
      <c r="B451" s="65">
        <v>184</v>
      </c>
      <c r="C451" s="65"/>
      <c r="D451" s="65"/>
      <c r="E451" s="65" t="s">
        <v>2111</v>
      </c>
      <c r="F451" s="65">
        <v>0</v>
      </c>
      <c r="G451" s="65"/>
      <c r="H451" s="65"/>
      <c r="I451" s="65" t="s">
        <v>395</v>
      </c>
      <c r="J451" s="65"/>
      <c r="K451" s="65"/>
      <c r="L451" s="65"/>
      <c r="M451" s="66"/>
      <c r="N451" s="65" t="s">
        <v>2097</v>
      </c>
    </row>
    <row r="452" spans="1:14" ht="45" x14ac:dyDescent="0.25">
      <c r="A452" s="65"/>
      <c r="B452" s="65">
        <v>184</v>
      </c>
      <c r="C452" s="65"/>
      <c r="D452" s="65"/>
      <c r="E452" s="65" t="s">
        <v>2107</v>
      </c>
      <c r="F452" s="65">
        <v>0</v>
      </c>
      <c r="G452" s="65"/>
      <c r="H452" s="65"/>
      <c r="I452" s="65" t="s">
        <v>395</v>
      </c>
      <c r="J452" s="65"/>
      <c r="K452" s="65"/>
      <c r="L452" s="65"/>
      <c r="M452" s="66"/>
      <c r="N452" s="65" t="s">
        <v>2097</v>
      </c>
    </row>
    <row r="453" spans="1:14" ht="45" x14ac:dyDescent="0.25">
      <c r="A453" s="65"/>
      <c r="B453" s="65">
        <v>185</v>
      </c>
      <c r="C453" s="65" t="s">
        <v>2112</v>
      </c>
      <c r="D453" s="65" t="s">
        <v>2146</v>
      </c>
      <c r="E453" s="65" t="s">
        <v>2113</v>
      </c>
      <c r="F453" s="65">
        <v>1</v>
      </c>
      <c r="G453" s="65"/>
      <c r="H453" s="65"/>
      <c r="I453" s="65" t="s">
        <v>395</v>
      </c>
      <c r="J453" s="65"/>
      <c r="K453" s="65"/>
      <c r="L453" s="65"/>
      <c r="M453" s="66"/>
      <c r="N453" s="65" t="s">
        <v>2097</v>
      </c>
    </row>
    <row r="454" spans="1:14" ht="45" x14ac:dyDescent="0.25">
      <c r="A454" s="65"/>
      <c r="B454" s="65">
        <v>185</v>
      </c>
      <c r="C454" s="65"/>
      <c r="D454" s="65"/>
      <c r="E454" s="65" t="s">
        <v>2114</v>
      </c>
      <c r="F454" s="65">
        <v>0</v>
      </c>
      <c r="G454" s="65"/>
      <c r="H454" s="65"/>
      <c r="I454" s="65" t="s">
        <v>395</v>
      </c>
      <c r="J454" s="65"/>
      <c r="K454" s="65"/>
      <c r="L454" s="65"/>
      <c r="M454" s="66"/>
      <c r="N454" s="65" t="s">
        <v>2097</v>
      </c>
    </row>
    <row r="455" spans="1:14" ht="45" x14ac:dyDescent="0.25">
      <c r="A455" s="65"/>
      <c r="B455" s="65">
        <v>185</v>
      </c>
      <c r="C455" s="65"/>
      <c r="D455" s="65"/>
      <c r="E455" s="65" t="s">
        <v>2115</v>
      </c>
      <c r="F455" s="65">
        <v>0</v>
      </c>
      <c r="G455" s="65"/>
      <c r="H455" s="65"/>
      <c r="I455" s="65" t="s">
        <v>395</v>
      </c>
      <c r="J455" s="65"/>
      <c r="K455" s="65"/>
      <c r="L455" s="65"/>
      <c r="M455" s="66"/>
      <c r="N455" s="65" t="s">
        <v>2097</v>
      </c>
    </row>
    <row r="456" spans="1:14" ht="45" x14ac:dyDescent="0.25">
      <c r="A456" s="65"/>
      <c r="B456" s="65">
        <v>186</v>
      </c>
      <c r="C456" s="65" t="s">
        <v>2116</v>
      </c>
      <c r="D456" s="65" t="s">
        <v>2146</v>
      </c>
      <c r="E456" s="65" t="s">
        <v>2117</v>
      </c>
      <c r="F456" s="65">
        <v>1</v>
      </c>
      <c r="G456" s="65"/>
      <c r="H456" s="65"/>
      <c r="I456" s="65" t="s">
        <v>395</v>
      </c>
      <c r="J456" s="65"/>
      <c r="K456" s="65"/>
      <c r="L456" s="65"/>
      <c r="M456" s="66"/>
      <c r="N456" s="65" t="s">
        <v>2097</v>
      </c>
    </row>
    <row r="457" spans="1:14" ht="45" x14ac:dyDescent="0.25">
      <c r="A457" s="65"/>
      <c r="B457" s="65">
        <v>186</v>
      </c>
      <c r="C457" s="65"/>
      <c r="D457" s="65"/>
      <c r="E457" s="65" t="s">
        <v>2118</v>
      </c>
      <c r="F457" s="65">
        <v>0</v>
      </c>
      <c r="G457" s="65"/>
      <c r="H457" s="65"/>
      <c r="I457" s="65" t="s">
        <v>395</v>
      </c>
      <c r="J457" s="65"/>
      <c r="K457" s="65"/>
      <c r="L457" s="65"/>
      <c r="M457" s="66"/>
      <c r="N457" s="65" t="s">
        <v>2097</v>
      </c>
    </row>
    <row r="458" spans="1:14" ht="45" x14ac:dyDescent="0.25">
      <c r="A458" s="65"/>
      <c r="B458" s="65">
        <v>186</v>
      </c>
      <c r="C458" s="65"/>
      <c r="D458" s="65"/>
      <c r="E458" s="65" t="s">
        <v>2119</v>
      </c>
      <c r="F458" s="65">
        <v>0</v>
      </c>
      <c r="G458" s="65"/>
      <c r="H458" s="65"/>
      <c r="I458" s="65" t="s">
        <v>395</v>
      </c>
      <c r="J458" s="65"/>
      <c r="K458" s="65"/>
      <c r="L458" s="65"/>
      <c r="M458" s="66"/>
      <c r="N458" s="65" t="s">
        <v>2097</v>
      </c>
    </row>
    <row r="459" spans="1:14" ht="45" x14ac:dyDescent="0.25">
      <c r="A459" s="65"/>
      <c r="B459" s="65">
        <v>187</v>
      </c>
      <c r="C459" s="65" t="s">
        <v>2120</v>
      </c>
      <c r="D459" s="65" t="s">
        <v>2146</v>
      </c>
      <c r="E459" s="65" t="s">
        <v>2121</v>
      </c>
      <c r="F459" s="65">
        <v>1</v>
      </c>
      <c r="G459" s="65"/>
      <c r="H459" s="65"/>
      <c r="I459" s="65" t="s">
        <v>395</v>
      </c>
      <c r="J459" s="65"/>
      <c r="K459" s="65"/>
      <c r="L459" s="65"/>
      <c r="M459" s="66"/>
      <c r="N459" s="65" t="s">
        <v>2097</v>
      </c>
    </row>
    <row r="460" spans="1:14" ht="45" x14ac:dyDescent="0.25">
      <c r="A460" s="65"/>
      <c r="B460" s="65">
        <v>187</v>
      </c>
      <c r="C460" s="65"/>
      <c r="D460" s="65"/>
      <c r="E460" s="65" t="s">
        <v>2122</v>
      </c>
      <c r="F460" s="65">
        <v>0</v>
      </c>
      <c r="G460" s="65"/>
      <c r="H460" s="65"/>
      <c r="I460" s="65" t="s">
        <v>395</v>
      </c>
      <c r="J460" s="65"/>
      <c r="K460" s="65"/>
      <c r="L460" s="65"/>
      <c r="M460" s="66"/>
      <c r="N460" s="65" t="s">
        <v>2097</v>
      </c>
    </row>
    <row r="461" spans="1:14" ht="45" x14ac:dyDescent="0.25">
      <c r="A461" s="65"/>
      <c r="B461" s="65">
        <v>187</v>
      </c>
      <c r="C461" s="65"/>
      <c r="D461" s="65"/>
      <c r="E461" s="65" t="s">
        <v>2123</v>
      </c>
      <c r="F461" s="65">
        <v>0</v>
      </c>
      <c r="G461" s="65"/>
      <c r="H461" s="65"/>
      <c r="I461" s="65" t="s">
        <v>395</v>
      </c>
      <c r="J461" s="65"/>
      <c r="K461" s="65"/>
      <c r="L461" s="65"/>
      <c r="M461" s="66"/>
      <c r="N461" s="65" t="s">
        <v>2097</v>
      </c>
    </row>
    <row r="462" spans="1:14" ht="45" x14ac:dyDescent="0.25">
      <c r="A462" s="65"/>
      <c r="B462" s="65">
        <v>188</v>
      </c>
      <c r="C462" s="65" t="s">
        <v>2124</v>
      </c>
      <c r="D462" s="65" t="s">
        <v>2146</v>
      </c>
      <c r="E462" s="65" t="s">
        <v>2125</v>
      </c>
      <c r="F462" s="65">
        <v>1</v>
      </c>
      <c r="G462" s="65"/>
      <c r="H462" s="65"/>
      <c r="I462" s="65" t="s">
        <v>395</v>
      </c>
      <c r="J462" s="65"/>
      <c r="K462" s="65"/>
      <c r="L462" s="65"/>
      <c r="M462" s="66"/>
      <c r="N462" s="65" t="s">
        <v>2097</v>
      </c>
    </row>
    <row r="463" spans="1:14" ht="45" x14ac:dyDescent="0.25">
      <c r="A463" s="65"/>
      <c r="B463" s="65">
        <v>188</v>
      </c>
      <c r="C463" s="65"/>
      <c r="D463" s="65"/>
      <c r="E463" s="65" t="s">
        <v>1626</v>
      </c>
      <c r="F463" s="65">
        <v>0</v>
      </c>
      <c r="G463" s="65"/>
      <c r="H463" s="65"/>
      <c r="I463" s="65" t="s">
        <v>395</v>
      </c>
      <c r="J463" s="65"/>
      <c r="K463" s="65"/>
      <c r="L463" s="65"/>
      <c r="M463" s="66"/>
      <c r="N463" s="65" t="s">
        <v>2097</v>
      </c>
    </row>
    <row r="464" spans="1:14" ht="45" x14ac:dyDescent="0.25">
      <c r="A464" s="65"/>
      <c r="B464" s="65">
        <v>188</v>
      </c>
      <c r="C464" s="65"/>
      <c r="D464" s="65"/>
      <c r="E464" s="65" t="s">
        <v>2126</v>
      </c>
      <c r="F464" s="65">
        <v>0</v>
      </c>
      <c r="G464" s="65"/>
      <c r="H464" s="65"/>
      <c r="I464" s="65" t="s">
        <v>395</v>
      </c>
      <c r="J464" s="65"/>
      <c r="K464" s="65"/>
      <c r="L464" s="65"/>
      <c r="M464" s="66"/>
      <c r="N464" s="65" t="s">
        <v>2097</v>
      </c>
    </row>
    <row r="465" spans="1:14" ht="45" x14ac:dyDescent="0.25">
      <c r="A465" s="65"/>
      <c r="B465" s="65">
        <v>189</v>
      </c>
      <c r="C465" s="65" t="s">
        <v>2127</v>
      </c>
      <c r="D465" s="65" t="s">
        <v>2146</v>
      </c>
      <c r="E465" s="65" t="s">
        <v>2128</v>
      </c>
      <c r="F465" s="65">
        <v>1</v>
      </c>
      <c r="G465" s="65"/>
      <c r="H465" s="65"/>
      <c r="I465" s="65" t="s">
        <v>395</v>
      </c>
      <c r="J465" s="65"/>
      <c r="K465" s="65"/>
      <c r="L465" s="65"/>
      <c r="M465" s="66"/>
      <c r="N465" s="65" t="s">
        <v>2097</v>
      </c>
    </row>
    <row r="466" spans="1:14" ht="45" x14ac:dyDescent="0.25">
      <c r="A466" s="65"/>
      <c r="B466" s="65">
        <v>189</v>
      </c>
      <c r="C466" s="65"/>
      <c r="D466" s="65"/>
      <c r="E466" s="65" t="s">
        <v>2129</v>
      </c>
      <c r="F466" s="65">
        <v>0</v>
      </c>
      <c r="G466" s="65"/>
      <c r="H466" s="65"/>
      <c r="I466" s="65" t="s">
        <v>395</v>
      </c>
      <c r="J466" s="65"/>
      <c r="K466" s="65"/>
      <c r="L466" s="65"/>
      <c r="M466" s="66"/>
      <c r="N466" s="65" t="s">
        <v>2097</v>
      </c>
    </row>
    <row r="467" spans="1:14" ht="45" x14ac:dyDescent="0.25">
      <c r="A467" s="65"/>
      <c r="B467" s="65">
        <v>189</v>
      </c>
      <c r="C467" s="65"/>
      <c r="D467" s="65"/>
      <c r="E467" s="65" t="s">
        <v>2130</v>
      </c>
      <c r="F467" s="65">
        <v>0</v>
      </c>
      <c r="G467" s="65"/>
      <c r="H467" s="65"/>
      <c r="I467" s="65" t="s">
        <v>395</v>
      </c>
      <c r="J467" s="65"/>
      <c r="K467" s="65"/>
      <c r="L467" s="65"/>
      <c r="M467" s="66"/>
      <c r="N467" s="65" t="s">
        <v>2097</v>
      </c>
    </row>
    <row r="468" spans="1:14" ht="45" x14ac:dyDescent="0.25">
      <c r="A468" s="65"/>
      <c r="B468" s="65">
        <v>190</v>
      </c>
      <c r="C468" s="65" t="s">
        <v>2131</v>
      </c>
      <c r="D468" s="65" t="s">
        <v>2146</v>
      </c>
      <c r="E468" s="65" t="s">
        <v>2082</v>
      </c>
      <c r="F468" s="65">
        <v>1</v>
      </c>
      <c r="G468" s="65"/>
      <c r="H468" s="65"/>
      <c r="I468" s="65" t="s">
        <v>395</v>
      </c>
      <c r="J468" s="65"/>
      <c r="K468" s="65"/>
      <c r="L468" s="65"/>
      <c r="M468" s="66"/>
      <c r="N468" s="65" t="s">
        <v>2097</v>
      </c>
    </row>
    <row r="469" spans="1:14" ht="45" x14ac:dyDescent="0.25">
      <c r="A469" s="65"/>
      <c r="B469" s="65">
        <v>190</v>
      </c>
      <c r="C469" s="65"/>
      <c r="D469" s="65"/>
      <c r="E469" s="65" t="s">
        <v>2132</v>
      </c>
      <c r="F469" s="65">
        <v>0</v>
      </c>
      <c r="G469" s="65"/>
      <c r="H469" s="65"/>
      <c r="I469" s="65" t="s">
        <v>395</v>
      </c>
      <c r="J469" s="65"/>
      <c r="K469" s="65"/>
      <c r="L469" s="65"/>
      <c r="M469" s="66"/>
      <c r="N469" s="65" t="s">
        <v>2097</v>
      </c>
    </row>
    <row r="470" spans="1:14" ht="45" x14ac:dyDescent="0.25">
      <c r="A470" s="65"/>
      <c r="B470" s="65">
        <v>190</v>
      </c>
      <c r="C470" s="65"/>
      <c r="D470" s="65"/>
      <c r="E470" s="65" t="s">
        <v>2133</v>
      </c>
      <c r="F470" s="65">
        <v>0</v>
      </c>
      <c r="G470" s="65"/>
      <c r="H470" s="65"/>
      <c r="I470" s="65" t="s">
        <v>395</v>
      </c>
      <c r="J470" s="65"/>
      <c r="K470" s="65"/>
      <c r="L470" s="65"/>
      <c r="M470" s="66"/>
      <c r="N470" s="65" t="s">
        <v>2097</v>
      </c>
    </row>
    <row r="471" spans="1:14" ht="45" x14ac:dyDescent="0.25">
      <c r="A471" s="65"/>
      <c r="B471" s="65">
        <v>191</v>
      </c>
      <c r="C471" s="65" t="s">
        <v>2134</v>
      </c>
      <c r="D471" s="65" t="s">
        <v>2146</v>
      </c>
      <c r="E471" s="65" t="s">
        <v>2135</v>
      </c>
      <c r="F471" s="65">
        <v>1</v>
      </c>
      <c r="G471" s="65"/>
      <c r="H471" s="65"/>
      <c r="I471" s="65" t="s">
        <v>395</v>
      </c>
      <c r="J471" s="65"/>
      <c r="K471" s="65"/>
      <c r="L471" s="65"/>
      <c r="M471" s="66"/>
      <c r="N471" s="65" t="s">
        <v>2097</v>
      </c>
    </row>
    <row r="472" spans="1:14" ht="45" x14ac:dyDescent="0.25">
      <c r="A472" s="65"/>
      <c r="B472" s="65">
        <v>191</v>
      </c>
      <c r="C472" s="65"/>
      <c r="D472" s="65"/>
      <c r="E472" s="65" t="s">
        <v>2136</v>
      </c>
      <c r="F472" s="65">
        <v>0</v>
      </c>
      <c r="G472" s="65"/>
      <c r="H472" s="65"/>
      <c r="I472" s="65" t="s">
        <v>395</v>
      </c>
      <c r="J472" s="65"/>
      <c r="K472" s="65"/>
      <c r="L472" s="65"/>
      <c r="M472" s="66"/>
      <c r="N472" s="65" t="s">
        <v>2097</v>
      </c>
    </row>
    <row r="473" spans="1:14" ht="45" x14ac:dyDescent="0.25">
      <c r="A473" s="65"/>
      <c r="B473" s="65">
        <v>191</v>
      </c>
      <c r="C473" s="65"/>
      <c r="D473" s="65"/>
      <c r="E473" s="65" t="s">
        <v>2137</v>
      </c>
      <c r="F473" s="65">
        <v>0</v>
      </c>
      <c r="G473" s="65"/>
      <c r="H473" s="65"/>
      <c r="I473" s="65" t="s">
        <v>395</v>
      </c>
      <c r="J473" s="65"/>
      <c r="K473" s="65"/>
      <c r="L473" s="65"/>
      <c r="M473" s="66"/>
      <c r="N473" s="65" t="s">
        <v>2097</v>
      </c>
    </row>
    <row r="474" spans="1:14" ht="45" x14ac:dyDescent="0.25">
      <c r="A474" s="65"/>
      <c r="B474" s="65">
        <v>192</v>
      </c>
      <c r="C474" s="65" t="s">
        <v>2138</v>
      </c>
      <c r="D474" s="65" t="s">
        <v>2146</v>
      </c>
      <c r="E474" s="65" t="s">
        <v>2139</v>
      </c>
      <c r="F474" s="65">
        <v>1</v>
      </c>
      <c r="G474" s="65"/>
      <c r="H474" s="65"/>
      <c r="I474" s="65" t="s">
        <v>395</v>
      </c>
      <c r="J474" s="65"/>
      <c r="K474" s="65"/>
      <c r="L474" s="65"/>
      <c r="M474" s="66"/>
      <c r="N474" s="65" t="s">
        <v>2097</v>
      </c>
    </row>
    <row r="475" spans="1:14" ht="45" x14ac:dyDescent="0.25">
      <c r="A475" s="65"/>
      <c r="B475" s="65">
        <v>192</v>
      </c>
      <c r="C475" s="65"/>
      <c r="D475" s="65"/>
      <c r="E475" s="65" t="s">
        <v>2140</v>
      </c>
      <c r="F475" s="65">
        <v>0</v>
      </c>
      <c r="G475" s="65"/>
      <c r="H475" s="65"/>
      <c r="I475" s="65" t="s">
        <v>395</v>
      </c>
      <c r="J475" s="65"/>
      <c r="K475" s="65"/>
      <c r="L475" s="65"/>
      <c r="M475" s="66"/>
      <c r="N475" s="65" t="s">
        <v>2097</v>
      </c>
    </row>
    <row r="476" spans="1:14" ht="45" x14ac:dyDescent="0.25">
      <c r="A476" s="65"/>
      <c r="B476" s="65">
        <v>192</v>
      </c>
      <c r="C476" s="65"/>
      <c r="D476" s="65"/>
      <c r="E476" s="65" t="s">
        <v>2141</v>
      </c>
      <c r="F476" s="65">
        <v>0</v>
      </c>
      <c r="G476" s="65"/>
      <c r="H476" s="65"/>
      <c r="I476" s="65" t="s">
        <v>395</v>
      </c>
      <c r="J476" s="65"/>
      <c r="K476" s="65"/>
      <c r="L476" s="65"/>
      <c r="M476" s="66"/>
      <c r="N476" s="65" t="s">
        <v>2097</v>
      </c>
    </row>
    <row r="477" spans="1:14" ht="45" x14ac:dyDescent="0.25">
      <c r="A477" s="65"/>
      <c r="B477" s="65">
        <v>193</v>
      </c>
      <c r="C477" s="65" t="s">
        <v>2142</v>
      </c>
      <c r="D477" s="65" t="s">
        <v>2146</v>
      </c>
      <c r="E477" s="65" t="s">
        <v>2143</v>
      </c>
      <c r="F477" s="65">
        <v>1</v>
      </c>
      <c r="G477" s="65"/>
      <c r="H477" s="65"/>
      <c r="I477" s="65" t="s">
        <v>395</v>
      </c>
      <c r="J477" s="65"/>
      <c r="K477" s="65"/>
      <c r="L477" s="65"/>
      <c r="M477" s="66"/>
      <c r="N477" s="65" t="s">
        <v>2097</v>
      </c>
    </row>
    <row r="478" spans="1:14" ht="45" x14ac:dyDescent="0.25">
      <c r="A478" s="65"/>
      <c r="B478" s="65">
        <v>193</v>
      </c>
      <c r="C478" s="65"/>
      <c r="D478" s="65"/>
      <c r="E478" s="65" t="s">
        <v>2144</v>
      </c>
      <c r="F478" s="65">
        <v>0</v>
      </c>
      <c r="G478" s="65"/>
      <c r="H478" s="65"/>
      <c r="I478" s="65" t="s">
        <v>395</v>
      </c>
      <c r="J478" s="65"/>
      <c r="K478" s="65"/>
      <c r="L478" s="65"/>
      <c r="M478" s="66"/>
      <c r="N478" s="65" t="s">
        <v>2097</v>
      </c>
    </row>
    <row r="479" spans="1:14" ht="45" x14ac:dyDescent="0.25">
      <c r="A479" s="65"/>
      <c r="B479" s="65">
        <v>193</v>
      </c>
      <c r="C479" s="65"/>
      <c r="D479" s="65"/>
      <c r="E479" s="65" t="s">
        <v>2145</v>
      </c>
      <c r="F479" s="65">
        <v>0</v>
      </c>
      <c r="G479" s="65"/>
      <c r="H479" s="65"/>
      <c r="I479" s="65" t="s">
        <v>395</v>
      </c>
      <c r="J479" s="65"/>
      <c r="K479" s="65"/>
      <c r="L479" s="65"/>
      <c r="M479" s="66"/>
      <c r="N479" s="65" t="s">
        <v>2097</v>
      </c>
    </row>
    <row r="480" spans="1:14" x14ac:dyDescent="0.25">
      <c r="B480" s="39"/>
      <c r="C480" s="43"/>
      <c r="D480" s="43"/>
      <c r="E480" s="16"/>
      <c r="F480" s="40"/>
      <c r="G480" s="40"/>
      <c r="H480" s="40"/>
      <c r="I480" s="40"/>
      <c r="J480" s="15"/>
      <c r="K480" s="15"/>
      <c r="L480" s="15"/>
      <c r="M480" s="41"/>
      <c r="N480" s="49"/>
    </row>
    <row r="482" spans="3:4" ht="30.75" x14ac:dyDescent="0.45">
      <c r="C482" s="50" t="s">
        <v>2147</v>
      </c>
      <c r="D482" s="50"/>
    </row>
  </sheetData>
  <autoFilter ref="B1:N285" xr:uid="{00000000-0009-0000-0000-000007000000}"/>
  <pageMargins left="0.70866141732283472" right="0.70866141732283472" top="0.74803149606299213" bottom="0.74803149606299213" header="0.31496062992125984" footer="0.31496062992125984"/>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pageSetUpPr fitToPage="1"/>
  </sheetPr>
  <dimension ref="A1:U538"/>
  <sheetViews>
    <sheetView view="pageBreakPreview" topLeftCell="B1" zoomScale="50" zoomScaleNormal="70" zoomScaleSheetLayoutView="50" workbookViewId="0">
      <pane ySplit="1" topLeftCell="A209" activePane="bottomLeft" state="frozen"/>
      <selection activeCell="H8" sqref="H8"/>
      <selection pane="bottomLeft" activeCell="C1" sqref="C1:P1048576"/>
    </sheetView>
  </sheetViews>
  <sheetFormatPr defaultRowHeight="79.900000000000006" customHeight="1" x14ac:dyDescent="0.2"/>
  <cols>
    <col min="1" max="1" width="5.140625" style="107" hidden="1" customWidth="1"/>
    <col min="2" max="2" width="5.7109375" style="108" customWidth="1"/>
    <col min="3" max="3" width="111" style="461" customWidth="1"/>
    <col min="4" max="4" width="106" style="461" customWidth="1"/>
    <col min="5" max="5" width="14.85546875" style="462" customWidth="1"/>
    <col min="6" max="7" width="14.42578125" style="463" customWidth="1"/>
    <col min="8" max="8" width="14" style="463" customWidth="1"/>
    <col min="9" max="9" width="15.85546875" style="463" customWidth="1"/>
    <col min="10" max="10" width="15.42578125" style="461" customWidth="1"/>
    <col min="11" max="11" width="13.42578125" style="461" customWidth="1"/>
    <col min="12" max="12" width="15.42578125" style="461" customWidth="1"/>
    <col min="13" max="13" width="15.85546875" style="461" customWidth="1"/>
    <col min="14" max="14" width="17.7109375" style="461" customWidth="1"/>
    <col min="15" max="15" width="15.85546875" style="461" customWidth="1"/>
    <col min="16" max="16" width="20.5703125" style="461" customWidth="1"/>
    <col min="17" max="17" width="111.85546875" style="255" customWidth="1"/>
    <col min="18" max="18" width="97.140625" style="107" customWidth="1"/>
    <col min="19" max="19" width="98.28515625" style="107" customWidth="1"/>
    <col min="20" max="20" width="99" style="107" customWidth="1"/>
    <col min="21" max="16384" width="9.140625" style="107"/>
  </cols>
  <sheetData>
    <row r="1" spans="1:21" ht="162" customHeight="1" x14ac:dyDescent="0.2">
      <c r="A1" s="234" t="s">
        <v>0</v>
      </c>
      <c r="B1" s="189" t="s">
        <v>868</v>
      </c>
      <c r="C1" s="376" t="s">
        <v>1</v>
      </c>
      <c r="D1" s="376" t="s">
        <v>3</v>
      </c>
      <c r="E1" s="360" t="s">
        <v>450</v>
      </c>
      <c r="F1" s="317" t="s">
        <v>2955</v>
      </c>
      <c r="G1" s="317" t="s">
        <v>2948</v>
      </c>
      <c r="H1" s="317" t="s">
        <v>2949</v>
      </c>
      <c r="I1" s="317" t="s">
        <v>2950</v>
      </c>
      <c r="J1" s="192" t="s">
        <v>2995</v>
      </c>
      <c r="K1" s="192" t="s">
        <v>2952</v>
      </c>
      <c r="L1" s="192" t="s">
        <v>2956</v>
      </c>
      <c r="M1" s="193" t="s">
        <v>2959</v>
      </c>
      <c r="N1" s="193" t="s">
        <v>2960</v>
      </c>
      <c r="O1" s="193" t="s">
        <v>2953</v>
      </c>
      <c r="P1" s="193" t="s">
        <v>2954</v>
      </c>
      <c r="Q1" s="361" t="s">
        <v>4225</v>
      </c>
      <c r="R1" s="245" t="s">
        <v>2</v>
      </c>
      <c r="S1" s="333" t="s">
        <v>4209</v>
      </c>
      <c r="T1" s="347" t="s">
        <v>4207</v>
      </c>
    </row>
    <row r="2" spans="1:21" ht="75" x14ac:dyDescent="0.2">
      <c r="A2" s="235">
        <v>1</v>
      </c>
      <c r="B2" s="206">
        <f>SUBTOTAL(103,$C$2:C2)</f>
        <v>1</v>
      </c>
      <c r="C2" s="210" t="s">
        <v>2584</v>
      </c>
      <c r="D2" s="210" t="s">
        <v>2585</v>
      </c>
      <c r="E2" s="372">
        <v>1</v>
      </c>
      <c r="F2" s="372"/>
      <c r="G2" s="372"/>
      <c r="H2" s="372"/>
      <c r="I2" s="372"/>
      <c r="J2" s="370"/>
      <c r="K2" s="370"/>
      <c r="L2" s="370"/>
      <c r="M2" s="370" t="s">
        <v>395</v>
      </c>
      <c r="N2" s="370" t="s">
        <v>395</v>
      </c>
      <c r="O2" s="370" t="s">
        <v>395</v>
      </c>
      <c r="P2" s="370" t="s">
        <v>395</v>
      </c>
      <c r="Q2" s="206"/>
      <c r="R2" s="328"/>
      <c r="S2" s="350"/>
      <c r="T2" s="350"/>
      <c r="U2" s="106"/>
    </row>
    <row r="3" spans="1:21" ht="75" x14ac:dyDescent="0.2">
      <c r="A3" s="235">
        <v>2</v>
      </c>
      <c r="B3" s="206">
        <f>SUBTOTAL(103,$C$2:C3)</f>
        <v>1</v>
      </c>
      <c r="C3" s="210"/>
      <c r="D3" s="210" t="s">
        <v>2586</v>
      </c>
      <c r="E3" s="372">
        <v>0</v>
      </c>
      <c r="F3" s="372"/>
      <c r="G3" s="372"/>
      <c r="H3" s="372"/>
      <c r="I3" s="372"/>
      <c r="J3" s="370"/>
      <c r="K3" s="370"/>
      <c r="L3" s="370"/>
      <c r="M3" s="370" t="s">
        <v>395</v>
      </c>
      <c r="N3" s="370" t="s">
        <v>395</v>
      </c>
      <c r="O3" s="370" t="s">
        <v>395</v>
      </c>
      <c r="P3" s="370" t="s">
        <v>395</v>
      </c>
      <c r="Q3" s="206"/>
      <c r="R3" s="328"/>
      <c r="S3" s="350"/>
      <c r="T3" s="350"/>
      <c r="U3" s="106"/>
    </row>
    <row r="4" spans="1:21" ht="75" x14ac:dyDescent="0.2">
      <c r="A4" s="235">
        <v>3</v>
      </c>
      <c r="B4" s="206">
        <f>SUBTOTAL(103,$C$2:C4)</f>
        <v>1</v>
      </c>
      <c r="C4" s="210"/>
      <c r="D4" s="210" t="s">
        <v>2587</v>
      </c>
      <c r="E4" s="372">
        <v>0</v>
      </c>
      <c r="F4" s="372"/>
      <c r="G4" s="372"/>
      <c r="H4" s="372"/>
      <c r="I4" s="372"/>
      <c r="J4" s="370"/>
      <c r="K4" s="370"/>
      <c r="L4" s="370"/>
      <c r="M4" s="370" t="s">
        <v>395</v>
      </c>
      <c r="N4" s="370" t="s">
        <v>395</v>
      </c>
      <c r="O4" s="370" t="s">
        <v>395</v>
      </c>
      <c r="P4" s="370" t="s">
        <v>395</v>
      </c>
      <c r="Q4" s="206"/>
      <c r="R4" s="328"/>
      <c r="S4" s="350"/>
      <c r="T4" s="350"/>
      <c r="U4" s="106"/>
    </row>
    <row r="5" spans="1:21" ht="79.900000000000006" customHeight="1" x14ac:dyDescent="0.2">
      <c r="A5" s="235">
        <v>4</v>
      </c>
      <c r="B5" s="206">
        <f>SUBTOTAL(103,$C$2:C5)</f>
        <v>2</v>
      </c>
      <c r="C5" s="210" t="s">
        <v>2659</v>
      </c>
      <c r="D5" s="210" t="s">
        <v>3452</v>
      </c>
      <c r="E5" s="372">
        <v>1</v>
      </c>
      <c r="F5" s="372"/>
      <c r="G5" s="372"/>
      <c r="H5" s="372"/>
      <c r="I5" s="372"/>
      <c r="J5" s="370"/>
      <c r="K5" s="370"/>
      <c r="L5" s="370"/>
      <c r="M5" s="370" t="s">
        <v>395</v>
      </c>
      <c r="N5" s="370" t="s">
        <v>395</v>
      </c>
      <c r="O5" s="370" t="s">
        <v>395</v>
      </c>
      <c r="P5" s="370" t="s">
        <v>395</v>
      </c>
      <c r="Q5" s="206"/>
      <c r="R5" s="328"/>
      <c r="S5" s="350"/>
      <c r="T5" s="350"/>
      <c r="U5" s="106"/>
    </row>
    <row r="6" spans="1:21" ht="79.900000000000006" customHeight="1" x14ac:dyDescent="0.2">
      <c r="A6" s="235">
        <v>5</v>
      </c>
      <c r="B6" s="206">
        <f>SUBTOTAL(103,$C$2:C6)</f>
        <v>2</v>
      </c>
      <c r="C6" s="210"/>
      <c r="D6" s="210" t="s">
        <v>3756</v>
      </c>
      <c r="E6" s="372">
        <v>0</v>
      </c>
      <c r="F6" s="372"/>
      <c r="G6" s="372"/>
      <c r="H6" s="372"/>
      <c r="I6" s="372"/>
      <c r="J6" s="370"/>
      <c r="K6" s="370"/>
      <c r="L6" s="370"/>
      <c r="M6" s="370" t="s">
        <v>395</v>
      </c>
      <c r="N6" s="370" t="s">
        <v>395</v>
      </c>
      <c r="O6" s="370" t="s">
        <v>395</v>
      </c>
      <c r="P6" s="370" t="s">
        <v>395</v>
      </c>
      <c r="Q6" s="206"/>
      <c r="R6" s="328"/>
      <c r="S6" s="350"/>
      <c r="T6" s="350"/>
      <c r="U6" s="106"/>
    </row>
    <row r="7" spans="1:21" ht="79.900000000000006" customHeight="1" x14ac:dyDescent="0.2">
      <c r="A7" s="235">
        <v>6</v>
      </c>
      <c r="B7" s="206">
        <f>SUBTOTAL(103,$C$2:C7)</f>
        <v>2</v>
      </c>
      <c r="C7" s="210"/>
      <c r="D7" s="210" t="s">
        <v>3757</v>
      </c>
      <c r="E7" s="372">
        <v>0</v>
      </c>
      <c r="F7" s="372"/>
      <c r="G7" s="372"/>
      <c r="H7" s="372"/>
      <c r="I7" s="372"/>
      <c r="J7" s="370"/>
      <c r="K7" s="370"/>
      <c r="L7" s="370"/>
      <c r="M7" s="370" t="s">
        <v>395</v>
      </c>
      <c r="N7" s="370" t="s">
        <v>395</v>
      </c>
      <c r="O7" s="370" t="s">
        <v>395</v>
      </c>
      <c r="P7" s="370" t="s">
        <v>395</v>
      </c>
      <c r="Q7" s="206"/>
      <c r="R7" s="328"/>
      <c r="S7" s="350"/>
      <c r="T7" s="350"/>
      <c r="U7" s="106"/>
    </row>
    <row r="8" spans="1:21" ht="79.900000000000006" customHeight="1" x14ac:dyDescent="0.2">
      <c r="A8" s="235">
        <v>7</v>
      </c>
      <c r="B8" s="206">
        <f>SUBTOTAL(103,$C$2:C8)</f>
        <v>3</v>
      </c>
      <c r="C8" s="210" t="s">
        <v>2297</v>
      </c>
      <c r="D8" s="210" t="s">
        <v>2589</v>
      </c>
      <c r="E8" s="372">
        <v>1</v>
      </c>
      <c r="F8" s="372"/>
      <c r="G8" s="372"/>
      <c r="H8" s="372"/>
      <c r="I8" s="372"/>
      <c r="J8" s="370"/>
      <c r="K8" s="370"/>
      <c r="L8" s="370"/>
      <c r="M8" s="370" t="s">
        <v>395</v>
      </c>
      <c r="N8" s="370" t="s">
        <v>395</v>
      </c>
      <c r="O8" s="370" t="s">
        <v>395</v>
      </c>
      <c r="P8" s="370" t="s">
        <v>395</v>
      </c>
      <c r="Q8" s="206"/>
      <c r="R8" s="328"/>
      <c r="S8" s="350"/>
      <c r="T8" s="350"/>
      <c r="U8" s="106"/>
    </row>
    <row r="9" spans="1:21" ht="79.900000000000006" customHeight="1" x14ac:dyDescent="0.2">
      <c r="A9" s="235">
        <v>8</v>
      </c>
      <c r="B9" s="206">
        <f>SUBTOTAL(103,$C$2:C9)</f>
        <v>3</v>
      </c>
      <c r="C9" s="210"/>
      <c r="D9" s="210" t="s">
        <v>2588</v>
      </c>
      <c r="E9" s="372">
        <v>0</v>
      </c>
      <c r="F9" s="372"/>
      <c r="G9" s="372"/>
      <c r="H9" s="372"/>
      <c r="I9" s="372"/>
      <c r="J9" s="370"/>
      <c r="K9" s="370"/>
      <c r="L9" s="370"/>
      <c r="M9" s="370" t="s">
        <v>395</v>
      </c>
      <c r="N9" s="370" t="s">
        <v>395</v>
      </c>
      <c r="O9" s="370" t="s">
        <v>395</v>
      </c>
      <c r="P9" s="370" t="s">
        <v>395</v>
      </c>
      <c r="Q9" s="206"/>
      <c r="R9" s="328"/>
      <c r="S9" s="350"/>
      <c r="T9" s="350"/>
      <c r="U9" s="106"/>
    </row>
    <row r="10" spans="1:21" ht="79.900000000000006" customHeight="1" x14ac:dyDescent="0.2">
      <c r="A10" s="235">
        <v>9</v>
      </c>
      <c r="B10" s="206">
        <f>SUBTOTAL(103,$C$2:C10)</f>
        <v>3</v>
      </c>
      <c r="C10" s="210"/>
      <c r="D10" s="210" t="s">
        <v>3758</v>
      </c>
      <c r="E10" s="372">
        <v>0</v>
      </c>
      <c r="F10" s="372"/>
      <c r="G10" s="372"/>
      <c r="H10" s="372"/>
      <c r="I10" s="372"/>
      <c r="J10" s="370"/>
      <c r="K10" s="370"/>
      <c r="L10" s="370"/>
      <c r="M10" s="370" t="s">
        <v>395</v>
      </c>
      <c r="N10" s="370" t="s">
        <v>395</v>
      </c>
      <c r="O10" s="370" t="s">
        <v>395</v>
      </c>
      <c r="P10" s="370" t="s">
        <v>395</v>
      </c>
      <c r="Q10" s="206"/>
      <c r="R10" s="328"/>
      <c r="S10" s="350"/>
      <c r="T10" s="350"/>
      <c r="U10" s="106"/>
    </row>
    <row r="11" spans="1:21" ht="79.900000000000006" customHeight="1" x14ac:dyDescent="0.2">
      <c r="A11" s="235">
        <v>10</v>
      </c>
      <c r="B11" s="206">
        <f>SUBTOTAL(103,$C$2:C11)</f>
        <v>4</v>
      </c>
      <c r="C11" s="210" t="s">
        <v>2590</v>
      </c>
      <c r="D11" s="210" t="s">
        <v>3759</v>
      </c>
      <c r="E11" s="372">
        <v>1</v>
      </c>
      <c r="F11" s="372"/>
      <c r="G11" s="372"/>
      <c r="H11" s="372"/>
      <c r="I11" s="372"/>
      <c r="J11" s="370"/>
      <c r="K11" s="370"/>
      <c r="L11" s="370"/>
      <c r="M11" s="370" t="s">
        <v>395</v>
      </c>
      <c r="N11" s="370" t="s">
        <v>395</v>
      </c>
      <c r="O11" s="370" t="s">
        <v>395</v>
      </c>
      <c r="P11" s="370" t="s">
        <v>395</v>
      </c>
      <c r="Q11" s="206"/>
      <c r="R11" s="328"/>
      <c r="S11" s="350"/>
      <c r="T11" s="350"/>
      <c r="U11" s="106"/>
    </row>
    <row r="12" spans="1:21" ht="79.900000000000006" customHeight="1" x14ac:dyDescent="0.2">
      <c r="A12" s="235">
        <v>11</v>
      </c>
      <c r="B12" s="206">
        <f>SUBTOTAL(103,$C$2:C12)</f>
        <v>4</v>
      </c>
      <c r="C12" s="210"/>
      <c r="D12" s="210" t="s">
        <v>3459</v>
      </c>
      <c r="E12" s="372">
        <v>0</v>
      </c>
      <c r="F12" s="372"/>
      <c r="G12" s="372"/>
      <c r="H12" s="372"/>
      <c r="I12" s="372"/>
      <c r="J12" s="370"/>
      <c r="K12" s="370"/>
      <c r="L12" s="370"/>
      <c r="M12" s="370" t="s">
        <v>395</v>
      </c>
      <c r="N12" s="370" t="s">
        <v>395</v>
      </c>
      <c r="O12" s="370" t="s">
        <v>395</v>
      </c>
      <c r="P12" s="370" t="s">
        <v>395</v>
      </c>
      <c r="Q12" s="206"/>
      <c r="R12" s="328"/>
      <c r="S12" s="350"/>
      <c r="T12" s="350"/>
      <c r="U12" s="106"/>
    </row>
    <row r="13" spans="1:21" ht="79.900000000000006" customHeight="1" x14ac:dyDescent="0.2">
      <c r="A13" s="235">
        <v>12</v>
      </c>
      <c r="B13" s="206">
        <f>SUBTOTAL(103,$C$2:C13)</f>
        <v>4</v>
      </c>
      <c r="C13" s="210"/>
      <c r="D13" s="210" t="s">
        <v>3760</v>
      </c>
      <c r="E13" s="372">
        <v>0</v>
      </c>
      <c r="F13" s="372"/>
      <c r="G13" s="372"/>
      <c r="H13" s="372"/>
      <c r="I13" s="372"/>
      <c r="J13" s="370"/>
      <c r="K13" s="370"/>
      <c r="L13" s="370"/>
      <c r="M13" s="370" t="s">
        <v>395</v>
      </c>
      <c r="N13" s="370" t="s">
        <v>395</v>
      </c>
      <c r="O13" s="370" t="s">
        <v>395</v>
      </c>
      <c r="P13" s="370" t="s">
        <v>395</v>
      </c>
      <c r="Q13" s="206"/>
      <c r="R13" s="328"/>
      <c r="S13" s="350"/>
      <c r="T13" s="350"/>
      <c r="U13" s="106"/>
    </row>
    <row r="14" spans="1:21" ht="79.900000000000006" customHeight="1" x14ac:dyDescent="0.2">
      <c r="A14" s="235">
        <v>13</v>
      </c>
      <c r="B14" s="206">
        <f>SUBTOTAL(103,$C$2:C14)</f>
        <v>5</v>
      </c>
      <c r="C14" s="210" t="s">
        <v>2591</v>
      </c>
      <c r="D14" s="210" t="s">
        <v>3459</v>
      </c>
      <c r="E14" s="372">
        <v>1</v>
      </c>
      <c r="F14" s="372"/>
      <c r="G14" s="372"/>
      <c r="H14" s="372"/>
      <c r="I14" s="372"/>
      <c r="J14" s="370"/>
      <c r="K14" s="370"/>
      <c r="L14" s="370"/>
      <c r="M14" s="370" t="s">
        <v>395</v>
      </c>
      <c r="N14" s="370" t="s">
        <v>395</v>
      </c>
      <c r="O14" s="370" t="s">
        <v>395</v>
      </c>
      <c r="P14" s="370" t="s">
        <v>395</v>
      </c>
      <c r="Q14" s="206"/>
      <c r="R14" s="328"/>
      <c r="S14" s="350"/>
      <c r="T14" s="350"/>
      <c r="U14" s="106"/>
    </row>
    <row r="15" spans="1:21" ht="79.900000000000006" customHeight="1" x14ac:dyDescent="0.2">
      <c r="A15" s="235">
        <v>14</v>
      </c>
      <c r="B15" s="206">
        <f>SUBTOTAL(103,$C$2:C15)</f>
        <v>5</v>
      </c>
      <c r="C15" s="210"/>
      <c r="D15" s="210" t="s">
        <v>3760</v>
      </c>
      <c r="E15" s="372">
        <v>0</v>
      </c>
      <c r="F15" s="372"/>
      <c r="G15" s="372"/>
      <c r="H15" s="372"/>
      <c r="I15" s="372"/>
      <c r="J15" s="370"/>
      <c r="K15" s="370"/>
      <c r="L15" s="370"/>
      <c r="M15" s="370" t="s">
        <v>395</v>
      </c>
      <c r="N15" s="370" t="s">
        <v>395</v>
      </c>
      <c r="O15" s="370" t="s">
        <v>395</v>
      </c>
      <c r="P15" s="370" t="s">
        <v>395</v>
      </c>
      <c r="Q15" s="206"/>
      <c r="R15" s="328"/>
      <c r="S15" s="350"/>
      <c r="T15" s="350"/>
      <c r="U15" s="106"/>
    </row>
    <row r="16" spans="1:21" ht="79.900000000000006" customHeight="1" x14ac:dyDescent="0.2">
      <c r="A16" s="235">
        <v>15</v>
      </c>
      <c r="B16" s="206">
        <f>SUBTOTAL(103,$C$2:C16)</f>
        <v>5</v>
      </c>
      <c r="C16" s="210"/>
      <c r="D16" s="210" t="s">
        <v>4525</v>
      </c>
      <c r="E16" s="372">
        <v>0</v>
      </c>
      <c r="F16" s="372"/>
      <c r="G16" s="372"/>
      <c r="H16" s="372"/>
      <c r="I16" s="372"/>
      <c r="J16" s="370"/>
      <c r="K16" s="370"/>
      <c r="L16" s="370"/>
      <c r="M16" s="370" t="s">
        <v>395</v>
      </c>
      <c r="N16" s="370" t="s">
        <v>395</v>
      </c>
      <c r="O16" s="370" t="s">
        <v>395</v>
      </c>
      <c r="P16" s="370" t="s">
        <v>395</v>
      </c>
      <c r="Q16" s="206"/>
      <c r="R16" s="328"/>
      <c r="S16" s="350"/>
      <c r="T16" s="350"/>
      <c r="U16" s="106"/>
    </row>
    <row r="17" spans="1:21" ht="79.900000000000006" customHeight="1" x14ac:dyDescent="0.2">
      <c r="A17" s="235">
        <v>16</v>
      </c>
      <c r="B17" s="206">
        <f>SUBTOTAL(103,$C$2:C17)</f>
        <v>6</v>
      </c>
      <c r="C17" s="210" t="s">
        <v>1776</v>
      </c>
      <c r="D17" s="210" t="s">
        <v>3762</v>
      </c>
      <c r="E17" s="372">
        <v>1</v>
      </c>
      <c r="F17" s="372"/>
      <c r="G17" s="372"/>
      <c r="H17" s="372"/>
      <c r="I17" s="372"/>
      <c r="J17" s="370"/>
      <c r="K17" s="370"/>
      <c r="L17" s="370"/>
      <c r="M17" s="370" t="s">
        <v>395</v>
      </c>
      <c r="N17" s="370" t="s">
        <v>395</v>
      </c>
      <c r="O17" s="370" t="s">
        <v>395</v>
      </c>
      <c r="P17" s="370" t="s">
        <v>395</v>
      </c>
      <c r="Q17" s="206"/>
      <c r="R17" s="328"/>
      <c r="S17" s="350"/>
      <c r="T17" s="350"/>
      <c r="U17" s="106"/>
    </row>
    <row r="18" spans="1:21" ht="79.900000000000006" customHeight="1" x14ac:dyDescent="0.2">
      <c r="A18" s="235">
        <v>17</v>
      </c>
      <c r="B18" s="206">
        <f>SUBTOTAL(103,$C$2:C18)</f>
        <v>6</v>
      </c>
      <c r="C18" s="210"/>
      <c r="D18" s="210" t="s">
        <v>3761</v>
      </c>
      <c r="E18" s="372">
        <v>0</v>
      </c>
      <c r="F18" s="372"/>
      <c r="G18" s="372"/>
      <c r="H18" s="372"/>
      <c r="I18" s="372"/>
      <c r="J18" s="370"/>
      <c r="K18" s="370"/>
      <c r="L18" s="370"/>
      <c r="M18" s="370" t="s">
        <v>395</v>
      </c>
      <c r="N18" s="370" t="s">
        <v>395</v>
      </c>
      <c r="O18" s="370" t="s">
        <v>395</v>
      </c>
      <c r="P18" s="370" t="s">
        <v>395</v>
      </c>
      <c r="Q18" s="206"/>
      <c r="R18" s="328"/>
      <c r="S18" s="350"/>
      <c r="T18" s="350"/>
      <c r="U18" s="106"/>
    </row>
    <row r="19" spans="1:21" ht="79.900000000000006" customHeight="1" x14ac:dyDescent="0.2">
      <c r="A19" s="235">
        <v>18</v>
      </c>
      <c r="B19" s="206">
        <f>SUBTOTAL(103,$C$2:C19)</f>
        <v>6</v>
      </c>
      <c r="C19" s="210"/>
      <c r="D19" s="210" t="s">
        <v>4526</v>
      </c>
      <c r="E19" s="372">
        <v>0</v>
      </c>
      <c r="F19" s="372"/>
      <c r="G19" s="372"/>
      <c r="H19" s="372"/>
      <c r="I19" s="372"/>
      <c r="J19" s="370"/>
      <c r="K19" s="370"/>
      <c r="L19" s="370"/>
      <c r="M19" s="370" t="s">
        <v>395</v>
      </c>
      <c r="N19" s="370" t="s">
        <v>395</v>
      </c>
      <c r="O19" s="370" t="s">
        <v>395</v>
      </c>
      <c r="P19" s="370" t="s">
        <v>395</v>
      </c>
      <c r="Q19" s="206"/>
      <c r="R19" s="328"/>
      <c r="S19" s="350"/>
      <c r="T19" s="350"/>
      <c r="U19" s="106"/>
    </row>
    <row r="20" spans="1:21" ht="79.900000000000006" customHeight="1" x14ac:dyDescent="0.2">
      <c r="A20" s="235">
        <v>19</v>
      </c>
      <c r="B20" s="206">
        <f>SUBTOTAL(103,$C$2:C20)</f>
        <v>7</v>
      </c>
      <c r="C20" s="210" t="s">
        <v>1777</v>
      </c>
      <c r="D20" s="210" t="s">
        <v>3764</v>
      </c>
      <c r="E20" s="372">
        <v>1</v>
      </c>
      <c r="F20" s="372"/>
      <c r="G20" s="372"/>
      <c r="H20" s="372"/>
      <c r="I20" s="372"/>
      <c r="J20" s="370"/>
      <c r="K20" s="370"/>
      <c r="L20" s="370"/>
      <c r="M20" s="370" t="s">
        <v>395</v>
      </c>
      <c r="N20" s="370" t="s">
        <v>395</v>
      </c>
      <c r="O20" s="370" t="s">
        <v>395</v>
      </c>
      <c r="P20" s="370" t="s">
        <v>395</v>
      </c>
      <c r="Q20" s="206"/>
      <c r="R20" s="328"/>
      <c r="S20" s="350"/>
      <c r="T20" s="350"/>
      <c r="U20" s="106"/>
    </row>
    <row r="21" spans="1:21" ht="79.900000000000006" customHeight="1" x14ac:dyDescent="0.2">
      <c r="A21" s="235">
        <v>20</v>
      </c>
      <c r="B21" s="206">
        <f>SUBTOTAL(103,$C$2:C21)</f>
        <v>7</v>
      </c>
      <c r="C21" s="210"/>
      <c r="D21" s="210" t="s">
        <v>3763</v>
      </c>
      <c r="E21" s="372">
        <v>0</v>
      </c>
      <c r="F21" s="372"/>
      <c r="G21" s="372"/>
      <c r="H21" s="372"/>
      <c r="I21" s="372"/>
      <c r="J21" s="370"/>
      <c r="K21" s="370"/>
      <c r="L21" s="370"/>
      <c r="M21" s="370" t="s">
        <v>395</v>
      </c>
      <c r="N21" s="370" t="s">
        <v>395</v>
      </c>
      <c r="O21" s="370" t="s">
        <v>395</v>
      </c>
      <c r="P21" s="370" t="s">
        <v>395</v>
      </c>
      <c r="Q21" s="206"/>
      <c r="R21" s="328"/>
      <c r="S21" s="350"/>
      <c r="T21" s="350"/>
      <c r="U21" s="106"/>
    </row>
    <row r="22" spans="1:21" ht="79.900000000000006" customHeight="1" x14ac:dyDescent="0.2">
      <c r="A22" s="235">
        <v>21</v>
      </c>
      <c r="B22" s="206">
        <f>SUBTOTAL(103,$C$2:C22)</f>
        <v>7</v>
      </c>
      <c r="C22" s="210"/>
      <c r="D22" s="210" t="s">
        <v>3765</v>
      </c>
      <c r="E22" s="372">
        <v>0</v>
      </c>
      <c r="F22" s="372"/>
      <c r="G22" s="372"/>
      <c r="H22" s="372"/>
      <c r="I22" s="372"/>
      <c r="J22" s="370"/>
      <c r="K22" s="370"/>
      <c r="L22" s="370"/>
      <c r="M22" s="370" t="s">
        <v>395</v>
      </c>
      <c r="N22" s="370" t="s">
        <v>395</v>
      </c>
      <c r="O22" s="370" t="s">
        <v>395</v>
      </c>
      <c r="P22" s="370" t="s">
        <v>395</v>
      </c>
      <c r="Q22" s="206"/>
      <c r="R22" s="328"/>
      <c r="S22" s="350"/>
      <c r="T22" s="350"/>
      <c r="U22" s="106"/>
    </row>
    <row r="23" spans="1:21" ht="79.900000000000006" customHeight="1" x14ac:dyDescent="0.2">
      <c r="A23" s="235">
        <v>22</v>
      </c>
      <c r="B23" s="206">
        <f>SUBTOTAL(103,$C$2:C23)</f>
        <v>8</v>
      </c>
      <c r="C23" s="210" t="s">
        <v>1778</v>
      </c>
      <c r="D23" s="210" t="s">
        <v>3768</v>
      </c>
      <c r="E23" s="372">
        <v>1</v>
      </c>
      <c r="F23" s="372"/>
      <c r="G23" s="372"/>
      <c r="H23" s="372"/>
      <c r="I23" s="372"/>
      <c r="J23" s="370"/>
      <c r="K23" s="370"/>
      <c r="L23" s="370"/>
      <c r="M23" s="370" t="s">
        <v>395</v>
      </c>
      <c r="N23" s="370" t="s">
        <v>395</v>
      </c>
      <c r="O23" s="370" t="s">
        <v>395</v>
      </c>
      <c r="P23" s="370" t="s">
        <v>395</v>
      </c>
      <c r="Q23" s="206"/>
      <c r="R23" s="328"/>
      <c r="S23" s="350"/>
      <c r="T23" s="350"/>
      <c r="U23" s="106"/>
    </row>
    <row r="24" spans="1:21" ht="79.900000000000006" customHeight="1" x14ac:dyDescent="0.2">
      <c r="A24" s="235">
        <v>23</v>
      </c>
      <c r="B24" s="206">
        <f>SUBTOTAL(103,$C$2:C24)</f>
        <v>8</v>
      </c>
      <c r="C24" s="210"/>
      <c r="D24" s="210" t="s">
        <v>3767</v>
      </c>
      <c r="E24" s="372">
        <v>0</v>
      </c>
      <c r="F24" s="372"/>
      <c r="G24" s="372"/>
      <c r="H24" s="372"/>
      <c r="I24" s="372"/>
      <c r="J24" s="370"/>
      <c r="K24" s="370"/>
      <c r="L24" s="370"/>
      <c r="M24" s="370" t="s">
        <v>395</v>
      </c>
      <c r="N24" s="370" t="s">
        <v>395</v>
      </c>
      <c r="O24" s="370" t="s">
        <v>395</v>
      </c>
      <c r="P24" s="370" t="s">
        <v>395</v>
      </c>
      <c r="Q24" s="206"/>
      <c r="R24" s="328"/>
      <c r="S24" s="350"/>
      <c r="T24" s="350"/>
      <c r="U24" s="106"/>
    </row>
    <row r="25" spans="1:21" ht="79.900000000000006" customHeight="1" x14ac:dyDescent="0.2">
      <c r="A25" s="235">
        <v>24</v>
      </c>
      <c r="B25" s="206">
        <f>SUBTOTAL(103,$C$2:C25)</f>
        <v>8</v>
      </c>
      <c r="C25" s="210"/>
      <c r="D25" s="210" t="s">
        <v>3766</v>
      </c>
      <c r="E25" s="372">
        <v>0</v>
      </c>
      <c r="F25" s="372"/>
      <c r="G25" s="372"/>
      <c r="H25" s="372"/>
      <c r="I25" s="372"/>
      <c r="J25" s="370"/>
      <c r="K25" s="370"/>
      <c r="L25" s="370"/>
      <c r="M25" s="370" t="s">
        <v>395</v>
      </c>
      <c r="N25" s="370" t="s">
        <v>395</v>
      </c>
      <c r="O25" s="370" t="s">
        <v>395</v>
      </c>
      <c r="P25" s="370" t="s">
        <v>395</v>
      </c>
      <c r="Q25" s="206"/>
      <c r="R25" s="328"/>
      <c r="S25" s="350"/>
      <c r="T25" s="350"/>
      <c r="U25" s="106"/>
    </row>
    <row r="26" spans="1:21" ht="79.900000000000006" customHeight="1" x14ac:dyDescent="0.2">
      <c r="A26" s="235">
        <v>25</v>
      </c>
      <c r="B26" s="206">
        <f>SUBTOTAL(103,$C$2:C26)</f>
        <v>9</v>
      </c>
      <c r="C26" s="210" t="s">
        <v>2593</v>
      </c>
      <c r="D26" s="210" t="s">
        <v>3454</v>
      </c>
      <c r="E26" s="372">
        <v>1</v>
      </c>
      <c r="F26" s="370"/>
      <c r="G26" s="370"/>
      <c r="H26" s="370"/>
      <c r="I26" s="370"/>
      <c r="J26" s="370"/>
      <c r="K26" s="370"/>
      <c r="L26" s="370"/>
      <c r="M26" s="370" t="s">
        <v>395</v>
      </c>
      <c r="N26" s="370" t="s">
        <v>395</v>
      </c>
      <c r="O26" s="370" t="s">
        <v>395</v>
      </c>
      <c r="P26" s="370" t="s">
        <v>395</v>
      </c>
      <c r="Q26" s="206"/>
      <c r="R26" s="328"/>
      <c r="S26" s="350"/>
      <c r="T26" s="350"/>
      <c r="U26" s="106"/>
    </row>
    <row r="27" spans="1:21" ht="79.900000000000006" customHeight="1" x14ac:dyDescent="0.2">
      <c r="A27" s="235">
        <v>26</v>
      </c>
      <c r="B27" s="206">
        <f>SUBTOTAL(103,$C$2:C27)</f>
        <v>9</v>
      </c>
      <c r="C27" s="210"/>
      <c r="D27" s="210" t="s">
        <v>3453</v>
      </c>
      <c r="E27" s="372">
        <v>0</v>
      </c>
      <c r="F27" s="372"/>
      <c r="G27" s="372"/>
      <c r="H27" s="372"/>
      <c r="I27" s="372"/>
      <c r="J27" s="370"/>
      <c r="K27" s="370"/>
      <c r="L27" s="370"/>
      <c r="M27" s="370" t="s">
        <v>395</v>
      </c>
      <c r="N27" s="370" t="s">
        <v>395</v>
      </c>
      <c r="O27" s="370" t="s">
        <v>395</v>
      </c>
      <c r="P27" s="370" t="s">
        <v>395</v>
      </c>
      <c r="Q27" s="206"/>
      <c r="R27" s="328"/>
      <c r="S27" s="350"/>
      <c r="T27" s="350"/>
      <c r="U27" s="106"/>
    </row>
    <row r="28" spans="1:21" ht="79.900000000000006" customHeight="1" x14ac:dyDescent="0.2">
      <c r="A28" s="235">
        <v>27</v>
      </c>
      <c r="B28" s="206">
        <f>SUBTOTAL(103,$C$2:C28)</f>
        <v>9</v>
      </c>
      <c r="C28" s="210"/>
      <c r="D28" s="210" t="s">
        <v>3455</v>
      </c>
      <c r="E28" s="372">
        <v>0</v>
      </c>
      <c r="F28" s="372"/>
      <c r="G28" s="372"/>
      <c r="H28" s="372"/>
      <c r="I28" s="372"/>
      <c r="J28" s="370"/>
      <c r="K28" s="370"/>
      <c r="L28" s="370"/>
      <c r="M28" s="370" t="s">
        <v>395</v>
      </c>
      <c r="N28" s="370" t="s">
        <v>395</v>
      </c>
      <c r="O28" s="370" t="s">
        <v>395</v>
      </c>
      <c r="P28" s="370" t="s">
        <v>395</v>
      </c>
      <c r="Q28" s="206"/>
      <c r="R28" s="328"/>
      <c r="S28" s="350"/>
      <c r="T28" s="350"/>
      <c r="U28" s="106"/>
    </row>
    <row r="29" spans="1:21" ht="79.900000000000006" customHeight="1" x14ac:dyDescent="0.2">
      <c r="A29" s="235">
        <v>28</v>
      </c>
      <c r="B29" s="206">
        <f>SUBTOTAL(103,$C$2:C29)</f>
        <v>10</v>
      </c>
      <c r="C29" s="210" t="s">
        <v>2592</v>
      </c>
      <c r="D29" s="210" t="s">
        <v>3542</v>
      </c>
      <c r="E29" s="372">
        <v>1</v>
      </c>
      <c r="F29" s="372"/>
      <c r="G29" s="372"/>
      <c r="H29" s="372"/>
      <c r="I29" s="372"/>
      <c r="J29" s="370"/>
      <c r="K29" s="370"/>
      <c r="L29" s="370"/>
      <c r="M29" s="370" t="s">
        <v>395</v>
      </c>
      <c r="N29" s="370" t="s">
        <v>395</v>
      </c>
      <c r="O29" s="370" t="s">
        <v>395</v>
      </c>
      <c r="P29" s="370" t="s">
        <v>395</v>
      </c>
      <c r="Q29" s="206"/>
      <c r="R29" s="328"/>
      <c r="S29" s="350"/>
      <c r="T29" s="350"/>
      <c r="U29" s="106"/>
    </row>
    <row r="30" spans="1:21" ht="79.900000000000006" customHeight="1" x14ac:dyDescent="0.2">
      <c r="A30" s="235">
        <v>29</v>
      </c>
      <c r="B30" s="206">
        <f>SUBTOTAL(103,$C$2:C30)</f>
        <v>10</v>
      </c>
      <c r="C30" s="210"/>
      <c r="D30" s="210" t="s">
        <v>3543</v>
      </c>
      <c r="E30" s="372">
        <v>0</v>
      </c>
      <c r="F30" s="372"/>
      <c r="G30" s="372"/>
      <c r="H30" s="372"/>
      <c r="I30" s="372"/>
      <c r="J30" s="370"/>
      <c r="K30" s="370"/>
      <c r="L30" s="370"/>
      <c r="M30" s="370" t="s">
        <v>395</v>
      </c>
      <c r="N30" s="370" t="s">
        <v>395</v>
      </c>
      <c r="O30" s="370" t="s">
        <v>395</v>
      </c>
      <c r="P30" s="370" t="s">
        <v>395</v>
      </c>
      <c r="Q30" s="206"/>
      <c r="R30" s="328"/>
      <c r="S30" s="350"/>
      <c r="T30" s="350"/>
      <c r="U30" s="106"/>
    </row>
    <row r="31" spans="1:21" ht="79.900000000000006" customHeight="1" x14ac:dyDescent="0.2">
      <c r="A31" s="235">
        <v>30</v>
      </c>
      <c r="B31" s="206">
        <f>SUBTOTAL(103,$C$2:C31)</f>
        <v>10</v>
      </c>
      <c r="C31" s="210"/>
      <c r="D31" s="441" t="s">
        <v>3541</v>
      </c>
      <c r="E31" s="372">
        <v>0</v>
      </c>
      <c r="F31" s="372"/>
      <c r="G31" s="372"/>
      <c r="H31" s="372"/>
      <c r="I31" s="372"/>
      <c r="J31" s="370"/>
      <c r="K31" s="370"/>
      <c r="L31" s="370"/>
      <c r="M31" s="370" t="s">
        <v>395</v>
      </c>
      <c r="N31" s="370" t="s">
        <v>395</v>
      </c>
      <c r="O31" s="370" t="s">
        <v>395</v>
      </c>
      <c r="P31" s="370" t="s">
        <v>395</v>
      </c>
      <c r="Q31" s="206"/>
      <c r="R31" s="328"/>
      <c r="S31" s="350"/>
      <c r="T31" s="350"/>
      <c r="U31" s="106"/>
    </row>
    <row r="32" spans="1:21" ht="153" customHeight="1" x14ac:dyDescent="0.2">
      <c r="A32" s="235">
        <v>31</v>
      </c>
      <c r="B32" s="206">
        <f>SUBTOTAL(103,$C$2:C32)</f>
        <v>11</v>
      </c>
      <c r="C32" s="210" t="s">
        <v>2602</v>
      </c>
      <c r="D32" s="210" t="s">
        <v>3771</v>
      </c>
      <c r="E32" s="372">
        <v>1</v>
      </c>
      <c r="F32" s="372"/>
      <c r="G32" s="372"/>
      <c r="H32" s="372"/>
      <c r="I32" s="372"/>
      <c r="J32" s="370"/>
      <c r="K32" s="370"/>
      <c r="L32" s="370"/>
      <c r="M32" s="370" t="s">
        <v>395</v>
      </c>
      <c r="N32" s="370" t="s">
        <v>395</v>
      </c>
      <c r="O32" s="370" t="s">
        <v>395</v>
      </c>
      <c r="P32" s="370" t="s">
        <v>395</v>
      </c>
      <c r="Q32" s="206"/>
      <c r="R32" s="328"/>
      <c r="S32" s="350"/>
      <c r="T32" s="350"/>
      <c r="U32" s="106"/>
    </row>
    <row r="33" spans="1:21" ht="56.25" x14ac:dyDescent="0.2">
      <c r="A33" s="235">
        <v>32</v>
      </c>
      <c r="B33" s="206">
        <f>SUBTOTAL(103,$C$2:C33)</f>
        <v>11</v>
      </c>
      <c r="C33" s="210"/>
      <c r="D33" s="210" t="s">
        <v>3770</v>
      </c>
      <c r="E33" s="372">
        <v>0</v>
      </c>
      <c r="F33" s="372"/>
      <c r="G33" s="372"/>
      <c r="H33" s="372"/>
      <c r="I33" s="372"/>
      <c r="J33" s="370"/>
      <c r="K33" s="370"/>
      <c r="L33" s="370"/>
      <c r="M33" s="370" t="s">
        <v>395</v>
      </c>
      <c r="N33" s="370" t="s">
        <v>395</v>
      </c>
      <c r="O33" s="370" t="s">
        <v>395</v>
      </c>
      <c r="P33" s="370" t="s">
        <v>395</v>
      </c>
      <c r="Q33" s="206"/>
      <c r="R33" s="328"/>
      <c r="S33" s="350"/>
      <c r="T33" s="350"/>
      <c r="U33" s="106"/>
    </row>
    <row r="34" spans="1:21" ht="60" customHeight="1" x14ac:dyDescent="0.2">
      <c r="A34" s="235">
        <v>33</v>
      </c>
      <c r="B34" s="206">
        <f>SUBTOTAL(103,$C$2:C34)</f>
        <v>11</v>
      </c>
      <c r="C34" s="210"/>
      <c r="D34" s="210" t="s">
        <v>3769</v>
      </c>
      <c r="E34" s="372">
        <v>0</v>
      </c>
      <c r="F34" s="372"/>
      <c r="G34" s="372"/>
      <c r="H34" s="372"/>
      <c r="I34" s="372"/>
      <c r="J34" s="370"/>
      <c r="K34" s="370"/>
      <c r="L34" s="370"/>
      <c r="M34" s="370" t="s">
        <v>395</v>
      </c>
      <c r="N34" s="370" t="s">
        <v>395</v>
      </c>
      <c r="O34" s="370" t="s">
        <v>395</v>
      </c>
      <c r="P34" s="370" t="s">
        <v>395</v>
      </c>
      <c r="Q34" s="206"/>
      <c r="R34" s="328"/>
      <c r="S34" s="350"/>
      <c r="T34" s="350"/>
      <c r="U34" s="106"/>
    </row>
    <row r="35" spans="1:21" ht="355.5" customHeight="1" x14ac:dyDescent="0.2">
      <c r="A35" s="235">
        <v>34</v>
      </c>
      <c r="B35" s="206">
        <f>SUBTOTAL(103,$C$2:C35)</f>
        <v>12</v>
      </c>
      <c r="C35" s="210" t="s">
        <v>3224</v>
      </c>
      <c r="D35" s="210" t="s">
        <v>3773</v>
      </c>
      <c r="E35" s="372">
        <v>1</v>
      </c>
      <c r="F35" s="372"/>
      <c r="G35" s="372"/>
      <c r="H35" s="372"/>
      <c r="I35" s="372"/>
      <c r="J35" s="370"/>
      <c r="K35" s="370"/>
      <c r="L35" s="370"/>
      <c r="M35" s="370" t="s">
        <v>395</v>
      </c>
      <c r="N35" s="370" t="s">
        <v>395</v>
      </c>
      <c r="O35" s="370" t="s">
        <v>395</v>
      </c>
      <c r="P35" s="370" t="s">
        <v>395</v>
      </c>
      <c r="Q35" s="206"/>
      <c r="R35" s="328"/>
      <c r="S35" s="350"/>
      <c r="T35" s="350"/>
      <c r="U35" s="106"/>
    </row>
    <row r="36" spans="1:21" ht="171.75" customHeight="1" x14ac:dyDescent="0.2">
      <c r="A36" s="235">
        <v>35</v>
      </c>
      <c r="B36" s="206">
        <f>SUBTOTAL(103,$C$2:C36)</f>
        <v>12</v>
      </c>
      <c r="C36" s="210"/>
      <c r="D36" s="210" t="s">
        <v>3772</v>
      </c>
      <c r="E36" s="372">
        <v>0</v>
      </c>
      <c r="F36" s="372"/>
      <c r="G36" s="372"/>
      <c r="H36" s="372"/>
      <c r="I36" s="372"/>
      <c r="J36" s="370"/>
      <c r="K36" s="370"/>
      <c r="L36" s="370"/>
      <c r="M36" s="370" t="s">
        <v>395</v>
      </c>
      <c r="N36" s="370" t="s">
        <v>395</v>
      </c>
      <c r="O36" s="370" t="s">
        <v>395</v>
      </c>
      <c r="P36" s="370" t="s">
        <v>395</v>
      </c>
      <c r="Q36" s="206"/>
      <c r="R36" s="328"/>
      <c r="S36" s="350"/>
      <c r="T36" s="350"/>
      <c r="U36" s="106"/>
    </row>
    <row r="37" spans="1:21" ht="325.5" customHeight="1" x14ac:dyDescent="0.2">
      <c r="A37" s="235">
        <v>36</v>
      </c>
      <c r="B37" s="206">
        <f>SUBTOTAL(103,$C$2:C37)</f>
        <v>12</v>
      </c>
      <c r="C37" s="210"/>
      <c r="D37" s="210" t="s">
        <v>4527</v>
      </c>
      <c r="E37" s="372">
        <v>0</v>
      </c>
      <c r="F37" s="372"/>
      <c r="G37" s="372"/>
      <c r="H37" s="372"/>
      <c r="I37" s="372"/>
      <c r="J37" s="370"/>
      <c r="K37" s="370"/>
      <c r="L37" s="370"/>
      <c r="M37" s="370" t="s">
        <v>395</v>
      </c>
      <c r="N37" s="370" t="s">
        <v>395</v>
      </c>
      <c r="O37" s="370" t="s">
        <v>395</v>
      </c>
      <c r="P37" s="370" t="s">
        <v>395</v>
      </c>
      <c r="Q37" s="206"/>
      <c r="R37" s="328"/>
      <c r="S37" s="350"/>
      <c r="T37" s="350"/>
      <c r="U37" s="106"/>
    </row>
    <row r="38" spans="1:21" ht="56.25" x14ac:dyDescent="0.2">
      <c r="A38" s="235">
        <v>37</v>
      </c>
      <c r="B38" s="206">
        <f>SUBTOTAL(103,$C$2:C38)</f>
        <v>13</v>
      </c>
      <c r="C38" s="210" t="s">
        <v>2636</v>
      </c>
      <c r="D38" s="210" t="s">
        <v>3774</v>
      </c>
      <c r="E38" s="372">
        <v>1</v>
      </c>
      <c r="F38" s="372"/>
      <c r="G38" s="372"/>
      <c r="H38" s="372"/>
      <c r="I38" s="372"/>
      <c r="J38" s="370"/>
      <c r="K38" s="370"/>
      <c r="L38" s="370"/>
      <c r="M38" s="370" t="s">
        <v>395</v>
      </c>
      <c r="N38" s="370" t="s">
        <v>395</v>
      </c>
      <c r="O38" s="370" t="s">
        <v>395</v>
      </c>
      <c r="P38" s="370" t="s">
        <v>395</v>
      </c>
      <c r="Q38" s="206"/>
      <c r="R38" s="328"/>
      <c r="S38" s="350"/>
      <c r="T38" s="350"/>
      <c r="U38" s="106"/>
    </row>
    <row r="39" spans="1:21" ht="79.900000000000006" customHeight="1" x14ac:dyDescent="0.2">
      <c r="A39" s="235">
        <v>38</v>
      </c>
      <c r="B39" s="206">
        <f>SUBTOTAL(103,$C$2:C39)</f>
        <v>13</v>
      </c>
      <c r="C39" s="210"/>
      <c r="D39" s="210" t="s">
        <v>3775</v>
      </c>
      <c r="E39" s="372">
        <v>0</v>
      </c>
      <c r="F39" s="372"/>
      <c r="G39" s="372"/>
      <c r="H39" s="372"/>
      <c r="I39" s="372"/>
      <c r="J39" s="370"/>
      <c r="K39" s="370"/>
      <c r="L39" s="370"/>
      <c r="M39" s="370" t="s">
        <v>395</v>
      </c>
      <c r="N39" s="370" t="s">
        <v>395</v>
      </c>
      <c r="O39" s="370" t="s">
        <v>395</v>
      </c>
      <c r="P39" s="370" t="s">
        <v>395</v>
      </c>
      <c r="Q39" s="206"/>
      <c r="R39" s="328"/>
      <c r="S39" s="350"/>
      <c r="T39" s="350"/>
      <c r="U39" s="106"/>
    </row>
    <row r="40" spans="1:21" ht="79.900000000000006" customHeight="1" x14ac:dyDescent="0.2">
      <c r="A40" s="235">
        <v>39</v>
      </c>
      <c r="B40" s="206">
        <f>SUBTOTAL(103,$C$2:C40)</f>
        <v>13</v>
      </c>
      <c r="C40" s="210"/>
      <c r="D40" s="210" t="s">
        <v>3776</v>
      </c>
      <c r="E40" s="372">
        <v>0</v>
      </c>
      <c r="F40" s="372"/>
      <c r="G40" s="372"/>
      <c r="H40" s="372"/>
      <c r="I40" s="372"/>
      <c r="J40" s="370"/>
      <c r="K40" s="370"/>
      <c r="L40" s="370"/>
      <c r="M40" s="370" t="s">
        <v>395</v>
      </c>
      <c r="N40" s="370" t="s">
        <v>395</v>
      </c>
      <c r="O40" s="370" t="s">
        <v>395</v>
      </c>
      <c r="P40" s="370" t="s">
        <v>395</v>
      </c>
      <c r="Q40" s="206"/>
      <c r="R40" s="328"/>
      <c r="S40" s="350"/>
      <c r="T40" s="350"/>
      <c r="U40" s="106"/>
    </row>
    <row r="41" spans="1:21" ht="79.900000000000006" customHeight="1" x14ac:dyDescent="0.2">
      <c r="A41" s="235">
        <v>40</v>
      </c>
      <c r="B41" s="206">
        <f>SUBTOTAL(103,$C$2:C41)</f>
        <v>14</v>
      </c>
      <c r="C41" s="210" t="s">
        <v>1779</v>
      </c>
      <c r="D41" s="210" t="s">
        <v>4528</v>
      </c>
      <c r="E41" s="372">
        <v>1</v>
      </c>
      <c r="F41" s="372"/>
      <c r="G41" s="372"/>
      <c r="H41" s="372"/>
      <c r="I41" s="372"/>
      <c r="J41" s="370"/>
      <c r="K41" s="370"/>
      <c r="L41" s="370"/>
      <c r="M41" s="370" t="s">
        <v>395</v>
      </c>
      <c r="N41" s="370" t="s">
        <v>395</v>
      </c>
      <c r="O41" s="370" t="s">
        <v>395</v>
      </c>
      <c r="P41" s="370" t="s">
        <v>395</v>
      </c>
      <c r="Q41" s="206"/>
      <c r="R41" s="328"/>
      <c r="S41" s="350"/>
      <c r="T41" s="350"/>
      <c r="U41" s="106"/>
    </row>
    <row r="42" spans="1:21" ht="79.900000000000006" customHeight="1" x14ac:dyDescent="0.2">
      <c r="A42" s="235">
        <v>41</v>
      </c>
      <c r="B42" s="206">
        <f>SUBTOTAL(103,$C$2:C42)</f>
        <v>14</v>
      </c>
      <c r="C42" s="210"/>
      <c r="D42" s="210" t="s">
        <v>3777</v>
      </c>
      <c r="E42" s="372">
        <v>0</v>
      </c>
      <c r="F42" s="372"/>
      <c r="G42" s="372"/>
      <c r="H42" s="372"/>
      <c r="I42" s="372"/>
      <c r="J42" s="370"/>
      <c r="K42" s="370"/>
      <c r="L42" s="370"/>
      <c r="M42" s="370" t="s">
        <v>395</v>
      </c>
      <c r="N42" s="370" t="s">
        <v>395</v>
      </c>
      <c r="O42" s="370" t="s">
        <v>395</v>
      </c>
      <c r="P42" s="370" t="s">
        <v>395</v>
      </c>
      <c r="Q42" s="206"/>
      <c r="R42" s="328"/>
      <c r="S42" s="350"/>
      <c r="T42" s="350"/>
      <c r="U42" s="106"/>
    </row>
    <row r="43" spans="1:21" ht="79.900000000000006" customHeight="1" x14ac:dyDescent="0.2">
      <c r="A43" s="235">
        <v>42</v>
      </c>
      <c r="B43" s="206">
        <f>SUBTOTAL(103,$C$2:C43)</f>
        <v>14</v>
      </c>
      <c r="C43" s="210"/>
      <c r="D43" s="210" t="s">
        <v>3778</v>
      </c>
      <c r="E43" s="372">
        <v>0</v>
      </c>
      <c r="F43" s="372"/>
      <c r="G43" s="372"/>
      <c r="H43" s="372"/>
      <c r="I43" s="372"/>
      <c r="J43" s="370"/>
      <c r="K43" s="370"/>
      <c r="L43" s="370"/>
      <c r="M43" s="370" t="s">
        <v>395</v>
      </c>
      <c r="N43" s="370" t="s">
        <v>395</v>
      </c>
      <c r="O43" s="370" t="s">
        <v>395</v>
      </c>
      <c r="P43" s="370" t="s">
        <v>395</v>
      </c>
      <c r="Q43" s="206"/>
      <c r="R43" s="328"/>
      <c r="S43" s="350"/>
      <c r="T43" s="350"/>
      <c r="U43" s="106"/>
    </row>
    <row r="44" spans="1:21" ht="79.900000000000006" customHeight="1" x14ac:dyDescent="0.2">
      <c r="A44" s="235">
        <v>43</v>
      </c>
      <c r="B44" s="206">
        <f>SUBTOTAL(103,$C$2:C44)</f>
        <v>15</v>
      </c>
      <c r="C44" s="210" t="s">
        <v>1780</v>
      </c>
      <c r="D44" s="210" t="s">
        <v>3780</v>
      </c>
      <c r="E44" s="372">
        <v>1</v>
      </c>
      <c r="F44" s="372"/>
      <c r="G44" s="372"/>
      <c r="H44" s="372"/>
      <c r="I44" s="372"/>
      <c r="J44" s="370"/>
      <c r="K44" s="370"/>
      <c r="L44" s="370"/>
      <c r="M44" s="370" t="s">
        <v>395</v>
      </c>
      <c r="N44" s="370" t="s">
        <v>395</v>
      </c>
      <c r="O44" s="370" t="s">
        <v>395</v>
      </c>
      <c r="P44" s="370" t="s">
        <v>395</v>
      </c>
      <c r="Q44" s="206"/>
      <c r="R44" s="328"/>
      <c r="S44" s="350"/>
      <c r="T44" s="350"/>
      <c r="U44" s="106"/>
    </row>
    <row r="45" spans="1:21" ht="79.900000000000006" customHeight="1" x14ac:dyDescent="0.2">
      <c r="A45" s="235">
        <v>44</v>
      </c>
      <c r="B45" s="206">
        <f>SUBTOTAL(103,$C$2:C45)</f>
        <v>15</v>
      </c>
      <c r="C45" s="210"/>
      <c r="D45" s="210" t="s">
        <v>3779</v>
      </c>
      <c r="E45" s="372">
        <v>0</v>
      </c>
      <c r="F45" s="372"/>
      <c r="G45" s="372"/>
      <c r="H45" s="372"/>
      <c r="I45" s="372"/>
      <c r="J45" s="370"/>
      <c r="K45" s="370"/>
      <c r="L45" s="370"/>
      <c r="M45" s="370" t="s">
        <v>395</v>
      </c>
      <c r="N45" s="370" t="s">
        <v>395</v>
      </c>
      <c r="O45" s="370" t="s">
        <v>395</v>
      </c>
      <c r="P45" s="370" t="s">
        <v>395</v>
      </c>
      <c r="Q45" s="206"/>
      <c r="R45" s="328"/>
      <c r="S45" s="350"/>
      <c r="T45" s="350"/>
      <c r="U45" s="106"/>
    </row>
    <row r="46" spans="1:21" ht="79.900000000000006" customHeight="1" x14ac:dyDescent="0.2">
      <c r="A46" s="235">
        <v>45</v>
      </c>
      <c r="B46" s="206">
        <f>SUBTOTAL(103,$C$2:C46)</f>
        <v>15</v>
      </c>
      <c r="C46" s="210"/>
      <c r="D46" s="210" t="s">
        <v>3460</v>
      </c>
      <c r="E46" s="372">
        <v>0</v>
      </c>
      <c r="F46" s="372"/>
      <c r="G46" s="372"/>
      <c r="H46" s="372"/>
      <c r="I46" s="372"/>
      <c r="J46" s="370"/>
      <c r="K46" s="370"/>
      <c r="L46" s="370"/>
      <c r="M46" s="370" t="s">
        <v>395</v>
      </c>
      <c r="N46" s="370" t="s">
        <v>395</v>
      </c>
      <c r="O46" s="370" t="s">
        <v>395</v>
      </c>
      <c r="P46" s="370" t="s">
        <v>395</v>
      </c>
      <c r="Q46" s="206"/>
      <c r="R46" s="328"/>
      <c r="S46" s="350"/>
      <c r="T46" s="350"/>
      <c r="U46" s="106"/>
    </row>
    <row r="47" spans="1:21" ht="79.900000000000006" customHeight="1" x14ac:dyDescent="0.2">
      <c r="A47" s="235">
        <v>46</v>
      </c>
      <c r="B47" s="206">
        <f>SUBTOTAL(103,$C$2:C47)</f>
        <v>16</v>
      </c>
      <c r="C47" s="210" t="s">
        <v>1781</v>
      </c>
      <c r="D47" s="210" t="s">
        <v>3781</v>
      </c>
      <c r="E47" s="372">
        <v>1</v>
      </c>
      <c r="F47" s="372"/>
      <c r="G47" s="372"/>
      <c r="H47" s="372"/>
      <c r="I47" s="372"/>
      <c r="J47" s="370"/>
      <c r="K47" s="370"/>
      <c r="L47" s="370"/>
      <c r="M47" s="370" t="s">
        <v>395</v>
      </c>
      <c r="N47" s="370" t="s">
        <v>395</v>
      </c>
      <c r="O47" s="370" t="s">
        <v>395</v>
      </c>
      <c r="P47" s="370" t="s">
        <v>395</v>
      </c>
      <c r="Q47" s="206"/>
      <c r="R47" s="328"/>
      <c r="S47" s="350"/>
      <c r="T47" s="350"/>
      <c r="U47" s="106"/>
    </row>
    <row r="48" spans="1:21" ht="79.900000000000006" customHeight="1" x14ac:dyDescent="0.2">
      <c r="A48" s="235">
        <v>47</v>
      </c>
      <c r="B48" s="206">
        <f>SUBTOTAL(103,$C$2:C48)</f>
        <v>16</v>
      </c>
      <c r="C48" s="210"/>
      <c r="D48" s="210" t="s">
        <v>3456</v>
      </c>
      <c r="E48" s="372">
        <v>0</v>
      </c>
      <c r="F48" s="372"/>
      <c r="G48" s="372"/>
      <c r="H48" s="372"/>
      <c r="I48" s="372"/>
      <c r="J48" s="370"/>
      <c r="K48" s="370"/>
      <c r="L48" s="370"/>
      <c r="M48" s="370" t="s">
        <v>395</v>
      </c>
      <c r="N48" s="370" t="s">
        <v>395</v>
      </c>
      <c r="O48" s="370" t="s">
        <v>395</v>
      </c>
      <c r="P48" s="370" t="s">
        <v>395</v>
      </c>
      <c r="Q48" s="206"/>
      <c r="R48" s="328"/>
      <c r="S48" s="350"/>
      <c r="T48" s="350"/>
      <c r="U48" s="106"/>
    </row>
    <row r="49" spans="1:21" ht="79.900000000000006" customHeight="1" x14ac:dyDescent="0.2">
      <c r="A49" s="235">
        <v>48</v>
      </c>
      <c r="B49" s="206">
        <f>SUBTOTAL(103,$C$2:C49)</f>
        <v>16</v>
      </c>
      <c r="C49" s="210"/>
      <c r="D49" s="210" t="s">
        <v>3782</v>
      </c>
      <c r="E49" s="372">
        <v>0</v>
      </c>
      <c r="F49" s="372"/>
      <c r="G49" s="372"/>
      <c r="H49" s="372"/>
      <c r="I49" s="372"/>
      <c r="J49" s="370"/>
      <c r="K49" s="370"/>
      <c r="L49" s="370"/>
      <c r="M49" s="370" t="s">
        <v>395</v>
      </c>
      <c r="N49" s="370" t="s">
        <v>395</v>
      </c>
      <c r="O49" s="370" t="s">
        <v>395</v>
      </c>
      <c r="P49" s="370" t="s">
        <v>395</v>
      </c>
      <c r="Q49" s="206"/>
      <c r="R49" s="328"/>
      <c r="S49" s="350"/>
      <c r="T49" s="350"/>
      <c r="U49" s="106"/>
    </row>
    <row r="50" spans="1:21" ht="320.25" customHeight="1" x14ac:dyDescent="0.2">
      <c r="A50" s="235">
        <v>49</v>
      </c>
      <c r="B50" s="206">
        <f>SUBTOTAL(103,$C$2:C50)</f>
        <v>17</v>
      </c>
      <c r="C50" s="210" t="s">
        <v>2298</v>
      </c>
      <c r="D50" s="210" t="s">
        <v>3783</v>
      </c>
      <c r="E50" s="372">
        <v>1</v>
      </c>
      <c r="F50" s="372"/>
      <c r="G50" s="372"/>
      <c r="H50" s="372"/>
      <c r="I50" s="372"/>
      <c r="J50" s="370"/>
      <c r="K50" s="370"/>
      <c r="L50" s="370"/>
      <c r="M50" s="370" t="s">
        <v>395</v>
      </c>
      <c r="N50" s="370" t="s">
        <v>395</v>
      </c>
      <c r="O50" s="370" t="s">
        <v>395</v>
      </c>
      <c r="P50" s="370" t="s">
        <v>395</v>
      </c>
      <c r="Q50" s="206"/>
      <c r="R50" s="328"/>
      <c r="S50" s="350"/>
      <c r="T50" s="350"/>
      <c r="U50" s="106"/>
    </row>
    <row r="51" spans="1:21" ht="112.5" x14ac:dyDescent="0.2">
      <c r="A51" s="235">
        <v>50</v>
      </c>
      <c r="B51" s="206">
        <f>SUBTOTAL(103,$C$2:C51)</f>
        <v>17</v>
      </c>
      <c r="C51" s="210"/>
      <c r="D51" s="210" t="s">
        <v>3784</v>
      </c>
      <c r="E51" s="372">
        <v>0</v>
      </c>
      <c r="F51" s="372"/>
      <c r="G51" s="372"/>
      <c r="H51" s="372"/>
      <c r="I51" s="372"/>
      <c r="J51" s="370"/>
      <c r="K51" s="370"/>
      <c r="L51" s="370"/>
      <c r="M51" s="370" t="s">
        <v>395</v>
      </c>
      <c r="N51" s="370" t="s">
        <v>395</v>
      </c>
      <c r="O51" s="370" t="s">
        <v>395</v>
      </c>
      <c r="P51" s="370" t="s">
        <v>395</v>
      </c>
      <c r="Q51" s="206"/>
      <c r="R51" s="328"/>
      <c r="S51" s="350"/>
      <c r="T51" s="350"/>
      <c r="U51" s="106"/>
    </row>
    <row r="52" spans="1:21" ht="112.5" x14ac:dyDescent="0.2">
      <c r="A52" s="235">
        <v>51</v>
      </c>
      <c r="B52" s="206">
        <f>SUBTOTAL(103,$C$2:C52)</f>
        <v>17</v>
      </c>
      <c r="C52" s="210"/>
      <c r="D52" s="210" t="s">
        <v>3785</v>
      </c>
      <c r="E52" s="372">
        <v>0</v>
      </c>
      <c r="F52" s="372"/>
      <c r="G52" s="372"/>
      <c r="H52" s="372"/>
      <c r="I52" s="372"/>
      <c r="J52" s="370"/>
      <c r="K52" s="370"/>
      <c r="L52" s="370"/>
      <c r="M52" s="370" t="s">
        <v>395</v>
      </c>
      <c r="N52" s="370" t="s">
        <v>395</v>
      </c>
      <c r="O52" s="370" t="s">
        <v>395</v>
      </c>
      <c r="P52" s="370" t="s">
        <v>395</v>
      </c>
      <c r="Q52" s="206"/>
      <c r="R52" s="328"/>
      <c r="S52" s="350"/>
      <c r="T52" s="350"/>
      <c r="U52" s="106"/>
    </row>
    <row r="53" spans="1:21" ht="79.900000000000006" customHeight="1" x14ac:dyDescent="0.2">
      <c r="A53" s="235">
        <v>52</v>
      </c>
      <c r="B53" s="206">
        <f>SUBTOTAL(103,$C$2:C53)</f>
        <v>18</v>
      </c>
      <c r="C53" s="210" t="s">
        <v>2637</v>
      </c>
      <c r="D53" s="210" t="s">
        <v>3788</v>
      </c>
      <c r="E53" s="372">
        <v>1</v>
      </c>
      <c r="F53" s="372"/>
      <c r="G53" s="372"/>
      <c r="H53" s="372"/>
      <c r="I53" s="372"/>
      <c r="J53" s="370"/>
      <c r="K53" s="370"/>
      <c r="L53" s="370"/>
      <c r="M53" s="370" t="s">
        <v>395</v>
      </c>
      <c r="N53" s="370" t="s">
        <v>395</v>
      </c>
      <c r="O53" s="370" t="s">
        <v>395</v>
      </c>
      <c r="P53" s="370" t="s">
        <v>395</v>
      </c>
      <c r="Q53" s="206"/>
      <c r="R53" s="328"/>
      <c r="S53" s="350"/>
      <c r="T53" s="350"/>
      <c r="U53" s="106"/>
    </row>
    <row r="54" spans="1:21" ht="79.900000000000006" customHeight="1" x14ac:dyDescent="0.2">
      <c r="A54" s="235">
        <v>53</v>
      </c>
      <c r="B54" s="206">
        <f>SUBTOTAL(103,$C$2:C54)</f>
        <v>18</v>
      </c>
      <c r="C54" s="210"/>
      <c r="D54" s="210" t="s">
        <v>3787</v>
      </c>
      <c r="E54" s="372">
        <v>0</v>
      </c>
      <c r="F54" s="372"/>
      <c r="G54" s="372"/>
      <c r="H54" s="372"/>
      <c r="I54" s="372"/>
      <c r="J54" s="370"/>
      <c r="K54" s="370"/>
      <c r="L54" s="370"/>
      <c r="M54" s="370" t="s">
        <v>395</v>
      </c>
      <c r="N54" s="370" t="s">
        <v>395</v>
      </c>
      <c r="O54" s="370" t="s">
        <v>395</v>
      </c>
      <c r="P54" s="370" t="s">
        <v>395</v>
      </c>
      <c r="Q54" s="206"/>
      <c r="R54" s="328"/>
      <c r="S54" s="350"/>
      <c r="T54" s="350"/>
      <c r="U54" s="106"/>
    </row>
    <row r="55" spans="1:21" ht="79.900000000000006" customHeight="1" x14ac:dyDescent="0.2">
      <c r="A55" s="235">
        <v>54</v>
      </c>
      <c r="B55" s="206">
        <f>SUBTOTAL(103,$C$2:C55)</f>
        <v>18</v>
      </c>
      <c r="C55" s="210"/>
      <c r="D55" s="210" t="s">
        <v>3786</v>
      </c>
      <c r="E55" s="372">
        <v>0</v>
      </c>
      <c r="F55" s="372"/>
      <c r="G55" s="372"/>
      <c r="H55" s="372"/>
      <c r="I55" s="372"/>
      <c r="J55" s="370"/>
      <c r="K55" s="370"/>
      <c r="L55" s="370"/>
      <c r="M55" s="370" t="s">
        <v>395</v>
      </c>
      <c r="N55" s="370" t="s">
        <v>395</v>
      </c>
      <c r="O55" s="370" t="s">
        <v>395</v>
      </c>
      <c r="P55" s="370" t="s">
        <v>395</v>
      </c>
      <c r="Q55" s="206"/>
      <c r="R55" s="328"/>
      <c r="S55" s="350"/>
      <c r="T55" s="350"/>
      <c r="U55" s="106"/>
    </row>
    <row r="56" spans="1:21" ht="79.900000000000006" customHeight="1" x14ac:dyDescent="0.2">
      <c r="A56" s="235">
        <v>55</v>
      </c>
      <c r="B56" s="206">
        <f>SUBTOTAL(103,$C$2:C56)</f>
        <v>19</v>
      </c>
      <c r="C56" s="210" t="s">
        <v>2603</v>
      </c>
      <c r="D56" s="210" t="s">
        <v>3562</v>
      </c>
      <c r="E56" s="372">
        <v>1</v>
      </c>
      <c r="F56" s="372"/>
      <c r="G56" s="372"/>
      <c r="H56" s="372"/>
      <c r="I56" s="372"/>
      <c r="J56" s="370"/>
      <c r="K56" s="370"/>
      <c r="L56" s="370"/>
      <c r="M56" s="370" t="s">
        <v>395</v>
      </c>
      <c r="N56" s="370" t="s">
        <v>395</v>
      </c>
      <c r="O56" s="370" t="s">
        <v>395</v>
      </c>
      <c r="P56" s="370" t="s">
        <v>395</v>
      </c>
      <c r="Q56" s="206"/>
      <c r="R56" s="328"/>
      <c r="S56" s="350"/>
      <c r="T56" s="350"/>
      <c r="U56" s="106"/>
    </row>
    <row r="57" spans="1:21" ht="79.900000000000006" customHeight="1" x14ac:dyDescent="0.2">
      <c r="A57" s="235">
        <v>56</v>
      </c>
      <c r="B57" s="206">
        <f>SUBTOTAL(103,$C$2:C57)</f>
        <v>19</v>
      </c>
      <c r="C57" s="210"/>
      <c r="D57" s="210" t="s">
        <v>3560</v>
      </c>
      <c r="E57" s="372">
        <v>0</v>
      </c>
      <c r="F57" s="372"/>
      <c r="G57" s="372"/>
      <c r="H57" s="372"/>
      <c r="I57" s="372"/>
      <c r="J57" s="370"/>
      <c r="K57" s="370"/>
      <c r="L57" s="370"/>
      <c r="M57" s="370" t="s">
        <v>395</v>
      </c>
      <c r="N57" s="370" t="s">
        <v>395</v>
      </c>
      <c r="O57" s="370" t="s">
        <v>395</v>
      </c>
      <c r="P57" s="370" t="s">
        <v>395</v>
      </c>
      <c r="Q57" s="206"/>
      <c r="R57" s="328"/>
      <c r="S57" s="350"/>
      <c r="T57" s="350"/>
      <c r="U57" s="106"/>
    </row>
    <row r="58" spans="1:21" ht="79.900000000000006" customHeight="1" x14ac:dyDescent="0.2">
      <c r="A58" s="235">
        <v>57</v>
      </c>
      <c r="B58" s="206">
        <f>SUBTOTAL(103,$C$2:C58)</f>
        <v>19</v>
      </c>
      <c r="C58" s="210"/>
      <c r="D58" s="210" t="s">
        <v>3561</v>
      </c>
      <c r="E58" s="372">
        <v>0</v>
      </c>
      <c r="F58" s="372"/>
      <c r="G58" s="372"/>
      <c r="H58" s="372"/>
      <c r="I58" s="372"/>
      <c r="J58" s="370"/>
      <c r="K58" s="370"/>
      <c r="L58" s="370"/>
      <c r="M58" s="370" t="s">
        <v>395</v>
      </c>
      <c r="N58" s="370" t="s">
        <v>395</v>
      </c>
      <c r="O58" s="370" t="s">
        <v>395</v>
      </c>
      <c r="P58" s="370" t="s">
        <v>395</v>
      </c>
      <c r="Q58" s="206"/>
      <c r="R58" s="328"/>
      <c r="S58" s="350"/>
      <c r="T58" s="350"/>
      <c r="U58" s="106"/>
    </row>
    <row r="59" spans="1:21" ht="79.900000000000006" customHeight="1" x14ac:dyDescent="0.2">
      <c r="A59" s="235">
        <v>58</v>
      </c>
      <c r="B59" s="206">
        <f>SUBTOTAL(103,$C$2:C59)</f>
        <v>20</v>
      </c>
      <c r="C59" s="210" t="s">
        <v>1782</v>
      </c>
      <c r="D59" s="210" t="s">
        <v>4053</v>
      </c>
      <c r="E59" s="372">
        <v>1</v>
      </c>
      <c r="F59" s="372"/>
      <c r="G59" s="372"/>
      <c r="H59" s="372"/>
      <c r="I59" s="372"/>
      <c r="J59" s="370"/>
      <c r="K59" s="370"/>
      <c r="L59" s="370"/>
      <c r="M59" s="370" t="s">
        <v>395</v>
      </c>
      <c r="N59" s="370" t="s">
        <v>395</v>
      </c>
      <c r="O59" s="370" t="s">
        <v>395</v>
      </c>
      <c r="P59" s="370" t="s">
        <v>395</v>
      </c>
      <c r="Q59" s="206"/>
      <c r="R59" s="328"/>
      <c r="S59" s="350"/>
      <c r="T59" s="350"/>
      <c r="U59" s="106"/>
    </row>
    <row r="60" spans="1:21" ht="79.900000000000006" customHeight="1" x14ac:dyDescent="0.2">
      <c r="A60" s="235">
        <v>59</v>
      </c>
      <c r="B60" s="206">
        <f>SUBTOTAL(103,$C$2:C60)</f>
        <v>20</v>
      </c>
      <c r="C60" s="210"/>
      <c r="D60" s="210" t="s">
        <v>4052</v>
      </c>
      <c r="E60" s="372">
        <v>0</v>
      </c>
      <c r="F60" s="372"/>
      <c r="G60" s="372"/>
      <c r="H60" s="372"/>
      <c r="I60" s="372"/>
      <c r="J60" s="370"/>
      <c r="K60" s="370"/>
      <c r="L60" s="370"/>
      <c r="M60" s="370" t="s">
        <v>395</v>
      </c>
      <c r="N60" s="370" t="s">
        <v>395</v>
      </c>
      <c r="O60" s="370" t="s">
        <v>395</v>
      </c>
      <c r="P60" s="370" t="s">
        <v>395</v>
      </c>
      <c r="Q60" s="206"/>
      <c r="R60" s="328"/>
      <c r="S60" s="350"/>
      <c r="T60" s="350"/>
      <c r="U60" s="106"/>
    </row>
    <row r="61" spans="1:21" ht="79.900000000000006" customHeight="1" x14ac:dyDescent="0.2">
      <c r="A61" s="235">
        <v>60</v>
      </c>
      <c r="B61" s="206">
        <f>SUBTOTAL(103,$C$2:C61)</f>
        <v>20</v>
      </c>
      <c r="C61" s="210"/>
      <c r="D61" s="210" t="s">
        <v>3563</v>
      </c>
      <c r="E61" s="372">
        <v>0</v>
      </c>
      <c r="F61" s="372"/>
      <c r="G61" s="372"/>
      <c r="H61" s="372"/>
      <c r="I61" s="372"/>
      <c r="J61" s="370"/>
      <c r="K61" s="370"/>
      <c r="L61" s="370"/>
      <c r="M61" s="370" t="s">
        <v>395</v>
      </c>
      <c r="N61" s="370" t="s">
        <v>395</v>
      </c>
      <c r="O61" s="370" t="s">
        <v>395</v>
      </c>
      <c r="P61" s="370" t="s">
        <v>395</v>
      </c>
      <c r="Q61" s="206"/>
      <c r="R61" s="328"/>
      <c r="S61" s="350"/>
      <c r="T61" s="350"/>
      <c r="U61" s="106"/>
    </row>
    <row r="62" spans="1:21" ht="79.900000000000006" customHeight="1" x14ac:dyDescent="0.2">
      <c r="A62" s="235">
        <v>61</v>
      </c>
      <c r="B62" s="206">
        <f>SUBTOTAL(103,$C$2:C62)</f>
        <v>21</v>
      </c>
      <c r="C62" s="210" t="s">
        <v>1783</v>
      </c>
      <c r="D62" s="210" t="s">
        <v>3789</v>
      </c>
      <c r="E62" s="372">
        <v>1</v>
      </c>
      <c r="F62" s="372"/>
      <c r="G62" s="372"/>
      <c r="H62" s="372"/>
      <c r="I62" s="372"/>
      <c r="J62" s="370"/>
      <c r="K62" s="370"/>
      <c r="L62" s="370"/>
      <c r="M62" s="370" t="s">
        <v>395</v>
      </c>
      <c r="N62" s="370" t="s">
        <v>395</v>
      </c>
      <c r="O62" s="370" t="s">
        <v>395</v>
      </c>
      <c r="P62" s="370" t="s">
        <v>395</v>
      </c>
      <c r="Q62" s="206"/>
      <c r="R62" s="328"/>
      <c r="S62" s="350"/>
      <c r="T62" s="350"/>
      <c r="U62" s="106"/>
    </row>
    <row r="63" spans="1:21" ht="79.900000000000006" customHeight="1" x14ac:dyDescent="0.2">
      <c r="A63" s="235">
        <v>62</v>
      </c>
      <c r="B63" s="206">
        <f>SUBTOTAL(103,$C$2:C63)</f>
        <v>21</v>
      </c>
      <c r="C63" s="210"/>
      <c r="D63" s="210" t="s">
        <v>3790</v>
      </c>
      <c r="E63" s="372">
        <v>0</v>
      </c>
      <c r="F63" s="372"/>
      <c r="G63" s="372"/>
      <c r="H63" s="372"/>
      <c r="I63" s="372"/>
      <c r="J63" s="370"/>
      <c r="K63" s="370"/>
      <c r="L63" s="370"/>
      <c r="M63" s="370" t="s">
        <v>395</v>
      </c>
      <c r="N63" s="370" t="s">
        <v>395</v>
      </c>
      <c r="O63" s="370" t="s">
        <v>395</v>
      </c>
      <c r="P63" s="370" t="s">
        <v>395</v>
      </c>
      <c r="Q63" s="206"/>
      <c r="R63" s="328"/>
      <c r="S63" s="350"/>
      <c r="T63" s="350"/>
      <c r="U63" s="106"/>
    </row>
    <row r="64" spans="1:21" ht="79.900000000000006" customHeight="1" x14ac:dyDescent="0.2">
      <c r="A64" s="235">
        <v>63</v>
      </c>
      <c r="B64" s="206">
        <f>SUBTOTAL(103,$C$2:C64)</f>
        <v>21</v>
      </c>
      <c r="C64" s="210"/>
      <c r="D64" s="210" t="s">
        <v>3791</v>
      </c>
      <c r="E64" s="372">
        <v>0</v>
      </c>
      <c r="F64" s="372"/>
      <c r="G64" s="372"/>
      <c r="H64" s="372"/>
      <c r="I64" s="372"/>
      <c r="J64" s="370"/>
      <c r="K64" s="370"/>
      <c r="L64" s="370"/>
      <c r="M64" s="370" t="s">
        <v>395</v>
      </c>
      <c r="N64" s="370" t="s">
        <v>395</v>
      </c>
      <c r="O64" s="370" t="s">
        <v>395</v>
      </c>
      <c r="P64" s="370" t="s">
        <v>395</v>
      </c>
      <c r="Q64" s="206"/>
      <c r="R64" s="328"/>
      <c r="S64" s="350"/>
      <c r="T64" s="350"/>
      <c r="U64" s="106"/>
    </row>
    <row r="65" spans="1:21" ht="79.900000000000006" customHeight="1" x14ac:dyDescent="0.2">
      <c r="A65" s="235">
        <v>64</v>
      </c>
      <c r="B65" s="206">
        <f>SUBTOTAL(103,$C$2:C65)</f>
        <v>22</v>
      </c>
      <c r="C65" s="210" t="s">
        <v>2594</v>
      </c>
      <c r="D65" s="210" t="s">
        <v>3794</v>
      </c>
      <c r="E65" s="372">
        <v>1</v>
      </c>
      <c r="F65" s="372"/>
      <c r="G65" s="372"/>
      <c r="H65" s="372"/>
      <c r="I65" s="372"/>
      <c r="J65" s="370"/>
      <c r="K65" s="370"/>
      <c r="L65" s="370"/>
      <c r="M65" s="370" t="s">
        <v>395</v>
      </c>
      <c r="N65" s="370" t="s">
        <v>395</v>
      </c>
      <c r="O65" s="370" t="s">
        <v>395</v>
      </c>
      <c r="P65" s="370" t="s">
        <v>395</v>
      </c>
      <c r="Q65" s="206"/>
      <c r="R65" s="328"/>
      <c r="S65" s="350"/>
      <c r="T65" s="350"/>
      <c r="U65" s="106"/>
    </row>
    <row r="66" spans="1:21" ht="79.900000000000006" customHeight="1" x14ac:dyDescent="0.2">
      <c r="A66" s="235">
        <v>65</v>
      </c>
      <c r="B66" s="206">
        <f>SUBTOTAL(103,$C$2:C66)</f>
        <v>22</v>
      </c>
      <c r="C66" s="210"/>
      <c r="D66" s="210" t="s">
        <v>3793</v>
      </c>
      <c r="E66" s="372">
        <v>0</v>
      </c>
      <c r="F66" s="372"/>
      <c r="G66" s="372"/>
      <c r="H66" s="372"/>
      <c r="I66" s="372"/>
      <c r="J66" s="370"/>
      <c r="K66" s="370"/>
      <c r="L66" s="370"/>
      <c r="M66" s="370" t="s">
        <v>395</v>
      </c>
      <c r="N66" s="370" t="s">
        <v>395</v>
      </c>
      <c r="O66" s="370" t="s">
        <v>395</v>
      </c>
      <c r="P66" s="370" t="s">
        <v>395</v>
      </c>
      <c r="Q66" s="206"/>
      <c r="R66" s="328"/>
      <c r="S66" s="350"/>
      <c r="T66" s="350"/>
      <c r="U66" s="106"/>
    </row>
    <row r="67" spans="1:21" ht="79.900000000000006" customHeight="1" x14ac:dyDescent="0.2">
      <c r="A67" s="235">
        <v>66</v>
      </c>
      <c r="B67" s="206">
        <f>SUBTOTAL(103,$C$2:C67)</f>
        <v>22</v>
      </c>
      <c r="C67" s="210"/>
      <c r="D67" s="210" t="s">
        <v>3792</v>
      </c>
      <c r="E67" s="372">
        <v>0</v>
      </c>
      <c r="F67" s="372"/>
      <c r="G67" s="372"/>
      <c r="H67" s="372"/>
      <c r="I67" s="372"/>
      <c r="J67" s="370"/>
      <c r="K67" s="370"/>
      <c r="L67" s="370"/>
      <c r="M67" s="370" t="s">
        <v>395</v>
      </c>
      <c r="N67" s="370" t="s">
        <v>395</v>
      </c>
      <c r="O67" s="370" t="s">
        <v>395</v>
      </c>
      <c r="P67" s="370" t="s">
        <v>395</v>
      </c>
      <c r="Q67" s="206"/>
      <c r="R67" s="328"/>
      <c r="S67" s="350"/>
      <c r="T67" s="350"/>
      <c r="U67" s="106"/>
    </row>
    <row r="68" spans="1:21" ht="79.900000000000006" customHeight="1" x14ac:dyDescent="0.2">
      <c r="A68" s="235">
        <v>67</v>
      </c>
      <c r="B68" s="206">
        <f>SUBTOTAL(103,$C$2:C68)</f>
        <v>23</v>
      </c>
      <c r="C68" s="210" t="s">
        <v>1784</v>
      </c>
      <c r="D68" s="210" t="s">
        <v>3796</v>
      </c>
      <c r="E68" s="372">
        <v>1</v>
      </c>
      <c r="F68" s="372"/>
      <c r="G68" s="372"/>
      <c r="H68" s="372"/>
      <c r="I68" s="372"/>
      <c r="J68" s="370"/>
      <c r="K68" s="370"/>
      <c r="L68" s="370"/>
      <c r="M68" s="370" t="s">
        <v>395</v>
      </c>
      <c r="N68" s="370" t="s">
        <v>395</v>
      </c>
      <c r="O68" s="370" t="s">
        <v>395</v>
      </c>
      <c r="P68" s="370" t="s">
        <v>395</v>
      </c>
      <c r="Q68" s="206"/>
      <c r="R68" s="328"/>
      <c r="S68" s="350"/>
      <c r="T68" s="350"/>
      <c r="U68" s="106"/>
    </row>
    <row r="69" spans="1:21" ht="79.900000000000006" customHeight="1" x14ac:dyDescent="0.2">
      <c r="A69" s="235">
        <v>68</v>
      </c>
      <c r="B69" s="206">
        <f>SUBTOTAL(103,$C$2:C69)</f>
        <v>23</v>
      </c>
      <c r="C69" s="210"/>
      <c r="D69" s="210" t="s">
        <v>3795</v>
      </c>
      <c r="E69" s="372">
        <v>0</v>
      </c>
      <c r="F69" s="372"/>
      <c r="G69" s="372"/>
      <c r="H69" s="372"/>
      <c r="I69" s="372"/>
      <c r="J69" s="370"/>
      <c r="K69" s="370"/>
      <c r="L69" s="370"/>
      <c r="M69" s="370" t="s">
        <v>395</v>
      </c>
      <c r="N69" s="370" t="s">
        <v>395</v>
      </c>
      <c r="O69" s="370" t="s">
        <v>395</v>
      </c>
      <c r="P69" s="370" t="s">
        <v>395</v>
      </c>
      <c r="Q69" s="206"/>
      <c r="R69" s="328"/>
      <c r="S69" s="350"/>
      <c r="T69" s="350"/>
      <c r="U69" s="106"/>
    </row>
    <row r="70" spans="1:21" ht="79.900000000000006" customHeight="1" x14ac:dyDescent="0.2">
      <c r="A70" s="235">
        <v>69</v>
      </c>
      <c r="B70" s="206">
        <f>SUBTOTAL(103,$C$2:C70)</f>
        <v>23</v>
      </c>
      <c r="C70" s="210"/>
      <c r="D70" s="210" t="s">
        <v>4529</v>
      </c>
      <c r="E70" s="372">
        <v>0</v>
      </c>
      <c r="F70" s="372"/>
      <c r="G70" s="372"/>
      <c r="H70" s="372"/>
      <c r="I70" s="372"/>
      <c r="J70" s="370"/>
      <c r="K70" s="370"/>
      <c r="L70" s="370"/>
      <c r="M70" s="370" t="s">
        <v>395</v>
      </c>
      <c r="N70" s="370" t="s">
        <v>395</v>
      </c>
      <c r="O70" s="370" t="s">
        <v>395</v>
      </c>
      <c r="P70" s="370" t="s">
        <v>395</v>
      </c>
      <c r="Q70" s="206"/>
      <c r="R70" s="328"/>
      <c r="S70" s="350"/>
      <c r="T70" s="350"/>
      <c r="U70" s="106"/>
    </row>
    <row r="71" spans="1:21" ht="79.900000000000006" customHeight="1" x14ac:dyDescent="0.2">
      <c r="A71" s="235">
        <v>70</v>
      </c>
      <c r="B71" s="206">
        <f>SUBTOTAL(103,$C$2:C71)</f>
        <v>24</v>
      </c>
      <c r="C71" s="210" t="s">
        <v>2595</v>
      </c>
      <c r="D71" s="210" t="s">
        <v>4530</v>
      </c>
      <c r="E71" s="372">
        <v>1</v>
      </c>
      <c r="F71" s="372"/>
      <c r="G71" s="372"/>
      <c r="H71" s="372"/>
      <c r="I71" s="372"/>
      <c r="J71" s="370"/>
      <c r="K71" s="370"/>
      <c r="L71" s="370"/>
      <c r="M71" s="370" t="s">
        <v>395</v>
      </c>
      <c r="N71" s="370" t="s">
        <v>395</v>
      </c>
      <c r="O71" s="370" t="s">
        <v>395</v>
      </c>
      <c r="P71" s="370" t="s">
        <v>395</v>
      </c>
      <c r="Q71" s="206"/>
      <c r="R71" s="328"/>
      <c r="S71" s="350"/>
      <c r="T71" s="350"/>
      <c r="U71" s="106"/>
    </row>
    <row r="72" spans="1:21" ht="79.900000000000006" customHeight="1" x14ac:dyDescent="0.2">
      <c r="A72" s="235">
        <v>71</v>
      </c>
      <c r="B72" s="206">
        <f>SUBTOTAL(103,$C$2:C72)</f>
        <v>24</v>
      </c>
      <c r="C72" s="210"/>
      <c r="D72" s="210" t="s">
        <v>3797</v>
      </c>
      <c r="E72" s="372">
        <v>0</v>
      </c>
      <c r="F72" s="372"/>
      <c r="G72" s="372"/>
      <c r="H72" s="372"/>
      <c r="I72" s="372"/>
      <c r="J72" s="370"/>
      <c r="K72" s="370"/>
      <c r="L72" s="370"/>
      <c r="M72" s="370" t="s">
        <v>395</v>
      </c>
      <c r="N72" s="370" t="s">
        <v>395</v>
      </c>
      <c r="O72" s="370" t="s">
        <v>395</v>
      </c>
      <c r="P72" s="370" t="s">
        <v>395</v>
      </c>
      <c r="Q72" s="206"/>
      <c r="R72" s="328"/>
      <c r="S72" s="350"/>
      <c r="T72" s="350"/>
      <c r="U72" s="106"/>
    </row>
    <row r="73" spans="1:21" ht="79.900000000000006" customHeight="1" x14ac:dyDescent="0.2">
      <c r="A73" s="235">
        <v>72</v>
      </c>
      <c r="B73" s="206">
        <f>SUBTOTAL(103,$C$2:C73)</f>
        <v>24</v>
      </c>
      <c r="C73" s="210"/>
      <c r="D73" s="210" t="s">
        <v>3798</v>
      </c>
      <c r="E73" s="372">
        <v>0</v>
      </c>
      <c r="F73" s="372"/>
      <c r="G73" s="372"/>
      <c r="H73" s="372"/>
      <c r="I73" s="372"/>
      <c r="J73" s="370"/>
      <c r="K73" s="370"/>
      <c r="L73" s="370"/>
      <c r="M73" s="370" t="s">
        <v>395</v>
      </c>
      <c r="N73" s="370" t="s">
        <v>395</v>
      </c>
      <c r="O73" s="370" t="s">
        <v>395</v>
      </c>
      <c r="P73" s="370" t="s">
        <v>395</v>
      </c>
      <c r="Q73" s="206"/>
      <c r="R73" s="328"/>
      <c r="S73" s="350"/>
      <c r="T73" s="350"/>
      <c r="U73" s="106"/>
    </row>
    <row r="74" spans="1:21" ht="75" x14ac:dyDescent="0.2">
      <c r="A74" s="235">
        <v>73</v>
      </c>
      <c r="B74" s="206">
        <f>SUBTOTAL(103,$C$2:C74)</f>
        <v>25</v>
      </c>
      <c r="C74" s="210" t="s">
        <v>2596</v>
      </c>
      <c r="D74" s="210" t="s">
        <v>3799</v>
      </c>
      <c r="E74" s="372">
        <v>1</v>
      </c>
      <c r="F74" s="372"/>
      <c r="G74" s="372"/>
      <c r="H74" s="372"/>
      <c r="I74" s="372"/>
      <c r="J74" s="370"/>
      <c r="K74" s="370"/>
      <c r="L74" s="370"/>
      <c r="M74" s="370" t="s">
        <v>395</v>
      </c>
      <c r="N74" s="370" t="s">
        <v>395</v>
      </c>
      <c r="O74" s="370" t="s">
        <v>395</v>
      </c>
      <c r="P74" s="370" t="s">
        <v>395</v>
      </c>
      <c r="Q74" s="206"/>
      <c r="R74" s="328"/>
      <c r="S74" s="350"/>
      <c r="T74" s="350"/>
      <c r="U74" s="106"/>
    </row>
    <row r="75" spans="1:21" ht="79.900000000000006" customHeight="1" x14ac:dyDescent="0.2">
      <c r="A75" s="235">
        <v>74</v>
      </c>
      <c r="B75" s="206">
        <f>SUBTOTAL(103,$C$2:C75)</f>
        <v>25</v>
      </c>
      <c r="C75" s="210"/>
      <c r="D75" s="210" t="s">
        <v>3800</v>
      </c>
      <c r="E75" s="372">
        <v>0</v>
      </c>
      <c r="F75" s="372"/>
      <c r="G75" s="372"/>
      <c r="H75" s="372"/>
      <c r="I75" s="372"/>
      <c r="J75" s="370"/>
      <c r="K75" s="370"/>
      <c r="L75" s="370"/>
      <c r="M75" s="370" t="s">
        <v>395</v>
      </c>
      <c r="N75" s="370" t="s">
        <v>395</v>
      </c>
      <c r="O75" s="370" t="s">
        <v>395</v>
      </c>
      <c r="P75" s="370" t="s">
        <v>395</v>
      </c>
      <c r="Q75" s="206"/>
      <c r="R75" s="328"/>
      <c r="S75" s="350"/>
      <c r="T75" s="350"/>
      <c r="U75" s="106"/>
    </row>
    <row r="76" spans="1:21" ht="79.900000000000006" customHeight="1" x14ac:dyDescent="0.2">
      <c r="A76" s="235">
        <v>75</v>
      </c>
      <c r="B76" s="206">
        <f>SUBTOTAL(103,$C$2:C76)</f>
        <v>25</v>
      </c>
      <c r="C76" s="210"/>
      <c r="D76" s="210" t="s">
        <v>3801</v>
      </c>
      <c r="E76" s="372">
        <v>0</v>
      </c>
      <c r="F76" s="372"/>
      <c r="G76" s="372"/>
      <c r="H76" s="372"/>
      <c r="I76" s="372"/>
      <c r="J76" s="370"/>
      <c r="K76" s="370"/>
      <c r="L76" s="370"/>
      <c r="M76" s="370" t="s">
        <v>395</v>
      </c>
      <c r="N76" s="370" t="s">
        <v>395</v>
      </c>
      <c r="O76" s="370" t="s">
        <v>395</v>
      </c>
      <c r="P76" s="370" t="s">
        <v>395</v>
      </c>
      <c r="Q76" s="206"/>
      <c r="R76" s="328"/>
      <c r="S76" s="350"/>
      <c r="T76" s="350"/>
      <c r="U76" s="106"/>
    </row>
    <row r="77" spans="1:21" ht="79.900000000000006" customHeight="1" x14ac:dyDescent="0.2">
      <c r="A77" s="235">
        <v>76</v>
      </c>
      <c r="B77" s="206">
        <f>SUBTOTAL(103,$C$2:C77)</f>
        <v>26</v>
      </c>
      <c r="C77" s="210" t="s">
        <v>2604</v>
      </c>
      <c r="D77" s="210" t="s">
        <v>3803</v>
      </c>
      <c r="E77" s="372">
        <v>1</v>
      </c>
      <c r="F77" s="372"/>
      <c r="G77" s="372"/>
      <c r="H77" s="372"/>
      <c r="I77" s="372"/>
      <c r="J77" s="370"/>
      <c r="K77" s="370"/>
      <c r="L77" s="370"/>
      <c r="M77" s="370" t="s">
        <v>395</v>
      </c>
      <c r="N77" s="370" t="s">
        <v>395</v>
      </c>
      <c r="O77" s="370" t="s">
        <v>395</v>
      </c>
      <c r="P77" s="370" t="s">
        <v>395</v>
      </c>
      <c r="Q77" s="206"/>
      <c r="R77" s="328"/>
      <c r="S77" s="350"/>
      <c r="T77" s="350"/>
      <c r="U77" s="106"/>
    </row>
    <row r="78" spans="1:21" ht="79.900000000000006" customHeight="1" x14ac:dyDescent="0.2">
      <c r="A78" s="235">
        <v>77</v>
      </c>
      <c r="B78" s="206">
        <f>SUBTOTAL(103,$C$2:C78)</f>
        <v>26</v>
      </c>
      <c r="C78" s="210"/>
      <c r="D78" s="210" t="s">
        <v>3802</v>
      </c>
      <c r="E78" s="372">
        <v>0</v>
      </c>
      <c r="F78" s="372"/>
      <c r="G78" s="372"/>
      <c r="H78" s="372"/>
      <c r="I78" s="372"/>
      <c r="J78" s="370"/>
      <c r="K78" s="370"/>
      <c r="L78" s="370"/>
      <c r="M78" s="370" t="s">
        <v>395</v>
      </c>
      <c r="N78" s="370" t="s">
        <v>395</v>
      </c>
      <c r="O78" s="370" t="s">
        <v>395</v>
      </c>
      <c r="P78" s="370" t="s">
        <v>395</v>
      </c>
      <c r="Q78" s="206"/>
      <c r="R78" s="328"/>
      <c r="S78" s="350"/>
      <c r="T78" s="350"/>
      <c r="U78" s="106"/>
    </row>
    <row r="79" spans="1:21" ht="79.900000000000006" customHeight="1" x14ac:dyDescent="0.2">
      <c r="A79" s="235">
        <v>78</v>
      </c>
      <c r="B79" s="206">
        <f>SUBTOTAL(103,$C$2:C79)</f>
        <v>26</v>
      </c>
      <c r="C79" s="210"/>
      <c r="D79" s="210" t="s">
        <v>3804</v>
      </c>
      <c r="E79" s="372">
        <v>0</v>
      </c>
      <c r="F79" s="372"/>
      <c r="G79" s="372"/>
      <c r="H79" s="372"/>
      <c r="I79" s="372"/>
      <c r="J79" s="370"/>
      <c r="K79" s="370"/>
      <c r="L79" s="370"/>
      <c r="M79" s="370" t="s">
        <v>395</v>
      </c>
      <c r="N79" s="370" t="s">
        <v>395</v>
      </c>
      <c r="O79" s="370" t="s">
        <v>395</v>
      </c>
      <c r="P79" s="370" t="s">
        <v>395</v>
      </c>
      <c r="Q79" s="206"/>
      <c r="R79" s="328"/>
      <c r="S79" s="350"/>
      <c r="T79" s="350"/>
      <c r="U79" s="106"/>
    </row>
    <row r="80" spans="1:21" ht="56.25" x14ac:dyDescent="0.2">
      <c r="A80" s="235">
        <v>79</v>
      </c>
      <c r="B80" s="206">
        <f>SUBTOTAL(103,$C$2:C80)</f>
        <v>27</v>
      </c>
      <c r="C80" s="210" t="s">
        <v>2597</v>
      </c>
      <c r="D80" s="210" t="s">
        <v>3806</v>
      </c>
      <c r="E80" s="372">
        <v>1</v>
      </c>
      <c r="F80" s="372"/>
      <c r="G80" s="372"/>
      <c r="H80" s="372"/>
      <c r="I80" s="372"/>
      <c r="J80" s="370"/>
      <c r="K80" s="370"/>
      <c r="L80" s="370"/>
      <c r="M80" s="370" t="s">
        <v>395</v>
      </c>
      <c r="N80" s="370" t="s">
        <v>395</v>
      </c>
      <c r="O80" s="370" t="s">
        <v>395</v>
      </c>
      <c r="P80" s="370" t="s">
        <v>395</v>
      </c>
      <c r="Q80" s="206"/>
      <c r="R80" s="328"/>
      <c r="S80" s="350"/>
      <c r="T80" s="350"/>
      <c r="U80" s="106"/>
    </row>
    <row r="81" spans="1:21" ht="37.5" x14ac:dyDescent="0.2">
      <c r="A81" s="235">
        <v>80</v>
      </c>
      <c r="B81" s="206">
        <f>SUBTOTAL(103,$C$2:C81)</f>
        <v>27</v>
      </c>
      <c r="C81" s="210"/>
      <c r="D81" s="210" t="s">
        <v>3805</v>
      </c>
      <c r="E81" s="372">
        <v>0</v>
      </c>
      <c r="F81" s="372"/>
      <c r="G81" s="372"/>
      <c r="H81" s="372"/>
      <c r="I81" s="372"/>
      <c r="J81" s="370"/>
      <c r="K81" s="370"/>
      <c r="L81" s="370"/>
      <c r="M81" s="370" t="s">
        <v>395</v>
      </c>
      <c r="N81" s="370" t="s">
        <v>395</v>
      </c>
      <c r="O81" s="370" t="s">
        <v>395</v>
      </c>
      <c r="P81" s="370" t="s">
        <v>395</v>
      </c>
      <c r="Q81" s="206"/>
      <c r="R81" s="328"/>
      <c r="S81" s="350"/>
      <c r="T81" s="350"/>
      <c r="U81" s="106"/>
    </row>
    <row r="82" spans="1:21" ht="95.25" customHeight="1" x14ac:dyDescent="0.2">
      <c r="A82" s="235">
        <v>81</v>
      </c>
      <c r="B82" s="206">
        <f>SUBTOTAL(103,$C$2:C82)</f>
        <v>27</v>
      </c>
      <c r="C82" s="210"/>
      <c r="D82" s="210" t="s">
        <v>4531</v>
      </c>
      <c r="E82" s="372">
        <v>0</v>
      </c>
      <c r="F82" s="372"/>
      <c r="G82" s="372"/>
      <c r="H82" s="372"/>
      <c r="I82" s="372"/>
      <c r="J82" s="370"/>
      <c r="K82" s="370"/>
      <c r="L82" s="370"/>
      <c r="M82" s="370" t="s">
        <v>395</v>
      </c>
      <c r="N82" s="370" t="s">
        <v>395</v>
      </c>
      <c r="O82" s="370" t="s">
        <v>395</v>
      </c>
      <c r="P82" s="370" t="s">
        <v>395</v>
      </c>
      <c r="Q82" s="206"/>
      <c r="R82" s="328"/>
      <c r="S82" s="350"/>
      <c r="T82" s="350"/>
      <c r="U82" s="106"/>
    </row>
    <row r="83" spans="1:21" ht="79.900000000000006" customHeight="1" x14ac:dyDescent="0.2">
      <c r="A83" s="235">
        <v>82</v>
      </c>
      <c r="B83" s="206">
        <f>SUBTOTAL(103,$C$2:C83)</f>
        <v>28</v>
      </c>
      <c r="C83" s="210" t="s">
        <v>1198</v>
      </c>
      <c r="D83" s="210" t="s">
        <v>3807</v>
      </c>
      <c r="E83" s="372">
        <v>1</v>
      </c>
      <c r="F83" s="372"/>
      <c r="G83" s="372"/>
      <c r="H83" s="372"/>
      <c r="I83" s="372"/>
      <c r="J83" s="370"/>
      <c r="K83" s="370"/>
      <c r="L83" s="370"/>
      <c r="M83" s="370" t="s">
        <v>395</v>
      </c>
      <c r="N83" s="370" t="s">
        <v>395</v>
      </c>
      <c r="O83" s="370" t="s">
        <v>395</v>
      </c>
      <c r="P83" s="370" t="s">
        <v>395</v>
      </c>
      <c r="Q83" s="206"/>
      <c r="R83" s="328"/>
      <c r="S83" s="350"/>
      <c r="T83" s="350"/>
      <c r="U83" s="106"/>
    </row>
    <row r="84" spans="1:21" ht="79.900000000000006" customHeight="1" x14ac:dyDescent="0.2">
      <c r="A84" s="235">
        <v>83</v>
      </c>
      <c r="B84" s="206">
        <f>SUBTOTAL(103,$C$2:C84)</f>
        <v>28</v>
      </c>
      <c r="C84" s="210"/>
      <c r="D84" s="210" t="s">
        <v>22</v>
      </c>
      <c r="E84" s="372">
        <v>0</v>
      </c>
      <c r="F84" s="372"/>
      <c r="G84" s="372"/>
      <c r="H84" s="372"/>
      <c r="I84" s="372"/>
      <c r="J84" s="370"/>
      <c r="K84" s="370"/>
      <c r="L84" s="370"/>
      <c r="M84" s="370" t="s">
        <v>395</v>
      </c>
      <c r="N84" s="370" t="s">
        <v>395</v>
      </c>
      <c r="O84" s="370" t="s">
        <v>395</v>
      </c>
      <c r="P84" s="370" t="s">
        <v>395</v>
      </c>
      <c r="Q84" s="206"/>
      <c r="R84" s="328"/>
      <c r="S84" s="350"/>
      <c r="T84" s="350"/>
      <c r="U84" s="106"/>
    </row>
    <row r="85" spans="1:21" ht="79.900000000000006" customHeight="1" x14ac:dyDescent="0.2">
      <c r="A85" s="235">
        <v>84</v>
      </c>
      <c r="B85" s="206">
        <f>SUBTOTAL(103,$C$2:C85)</f>
        <v>28</v>
      </c>
      <c r="C85" s="210"/>
      <c r="D85" s="210" t="s">
        <v>25</v>
      </c>
      <c r="E85" s="372">
        <v>0</v>
      </c>
      <c r="F85" s="372"/>
      <c r="G85" s="372"/>
      <c r="H85" s="372"/>
      <c r="I85" s="372"/>
      <c r="J85" s="370"/>
      <c r="K85" s="370"/>
      <c r="L85" s="370"/>
      <c r="M85" s="370" t="s">
        <v>395</v>
      </c>
      <c r="N85" s="370" t="s">
        <v>395</v>
      </c>
      <c r="O85" s="370" t="s">
        <v>395</v>
      </c>
      <c r="P85" s="370" t="s">
        <v>395</v>
      </c>
      <c r="Q85" s="206"/>
      <c r="R85" s="328"/>
      <c r="S85" s="350"/>
      <c r="T85" s="350"/>
      <c r="U85" s="106"/>
    </row>
    <row r="86" spans="1:21" ht="79.900000000000006" customHeight="1" x14ac:dyDescent="0.2">
      <c r="A86" s="235">
        <v>85</v>
      </c>
      <c r="B86" s="206">
        <f>SUBTOTAL(103,$C$2:C86)</f>
        <v>29</v>
      </c>
      <c r="C86" s="210" t="s">
        <v>1785</v>
      </c>
      <c r="D86" s="210" t="s">
        <v>3810</v>
      </c>
      <c r="E86" s="372">
        <v>1</v>
      </c>
      <c r="F86" s="372"/>
      <c r="G86" s="372"/>
      <c r="H86" s="372"/>
      <c r="I86" s="372"/>
      <c r="J86" s="370"/>
      <c r="K86" s="370"/>
      <c r="L86" s="370"/>
      <c r="M86" s="370" t="s">
        <v>395</v>
      </c>
      <c r="N86" s="370" t="s">
        <v>395</v>
      </c>
      <c r="O86" s="370" t="s">
        <v>395</v>
      </c>
      <c r="P86" s="370" t="s">
        <v>395</v>
      </c>
      <c r="Q86" s="206"/>
      <c r="R86" s="328"/>
      <c r="S86" s="350"/>
      <c r="T86" s="350"/>
      <c r="U86" s="106"/>
    </row>
    <row r="87" spans="1:21" ht="79.900000000000006" customHeight="1" x14ac:dyDescent="0.2">
      <c r="A87" s="235">
        <v>86</v>
      </c>
      <c r="B87" s="206">
        <f>SUBTOTAL(103,$C$2:C87)</f>
        <v>29</v>
      </c>
      <c r="C87" s="210"/>
      <c r="D87" s="210" t="s">
        <v>3809</v>
      </c>
      <c r="E87" s="372">
        <v>0</v>
      </c>
      <c r="F87" s="372"/>
      <c r="G87" s="372"/>
      <c r="H87" s="372"/>
      <c r="I87" s="372"/>
      <c r="J87" s="370"/>
      <c r="K87" s="370"/>
      <c r="L87" s="370"/>
      <c r="M87" s="370" t="s">
        <v>395</v>
      </c>
      <c r="N87" s="370" t="s">
        <v>395</v>
      </c>
      <c r="O87" s="370" t="s">
        <v>395</v>
      </c>
      <c r="P87" s="370" t="s">
        <v>395</v>
      </c>
      <c r="Q87" s="206"/>
      <c r="R87" s="328"/>
      <c r="S87" s="350"/>
      <c r="T87" s="350"/>
      <c r="U87" s="106"/>
    </row>
    <row r="88" spans="1:21" ht="79.900000000000006" customHeight="1" x14ac:dyDescent="0.2">
      <c r="A88" s="235">
        <v>87</v>
      </c>
      <c r="B88" s="206">
        <f>SUBTOTAL(103,$C$2:C88)</f>
        <v>29</v>
      </c>
      <c r="C88" s="210"/>
      <c r="D88" s="210" t="s">
        <v>3808</v>
      </c>
      <c r="E88" s="372">
        <v>0</v>
      </c>
      <c r="F88" s="372"/>
      <c r="G88" s="372"/>
      <c r="H88" s="372"/>
      <c r="I88" s="372"/>
      <c r="J88" s="370"/>
      <c r="K88" s="370"/>
      <c r="L88" s="370"/>
      <c r="M88" s="370" t="s">
        <v>395</v>
      </c>
      <c r="N88" s="370" t="s">
        <v>395</v>
      </c>
      <c r="O88" s="370" t="s">
        <v>395</v>
      </c>
      <c r="P88" s="370" t="s">
        <v>395</v>
      </c>
      <c r="Q88" s="206"/>
      <c r="R88" s="328"/>
      <c r="S88" s="350"/>
      <c r="T88" s="350"/>
      <c r="U88" s="106"/>
    </row>
    <row r="89" spans="1:21" ht="79.900000000000006" customHeight="1" x14ac:dyDescent="0.2">
      <c r="A89" s="235">
        <v>88</v>
      </c>
      <c r="B89" s="206">
        <f>SUBTOTAL(103,$C$2:C89)</f>
        <v>30</v>
      </c>
      <c r="C89" s="210" t="s">
        <v>2598</v>
      </c>
      <c r="D89" s="210" t="s">
        <v>3461</v>
      </c>
      <c r="E89" s="372">
        <v>1</v>
      </c>
      <c r="F89" s="372"/>
      <c r="G89" s="372"/>
      <c r="H89" s="372"/>
      <c r="I89" s="372"/>
      <c r="J89" s="370"/>
      <c r="K89" s="370"/>
      <c r="L89" s="370"/>
      <c r="M89" s="370" t="s">
        <v>395</v>
      </c>
      <c r="N89" s="370" t="s">
        <v>395</v>
      </c>
      <c r="O89" s="370" t="s">
        <v>395</v>
      </c>
      <c r="P89" s="370" t="s">
        <v>395</v>
      </c>
      <c r="Q89" s="206"/>
      <c r="R89" s="328"/>
      <c r="S89" s="350"/>
      <c r="T89" s="350"/>
      <c r="U89" s="106"/>
    </row>
    <row r="90" spans="1:21" ht="79.900000000000006" customHeight="1" x14ac:dyDescent="0.2">
      <c r="A90" s="235">
        <v>89</v>
      </c>
      <c r="B90" s="206">
        <f>SUBTOTAL(103,$C$2:C90)</f>
        <v>30</v>
      </c>
      <c r="C90" s="210"/>
      <c r="D90" s="210" t="s">
        <v>3812</v>
      </c>
      <c r="E90" s="372">
        <v>0</v>
      </c>
      <c r="F90" s="372"/>
      <c r="G90" s="372"/>
      <c r="H90" s="372"/>
      <c r="I90" s="372"/>
      <c r="J90" s="370"/>
      <c r="K90" s="370"/>
      <c r="L90" s="370"/>
      <c r="M90" s="370" t="s">
        <v>395</v>
      </c>
      <c r="N90" s="370" t="s">
        <v>395</v>
      </c>
      <c r="O90" s="370" t="s">
        <v>395</v>
      </c>
      <c r="P90" s="370" t="s">
        <v>395</v>
      </c>
      <c r="Q90" s="206"/>
      <c r="R90" s="328"/>
      <c r="S90" s="350"/>
      <c r="T90" s="350"/>
      <c r="U90" s="106"/>
    </row>
    <row r="91" spans="1:21" ht="79.900000000000006" customHeight="1" x14ac:dyDescent="0.2">
      <c r="A91" s="235">
        <v>90</v>
      </c>
      <c r="B91" s="206">
        <f>SUBTOTAL(103,$C$2:C91)</f>
        <v>30</v>
      </c>
      <c r="C91" s="210"/>
      <c r="D91" s="210" t="s">
        <v>3811</v>
      </c>
      <c r="E91" s="372">
        <v>0</v>
      </c>
      <c r="F91" s="372"/>
      <c r="G91" s="372"/>
      <c r="H91" s="372"/>
      <c r="I91" s="372"/>
      <c r="J91" s="370"/>
      <c r="K91" s="370"/>
      <c r="L91" s="370"/>
      <c r="M91" s="370" t="s">
        <v>395</v>
      </c>
      <c r="N91" s="370" t="s">
        <v>395</v>
      </c>
      <c r="O91" s="370" t="s">
        <v>395</v>
      </c>
      <c r="P91" s="370" t="s">
        <v>395</v>
      </c>
      <c r="Q91" s="206"/>
      <c r="R91" s="328"/>
      <c r="S91" s="350"/>
      <c r="T91" s="350"/>
      <c r="U91" s="106"/>
    </row>
    <row r="92" spans="1:21" ht="79.900000000000006" customHeight="1" x14ac:dyDescent="0.2">
      <c r="A92" s="235">
        <v>91</v>
      </c>
      <c r="B92" s="206">
        <f>SUBTOTAL(103,$C$2:C92)</f>
        <v>31</v>
      </c>
      <c r="C92" s="210" t="s">
        <v>2599</v>
      </c>
      <c r="D92" s="210" t="s">
        <v>3815</v>
      </c>
      <c r="E92" s="372">
        <v>1</v>
      </c>
      <c r="F92" s="370" t="s">
        <v>395</v>
      </c>
      <c r="G92" s="370" t="s">
        <v>395</v>
      </c>
      <c r="H92" s="370" t="s">
        <v>395</v>
      </c>
      <c r="I92" s="370" t="s">
        <v>395</v>
      </c>
      <c r="J92" s="370"/>
      <c r="K92" s="370"/>
      <c r="L92" s="370"/>
      <c r="M92" s="370" t="s">
        <v>395</v>
      </c>
      <c r="N92" s="370" t="s">
        <v>395</v>
      </c>
      <c r="O92" s="370" t="s">
        <v>395</v>
      </c>
      <c r="P92" s="370" t="s">
        <v>395</v>
      </c>
      <c r="Q92" s="206"/>
      <c r="R92" s="328"/>
      <c r="S92" s="350"/>
      <c r="T92" s="350"/>
      <c r="U92" s="106"/>
    </row>
    <row r="93" spans="1:21" ht="79.900000000000006" customHeight="1" x14ac:dyDescent="0.2">
      <c r="A93" s="235">
        <v>92</v>
      </c>
      <c r="B93" s="206">
        <f>SUBTOTAL(103,$C$2:C93)</f>
        <v>31</v>
      </c>
      <c r="C93" s="210"/>
      <c r="D93" s="210" t="s">
        <v>3814</v>
      </c>
      <c r="E93" s="372">
        <v>0</v>
      </c>
      <c r="F93" s="370" t="s">
        <v>395</v>
      </c>
      <c r="G93" s="370" t="s">
        <v>395</v>
      </c>
      <c r="H93" s="370" t="s">
        <v>395</v>
      </c>
      <c r="I93" s="370" t="s">
        <v>395</v>
      </c>
      <c r="J93" s="370"/>
      <c r="K93" s="370"/>
      <c r="L93" s="370"/>
      <c r="M93" s="370" t="s">
        <v>395</v>
      </c>
      <c r="N93" s="370" t="s">
        <v>395</v>
      </c>
      <c r="O93" s="370" t="s">
        <v>395</v>
      </c>
      <c r="P93" s="370" t="s">
        <v>395</v>
      </c>
      <c r="Q93" s="206"/>
      <c r="R93" s="328"/>
      <c r="S93" s="350"/>
      <c r="T93" s="350"/>
      <c r="U93" s="106"/>
    </row>
    <row r="94" spans="1:21" ht="79.900000000000006" customHeight="1" x14ac:dyDescent="0.2">
      <c r="A94" s="235">
        <v>93</v>
      </c>
      <c r="B94" s="206">
        <f>SUBTOTAL(103,$C$2:C94)</f>
        <v>31</v>
      </c>
      <c r="C94" s="210"/>
      <c r="D94" s="210" t="s">
        <v>3813</v>
      </c>
      <c r="E94" s="372">
        <v>0</v>
      </c>
      <c r="F94" s="370" t="s">
        <v>395</v>
      </c>
      <c r="G94" s="370" t="s">
        <v>395</v>
      </c>
      <c r="H94" s="370" t="s">
        <v>395</v>
      </c>
      <c r="I94" s="370" t="s">
        <v>395</v>
      </c>
      <c r="J94" s="370"/>
      <c r="K94" s="370"/>
      <c r="L94" s="370"/>
      <c r="M94" s="370" t="s">
        <v>395</v>
      </c>
      <c r="N94" s="370" t="s">
        <v>395</v>
      </c>
      <c r="O94" s="370" t="s">
        <v>395</v>
      </c>
      <c r="P94" s="370" t="s">
        <v>395</v>
      </c>
      <c r="Q94" s="206"/>
      <c r="R94" s="328"/>
      <c r="S94" s="350"/>
      <c r="T94" s="350"/>
      <c r="U94" s="106"/>
    </row>
    <row r="95" spans="1:21" ht="56.25" x14ac:dyDescent="0.2">
      <c r="A95" s="235">
        <v>94</v>
      </c>
      <c r="B95" s="206">
        <f>SUBTOTAL(103,$C$2:C95)</f>
        <v>32</v>
      </c>
      <c r="C95" s="210" t="s">
        <v>1786</v>
      </c>
      <c r="D95" s="210" t="s">
        <v>3435</v>
      </c>
      <c r="E95" s="372">
        <v>1</v>
      </c>
      <c r="F95" s="372"/>
      <c r="G95" s="372"/>
      <c r="H95" s="372"/>
      <c r="I95" s="372"/>
      <c r="J95" s="370"/>
      <c r="K95" s="370"/>
      <c r="L95" s="370"/>
      <c r="M95" s="370" t="s">
        <v>395</v>
      </c>
      <c r="N95" s="370" t="s">
        <v>395</v>
      </c>
      <c r="O95" s="370" t="s">
        <v>395</v>
      </c>
      <c r="P95" s="370" t="s">
        <v>395</v>
      </c>
      <c r="Q95" s="206"/>
      <c r="R95" s="328"/>
      <c r="S95" s="350"/>
      <c r="T95" s="350"/>
      <c r="U95" s="106"/>
    </row>
    <row r="96" spans="1:21" ht="79.900000000000006" customHeight="1" x14ac:dyDescent="0.2">
      <c r="A96" s="235">
        <v>95</v>
      </c>
      <c r="B96" s="206">
        <f>SUBTOTAL(103,$C$2:C96)</f>
        <v>32</v>
      </c>
      <c r="C96" s="210"/>
      <c r="D96" s="210" t="s">
        <v>3564</v>
      </c>
      <c r="E96" s="372">
        <v>0</v>
      </c>
      <c r="F96" s="372"/>
      <c r="G96" s="372"/>
      <c r="H96" s="372"/>
      <c r="I96" s="372"/>
      <c r="J96" s="370"/>
      <c r="K96" s="370"/>
      <c r="L96" s="370"/>
      <c r="M96" s="370" t="s">
        <v>395</v>
      </c>
      <c r="N96" s="370" t="s">
        <v>395</v>
      </c>
      <c r="O96" s="370" t="s">
        <v>395</v>
      </c>
      <c r="P96" s="370" t="s">
        <v>395</v>
      </c>
      <c r="Q96" s="206"/>
      <c r="R96" s="328"/>
      <c r="S96" s="350"/>
      <c r="T96" s="350"/>
      <c r="U96" s="106"/>
    </row>
    <row r="97" spans="1:21" ht="79.900000000000006" customHeight="1" x14ac:dyDescent="0.2">
      <c r="A97" s="235">
        <v>96</v>
      </c>
      <c r="B97" s="206">
        <f>SUBTOTAL(103,$C$2:C97)</f>
        <v>32</v>
      </c>
      <c r="C97" s="210"/>
      <c r="D97" s="210" t="s">
        <v>3434</v>
      </c>
      <c r="E97" s="372">
        <v>0</v>
      </c>
      <c r="F97" s="372"/>
      <c r="G97" s="372"/>
      <c r="H97" s="372"/>
      <c r="I97" s="372"/>
      <c r="J97" s="370"/>
      <c r="K97" s="370"/>
      <c r="L97" s="370"/>
      <c r="M97" s="370" t="s">
        <v>395</v>
      </c>
      <c r="N97" s="370" t="s">
        <v>395</v>
      </c>
      <c r="O97" s="370" t="s">
        <v>395</v>
      </c>
      <c r="P97" s="370" t="s">
        <v>395</v>
      </c>
      <c r="Q97" s="206"/>
      <c r="R97" s="328"/>
      <c r="S97" s="350"/>
      <c r="T97" s="350"/>
      <c r="U97" s="106"/>
    </row>
    <row r="98" spans="1:21" ht="57.75" customHeight="1" x14ac:dyDescent="0.2">
      <c r="A98" s="235">
        <v>97</v>
      </c>
      <c r="B98" s="206">
        <f>SUBTOTAL(103,$C$2:C98)</f>
        <v>33</v>
      </c>
      <c r="C98" s="210" t="s">
        <v>1787</v>
      </c>
      <c r="D98" s="210" t="s">
        <v>3436</v>
      </c>
      <c r="E98" s="372">
        <v>1</v>
      </c>
      <c r="F98" s="372"/>
      <c r="G98" s="372"/>
      <c r="H98" s="372"/>
      <c r="I98" s="372"/>
      <c r="J98" s="370"/>
      <c r="K98" s="370"/>
      <c r="L98" s="370"/>
      <c r="M98" s="370" t="s">
        <v>395</v>
      </c>
      <c r="N98" s="370" t="s">
        <v>395</v>
      </c>
      <c r="O98" s="370" t="s">
        <v>395</v>
      </c>
      <c r="P98" s="370" t="s">
        <v>395</v>
      </c>
      <c r="Q98" s="206"/>
      <c r="R98" s="328"/>
      <c r="S98" s="350"/>
      <c r="T98" s="350"/>
      <c r="U98" s="106"/>
    </row>
    <row r="99" spans="1:21" ht="79.900000000000006" customHeight="1" x14ac:dyDescent="0.2">
      <c r="A99" s="235">
        <v>98</v>
      </c>
      <c r="B99" s="206">
        <f>SUBTOTAL(103,$C$2:C99)</f>
        <v>33</v>
      </c>
      <c r="C99" s="210"/>
      <c r="D99" s="210" t="s">
        <v>3435</v>
      </c>
      <c r="E99" s="372">
        <v>0</v>
      </c>
      <c r="F99" s="372"/>
      <c r="G99" s="372"/>
      <c r="H99" s="372"/>
      <c r="I99" s="372"/>
      <c r="J99" s="370"/>
      <c r="K99" s="370"/>
      <c r="L99" s="370"/>
      <c r="M99" s="370" t="s">
        <v>395</v>
      </c>
      <c r="N99" s="370" t="s">
        <v>395</v>
      </c>
      <c r="O99" s="370" t="s">
        <v>395</v>
      </c>
      <c r="P99" s="370" t="s">
        <v>395</v>
      </c>
      <c r="Q99" s="206"/>
      <c r="R99" s="328"/>
      <c r="S99" s="350"/>
      <c r="T99" s="350"/>
      <c r="U99" s="106"/>
    </row>
    <row r="100" spans="1:21" ht="79.900000000000006" customHeight="1" x14ac:dyDescent="0.2">
      <c r="A100" s="235">
        <v>99</v>
      </c>
      <c r="B100" s="206">
        <f>SUBTOTAL(103,$C$2:C100)</f>
        <v>33</v>
      </c>
      <c r="C100" s="210"/>
      <c r="D100" s="210" t="s">
        <v>3434</v>
      </c>
      <c r="E100" s="372">
        <v>0</v>
      </c>
      <c r="F100" s="372"/>
      <c r="G100" s="372"/>
      <c r="H100" s="372"/>
      <c r="I100" s="372"/>
      <c r="J100" s="370"/>
      <c r="K100" s="370"/>
      <c r="L100" s="370"/>
      <c r="M100" s="370" t="s">
        <v>395</v>
      </c>
      <c r="N100" s="370" t="s">
        <v>395</v>
      </c>
      <c r="O100" s="370" t="s">
        <v>395</v>
      </c>
      <c r="P100" s="370" t="s">
        <v>395</v>
      </c>
      <c r="Q100" s="206"/>
      <c r="R100" s="328"/>
      <c r="S100" s="350"/>
      <c r="T100" s="350"/>
      <c r="U100" s="106"/>
    </row>
    <row r="101" spans="1:21" ht="56.25" x14ac:dyDescent="0.2">
      <c r="A101" s="235">
        <v>100</v>
      </c>
      <c r="B101" s="206">
        <f>SUBTOTAL(103,$C$2:C101)</f>
        <v>34</v>
      </c>
      <c r="C101" s="210" t="s">
        <v>2638</v>
      </c>
      <c r="D101" s="210" t="s">
        <v>3816</v>
      </c>
      <c r="E101" s="372">
        <v>1</v>
      </c>
      <c r="F101" s="372"/>
      <c r="G101" s="372"/>
      <c r="H101" s="372"/>
      <c r="I101" s="372"/>
      <c r="J101" s="370"/>
      <c r="K101" s="370"/>
      <c r="L101" s="370"/>
      <c r="M101" s="370" t="s">
        <v>395</v>
      </c>
      <c r="N101" s="370" t="s">
        <v>395</v>
      </c>
      <c r="O101" s="370" t="s">
        <v>395</v>
      </c>
      <c r="P101" s="370" t="s">
        <v>395</v>
      </c>
      <c r="Q101" s="206"/>
      <c r="R101" s="328"/>
      <c r="S101" s="350"/>
      <c r="T101" s="350"/>
      <c r="U101" s="106"/>
    </row>
    <row r="102" spans="1:21" ht="56.25" x14ac:dyDescent="0.2">
      <c r="A102" s="235">
        <v>101</v>
      </c>
      <c r="B102" s="206">
        <f>SUBTOTAL(103,$C$2:C102)</f>
        <v>34</v>
      </c>
      <c r="C102" s="210"/>
      <c r="D102" s="210" t="s">
        <v>3817</v>
      </c>
      <c r="E102" s="372">
        <v>0</v>
      </c>
      <c r="F102" s="372"/>
      <c r="G102" s="372"/>
      <c r="H102" s="372"/>
      <c r="I102" s="372"/>
      <c r="J102" s="370"/>
      <c r="K102" s="370"/>
      <c r="L102" s="370"/>
      <c r="M102" s="370" t="s">
        <v>395</v>
      </c>
      <c r="N102" s="370" t="s">
        <v>395</v>
      </c>
      <c r="O102" s="370" t="s">
        <v>395</v>
      </c>
      <c r="P102" s="370" t="s">
        <v>395</v>
      </c>
      <c r="Q102" s="206"/>
      <c r="R102" s="328"/>
      <c r="S102" s="350"/>
      <c r="T102" s="350"/>
      <c r="U102" s="106"/>
    </row>
    <row r="103" spans="1:21" ht="79.900000000000006" customHeight="1" x14ac:dyDescent="0.2">
      <c r="A103" s="235">
        <v>102</v>
      </c>
      <c r="B103" s="206">
        <f>SUBTOTAL(103,$C$2:C103)</f>
        <v>34</v>
      </c>
      <c r="C103" s="210"/>
      <c r="D103" s="210" t="s">
        <v>3818</v>
      </c>
      <c r="E103" s="372">
        <v>0</v>
      </c>
      <c r="F103" s="372"/>
      <c r="G103" s="372"/>
      <c r="H103" s="372"/>
      <c r="I103" s="372"/>
      <c r="J103" s="370"/>
      <c r="K103" s="370"/>
      <c r="L103" s="370"/>
      <c r="M103" s="370" t="s">
        <v>395</v>
      </c>
      <c r="N103" s="370" t="s">
        <v>395</v>
      </c>
      <c r="O103" s="370" t="s">
        <v>395</v>
      </c>
      <c r="P103" s="370" t="s">
        <v>395</v>
      </c>
      <c r="Q103" s="206"/>
      <c r="R103" s="328"/>
      <c r="S103" s="350"/>
      <c r="T103" s="350"/>
      <c r="U103" s="106"/>
    </row>
    <row r="104" spans="1:21" ht="79.900000000000006" customHeight="1" x14ac:dyDescent="0.2">
      <c r="A104" s="235">
        <v>103</v>
      </c>
      <c r="B104" s="206">
        <f>SUBTOTAL(103,$C$2:C104)</f>
        <v>35</v>
      </c>
      <c r="C104" s="210" t="s">
        <v>1788</v>
      </c>
      <c r="D104" s="210" t="s">
        <v>2384</v>
      </c>
      <c r="E104" s="372">
        <v>1</v>
      </c>
      <c r="F104" s="372"/>
      <c r="G104" s="372"/>
      <c r="H104" s="372"/>
      <c r="I104" s="372"/>
      <c r="J104" s="370"/>
      <c r="K104" s="370"/>
      <c r="L104" s="370"/>
      <c r="M104" s="370" t="s">
        <v>395</v>
      </c>
      <c r="N104" s="370" t="s">
        <v>395</v>
      </c>
      <c r="O104" s="370" t="s">
        <v>395</v>
      </c>
      <c r="P104" s="370" t="s">
        <v>395</v>
      </c>
      <c r="Q104" s="206"/>
      <c r="R104" s="328"/>
      <c r="S104" s="350"/>
      <c r="T104" s="350"/>
      <c r="U104" s="106"/>
    </row>
    <row r="105" spans="1:21" ht="79.900000000000006" customHeight="1" x14ac:dyDescent="0.2">
      <c r="A105" s="235">
        <v>104</v>
      </c>
      <c r="B105" s="206">
        <f>SUBTOTAL(103,$C$2:C105)</f>
        <v>35</v>
      </c>
      <c r="C105" s="210"/>
      <c r="D105" s="210" t="s">
        <v>1789</v>
      </c>
      <c r="E105" s="372">
        <v>0</v>
      </c>
      <c r="F105" s="372"/>
      <c r="G105" s="372"/>
      <c r="H105" s="372"/>
      <c r="I105" s="372"/>
      <c r="J105" s="370"/>
      <c r="K105" s="370"/>
      <c r="L105" s="370"/>
      <c r="M105" s="370" t="s">
        <v>395</v>
      </c>
      <c r="N105" s="370" t="s">
        <v>395</v>
      </c>
      <c r="O105" s="370" t="s">
        <v>395</v>
      </c>
      <c r="P105" s="370" t="s">
        <v>395</v>
      </c>
      <c r="Q105" s="206"/>
      <c r="R105" s="328"/>
      <c r="S105" s="350"/>
      <c r="T105" s="350"/>
      <c r="U105" s="106"/>
    </row>
    <row r="106" spans="1:21" ht="79.900000000000006" customHeight="1" x14ac:dyDescent="0.2">
      <c r="A106" s="235">
        <v>105</v>
      </c>
      <c r="B106" s="206">
        <f>SUBTOTAL(103,$C$2:C106)</f>
        <v>35</v>
      </c>
      <c r="C106" s="210"/>
      <c r="D106" s="210" t="s">
        <v>4532</v>
      </c>
      <c r="E106" s="372">
        <v>0</v>
      </c>
      <c r="F106" s="372"/>
      <c r="G106" s="372"/>
      <c r="H106" s="372"/>
      <c r="I106" s="372"/>
      <c r="J106" s="370"/>
      <c r="K106" s="370"/>
      <c r="L106" s="370"/>
      <c r="M106" s="370" t="s">
        <v>395</v>
      </c>
      <c r="N106" s="370" t="s">
        <v>395</v>
      </c>
      <c r="O106" s="370" t="s">
        <v>395</v>
      </c>
      <c r="P106" s="370" t="s">
        <v>395</v>
      </c>
      <c r="Q106" s="206"/>
      <c r="R106" s="328"/>
      <c r="S106" s="350"/>
      <c r="T106" s="350"/>
      <c r="U106" s="106"/>
    </row>
    <row r="107" spans="1:21" ht="57" thickBot="1" x14ac:dyDescent="0.25">
      <c r="A107" s="235">
        <v>106</v>
      </c>
      <c r="B107" s="206">
        <f>SUBTOTAL(103,$C$2:C107)</f>
        <v>36</v>
      </c>
      <c r="C107" s="210" t="s">
        <v>1790</v>
      </c>
      <c r="D107" s="442" t="s">
        <v>3819</v>
      </c>
      <c r="E107" s="372">
        <v>1</v>
      </c>
      <c r="F107" s="372"/>
      <c r="G107" s="372"/>
      <c r="H107" s="372"/>
      <c r="I107" s="372"/>
      <c r="J107" s="370"/>
      <c r="K107" s="370"/>
      <c r="L107" s="370"/>
      <c r="M107" s="370" t="s">
        <v>395</v>
      </c>
      <c r="N107" s="370" t="s">
        <v>395</v>
      </c>
      <c r="O107" s="370" t="s">
        <v>395</v>
      </c>
      <c r="P107" s="370" t="s">
        <v>395</v>
      </c>
      <c r="Q107" s="206"/>
      <c r="R107" s="328"/>
      <c r="S107" s="350"/>
      <c r="T107" s="350"/>
      <c r="U107" s="106"/>
    </row>
    <row r="108" spans="1:21" ht="57" thickBot="1" x14ac:dyDescent="0.25">
      <c r="A108" s="235">
        <v>107</v>
      </c>
      <c r="B108" s="206">
        <f>SUBTOTAL(103,$C$2:C108)</f>
        <v>36</v>
      </c>
      <c r="C108" s="210"/>
      <c r="D108" s="442" t="s">
        <v>3820</v>
      </c>
      <c r="E108" s="372">
        <v>0</v>
      </c>
      <c r="F108" s="372"/>
      <c r="G108" s="372"/>
      <c r="H108" s="372"/>
      <c r="I108" s="372"/>
      <c r="J108" s="370"/>
      <c r="K108" s="370"/>
      <c r="L108" s="370"/>
      <c r="M108" s="370" t="s">
        <v>395</v>
      </c>
      <c r="N108" s="370" t="s">
        <v>395</v>
      </c>
      <c r="O108" s="370" t="s">
        <v>395</v>
      </c>
      <c r="P108" s="370" t="s">
        <v>395</v>
      </c>
      <c r="Q108" s="206"/>
      <c r="R108" s="328"/>
      <c r="S108" s="350"/>
      <c r="T108" s="350"/>
      <c r="U108" s="106"/>
    </row>
    <row r="109" spans="1:21" ht="57" thickBot="1" x14ac:dyDescent="0.25">
      <c r="A109" s="235">
        <v>108</v>
      </c>
      <c r="B109" s="206">
        <f>SUBTOTAL(103,$C$2:C109)</f>
        <v>36</v>
      </c>
      <c r="C109" s="210"/>
      <c r="D109" s="443" t="s">
        <v>3821</v>
      </c>
      <c r="E109" s="372">
        <v>0</v>
      </c>
      <c r="F109" s="372"/>
      <c r="G109" s="372"/>
      <c r="H109" s="372"/>
      <c r="I109" s="372"/>
      <c r="J109" s="370"/>
      <c r="K109" s="370"/>
      <c r="L109" s="370"/>
      <c r="M109" s="370" t="s">
        <v>395</v>
      </c>
      <c r="N109" s="370" t="s">
        <v>395</v>
      </c>
      <c r="O109" s="370" t="s">
        <v>395</v>
      </c>
      <c r="P109" s="370" t="s">
        <v>395</v>
      </c>
      <c r="Q109" s="206"/>
      <c r="R109" s="328"/>
      <c r="S109" s="350"/>
      <c r="T109" s="350"/>
      <c r="U109" s="106"/>
    </row>
    <row r="110" spans="1:21" ht="79.900000000000006" customHeight="1" x14ac:dyDescent="0.2">
      <c r="A110" s="235">
        <v>109</v>
      </c>
      <c r="B110" s="206">
        <f>SUBTOTAL(103,$C$2:C110)</f>
        <v>37</v>
      </c>
      <c r="C110" s="210" t="s">
        <v>2600</v>
      </c>
      <c r="D110" s="210" t="s">
        <v>3462</v>
      </c>
      <c r="E110" s="372">
        <v>1</v>
      </c>
      <c r="F110" s="372"/>
      <c r="G110" s="372"/>
      <c r="H110" s="372"/>
      <c r="I110" s="372"/>
      <c r="J110" s="370"/>
      <c r="K110" s="370"/>
      <c r="L110" s="370"/>
      <c r="M110" s="370" t="s">
        <v>395</v>
      </c>
      <c r="N110" s="370" t="s">
        <v>395</v>
      </c>
      <c r="O110" s="370" t="s">
        <v>395</v>
      </c>
      <c r="P110" s="370" t="s">
        <v>395</v>
      </c>
      <c r="Q110" s="206"/>
      <c r="R110" s="328"/>
      <c r="S110" s="350"/>
      <c r="T110" s="350"/>
      <c r="U110" s="106"/>
    </row>
    <row r="111" spans="1:21" ht="79.900000000000006" customHeight="1" x14ac:dyDescent="0.2">
      <c r="A111" s="235">
        <v>110</v>
      </c>
      <c r="B111" s="206">
        <f>SUBTOTAL(103,$C$2:C111)</f>
        <v>37</v>
      </c>
      <c r="C111" s="210"/>
      <c r="D111" s="210" t="s">
        <v>3463</v>
      </c>
      <c r="E111" s="372">
        <v>0</v>
      </c>
      <c r="F111" s="372"/>
      <c r="G111" s="372"/>
      <c r="H111" s="372"/>
      <c r="I111" s="372"/>
      <c r="J111" s="370"/>
      <c r="K111" s="370"/>
      <c r="L111" s="370"/>
      <c r="M111" s="370" t="s">
        <v>395</v>
      </c>
      <c r="N111" s="370" t="s">
        <v>395</v>
      </c>
      <c r="O111" s="370" t="s">
        <v>395</v>
      </c>
      <c r="P111" s="370" t="s">
        <v>395</v>
      </c>
      <c r="Q111" s="206"/>
      <c r="R111" s="328"/>
      <c r="S111" s="350"/>
      <c r="T111" s="350"/>
      <c r="U111" s="106"/>
    </row>
    <row r="112" spans="1:21" ht="79.900000000000006" customHeight="1" x14ac:dyDescent="0.2">
      <c r="A112" s="235">
        <v>111</v>
      </c>
      <c r="B112" s="206">
        <f>SUBTOTAL(103,$C$2:C112)</f>
        <v>37</v>
      </c>
      <c r="C112" s="210"/>
      <c r="D112" s="210" t="s">
        <v>3464</v>
      </c>
      <c r="E112" s="372">
        <v>0</v>
      </c>
      <c r="F112" s="372"/>
      <c r="G112" s="372"/>
      <c r="H112" s="372"/>
      <c r="I112" s="372"/>
      <c r="J112" s="370"/>
      <c r="K112" s="370"/>
      <c r="L112" s="370"/>
      <c r="M112" s="370" t="s">
        <v>395</v>
      </c>
      <c r="N112" s="370" t="s">
        <v>395</v>
      </c>
      <c r="O112" s="370" t="s">
        <v>395</v>
      </c>
      <c r="P112" s="370" t="s">
        <v>395</v>
      </c>
      <c r="Q112" s="206"/>
      <c r="R112" s="328"/>
      <c r="S112" s="350"/>
      <c r="T112" s="350"/>
      <c r="U112" s="106"/>
    </row>
    <row r="113" spans="1:21" ht="79.900000000000006" customHeight="1" x14ac:dyDescent="0.2">
      <c r="A113" s="235">
        <v>112</v>
      </c>
      <c r="B113" s="206">
        <f>SUBTOTAL(103,$C$2:C113)</f>
        <v>38</v>
      </c>
      <c r="C113" s="210" t="s">
        <v>1791</v>
      </c>
      <c r="D113" s="210" t="s">
        <v>3822</v>
      </c>
      <c r="E113" s="372">
        <v>1</v>
      </c>
      <c r="F113" s="372"/>
      <c r="G113" s="372"/>
      <c r="H113" s="372"/>
      <c r="I113" s="372"/>
      <c r="J113" s="370"/>
      <c r="K113" s="370"/>
      <c r="L113" s="370"/>
      <c r="M113" s="370" t="s">
        <v>395</v>
      </c>
      <c r="N113" s="370" t="s">
        <v>395</v>
      </c>
      <c r="O113" s="370" t="s">
        <v>395</v>
      </c>
      <c r="P113" s="370" t="s">
        <v>395</v>
      </c>
      <c r="Q113" s="206"/>
      <c r="R113" s="328"/>
      <c r="S113" s="350"/>
      <c r="T113" s="350"/>
      <c r="U113" s="106"/>
    </row>
    <row r="114" spans="1:21" ht="79.900000000000006" customHeight="1" x14ac:dyDescent="0.2">
      <c r="A114" s="235">
        <v>113</v>
      </c>
      <c r="B114" s="206">
        <f>SUBTOTAL(103,$C$2:C114)</f>
        <v>38</v>
      </c>
      <c r="C114" s="210"/>
      <c r="D114" s="210" t="s">
        <v>3823</v>
      </c>
      <c r="E114" s="372">
        <v>0</v>
      </c>
      <c r="F114" s="372"/>
      <c r="G114" s="372"/>
      <c r="H114" s="372"/>
      <c r="I114" s="372"/>
      <c r="J114" s="370"/>
      <c r="K114" s="370"/>
      <c r="L114" s="370"/>
      <c r="M114" s="370" t="s">
        <v>395</v>
      </c>
      <c r="N114" s="370" t="s">
        <v>395</v>
      </c>
      <c r="O114" s="370" t="s">
        <v>395</v>
      </c>
      <c r="P114" s="370" t="s">
        <v>395</v>
      </c>
      <c r="Q114" s="206"/>
      <c r="R114" s="328"/>
      <c r="S114" s="350"/>
      <c r="T114" s="350"/>
      <c r="U114" s="106"/>
    </row>
    <row r="115" spans="1:21" ht="79.900000000000006" customHeight="1" x14ac:dyDescent="0.2">
      <c r="A115" s="235">
        <v>114</v>
      </c>
      <c r="B115" s="206">
        <f>SUBTOTAL(103,$C$2:C115)</f>
        <v>38</v>
      </c>
      <c r="C115" s="210"/>
      <c r="D115" s="210" t="s">
        <v>3824</v>
      </c>
      <c r="E115" s="372">
        <v>0</v>
      </c>
      <c r="F115" s="372"/>
      <c r="G115" s="372"/>
      <c r="H115" s="372"/>
      <c r="I115" s="372"/>
      <c r="J115" s="370"/>
      <c r="K115" s="370"/>
      <c r="L115" s="370"/>
      <c r="M115" s="370" t="s">
        <v>395</v>
      </c>
      <c r="N115" s="370" t="s">
        <v>395</v>
      </c>
      <c r="O115" s="370" t="s">
        <v>395</v>
      </c>
      <c r="P115" s="370" t="s">
        <v>395</v>
      </c>
      <c r="Q115" s="206"/>
      <c r="R115" s="328"/>
      <c r="S115" s="350"/>
      <c r="T115" s="350"/>
      <c r="U115" s="106"/>
    </row>
    <row r="116" spans="1:21" ht="79.900000000000006" customHeight="1" x14ac:dyDescent="0.2">
      <c r="A116" s="235">
        <v>115</v>
      </c>
      <c r="B116" s="206">
        <f>SUBTOTAL(103,$C$2:C116)</f>
        <v>39</v>
      </c>
      <c r="C116" s="210" t="s">
        <v>1792</v>
      </c>
      <c r="D116" s="210" t="s">
        <v>3827</v>
      </c>
      <c r="E116" s="372">
        <v>1</v>
      </c>
      <c r="F116" s="372"/>
      <c r="G116" s="372"/>
      <c r="H116" s="372"/>
      <c r="I116" s="372"/>
      <c r="J116" s="370"/>
      <c r="K116" s="370"/>
      <c r="L116" s="370"/>
      <c r="M116" s="370" t="s">
        <v>395</v>
      </c>
      <c r="N116" s="370" t="s">
        <v>395</v>
      </c>
      <c r="O116" s="370" t="s">
        <v>395</v>
      </c>
      <c r="P116" s="370" t="s">
        <v>395</v>
      </c>
      <c r="Q116" s="206"/>
      <c r="R116" s="328"/>
      <c r="S116" s="350"/>
      <c r="T116" s="350"/>
      <c r="U116" s="106"/>
    </row>
    <row r="117" spans="1:21" ht="79.900000000000006" customHeight="1" x14ac:dyDescent="0.2">
      <c r="A117" s="235">
        <v>116</v>
      </c>
      <c r="B117" s="206">
        <f>SUBTOTAL(103,$C$2:C117)</f>
        <v>39</v>
      </c>
      <c r="C117" s="210"/>
      <c r="D117" s="210" t="s">
        <v>3826</v>
      </c>
      <c r="E117" s="372">
        <v>0</v>
      </c>
      <c r="F117" s="372"/>
      <c r="G117" s="372"/>
      <c r="H117" s="372"/>
      <c r="I117" s="372"/>
      <c r="J117" s="370"/>
      <c r="K117" s="370"/>
      <c r="L117" s="370"/>
      <c r="M117" s="370" t="s">
        <v>395</v>
      </c>
      <c r="N117" s="370" t="s">
        <v>395</v>
      </c>
      <c r="O117" s="370" t="s">
        <v>395</v>
      </c>
      <c r="P117" s="370" t="s">
        <v>395</v>
      </c>
      <c r="Q117" s="206"/>
      <c r="R117" s="328"/>
      <c r="S117" s="350"/>
      <c r="T117" s="350"/>
      <c r="U117" s="106"/>
    </row>
    <row r="118" spans="1:21" ht="79.900000000000006" customHeight="1" x14ac:dyDescent="0.2">
      <c r="A118" s="235">
        <v>117</v>
      </c>
      <c r="B118" s="206">
        <f>SUBTOTAL(103,$C$2:C118)</f>
        <v>39</v>
      </c>
      <c r="C118" s="210"/>
      <c r="D118" s="210" t="s">
        <v>3825</v>
      </c>
      <c r="E118" s="372">
        <v>0</v>
      </c>
      <c r="F118" s="372"/>
      <c r="G118" s="372"/>
      <c r="H118" s="372"/>
      <c r="I118" s="372"/>
      <c r="J118" s="370"/>
      <c r="K118" s="370"/>
      <c r="L118" s="370"/>
      <c r="M118" s="370" t="s">
        <v>395</v>
      </c>
      <c r="N118" s="370" t="s">
        <v>395</v>
      </c>
      <c r="O118" s="370" t="s">
        <v>395</v>
      </c>
      <c r="P118" s="370" t="s">
        <v>395</v>
      </c>
      <c r="Q118" s="206"/>
      <c r="R118" s="328"/>
      <c r="S118" s="350"/>
      <c r="T118" s="350"/>
      <c r="U118" s="106"/>
    </row>
    <row r="119" spans="1:21" ht="79.900000000000006" customHeight="1" x14ac:dyDescent="0.2">
      <c r="A119" s="235">
        <v>118</v>
      </c>
      <c r="B119" s="206">
        <f>SUBTOTAL(103,$C$2:C119)</f>
        <v>40</v>
      </c>
      <c r="C119" s="210" t="s">
        <v>1793</v>
      </c>
      <c r="D119" s="210" t="s">
        <v>3829</v>
      </c>
      <c r="E119" s="372">
        <v>1</v>
      </c>
      <c r="F119" s="372"/>
      <c r="G119" s="372"/>
      <c r="H119" s="372"/>
      <c r="I119" s="372"/>
      <c r="J119" s="370"/>
      <c r="K119" s="370"/>
      <c r="L119" s="370"/>
      <c r="M119" s="370" t="s">
        <v>395</v>
      </c>
      <c r="N119" s="370" t="s">
        <v>395</v>
      </c>
      <c r="O119" s="370" t="s">
        <v>395</v>
      </c>
      <c r="P119" s="370" t="s">
        <v>395</v>
      </c>
      <c r="Q119" s="206"/>
      <c r="R119" s="328"/>
      <c r="S119" s="350"/>
      <c r="T119" s="350"/>
      <c r="U119" s="106"/>
    </row>
    <row r="120" spans="1:21" ht="79.900000000000006" customHeight="1" x14ac:dyDescent="0.2">
      <c r="A120" s="235">
        <v>119</v>
      </c>
      <c r="B120" s="206">
        <f>SUBTOTAL(103,$C$2:C120)</f>
        <v>40</v>
      </c>
      <c r="C120" s="210"/>
      <c r="D120" s="210" t="s">
        <v>3828</v>
      </c>
      <c r="E120" s="372">
        <v>0</v>
      </c>
      <c r="F120" s="372"/>
      <c r="G120" s="372"/>
      <c r="H120" s="372"/>
      <c r="I120" s="372"/>
      <c r="J120" s="370"/>
      <c r="K120" s="370"/>
      <c r="L120" s="370"/>
      <c r="M120" s="370" t="s">
        <v>395</v>
      </c>
      <c r="N120" s="370" t="s">
        <v>395</v>
      </c>
      <c r="O120" s="370" t="s">
        <v>395</v>
      </c>
      <c r="P120" s="370" t="s">
        <v>395</v>
      </c>
      <c r="Q120" s="206"/>
      <c r="R120" s="328"/>
      <c r="S120" s="350"/>
      <c r="T120" s="350"/>
      <c r="U120" s="106"/>
    </row>
    <row r="121" spans="1:21" ht="79.900000000000006" customHeight="1" x14ac:dyDescent="0.2">
      <c r="A121" s="235">
        <v>120</v>
      </c>
      <c r="B121" s="206">
        <f>SUBTOTAL(103,$C$2:C121)</f>
        <v>40</v>
      </c>
      <c r="C121" s="210"/>
      <c r="D121" s="210" t="s">
        <v>4533</v>
      </c>
      <c r="E121" s="372">
        <v>0</v>
      </c>
      <c r="F121" s="372"/>
      <c r="G121" s="372"/>
      <c r="H121" s="372"/>
      <c r="I121" s="372"/>
      <c r="J121" s="370"/>
      <c r="K121" s="370"/>
      <c r="L121" s="370"/>
      <c r="M121" s="370" t="s">
        <v>395</v>
      </c>
      <c r="N121" s="370" t="s">
        <v>395</v>
      </c>
      <c r="O121" s="370" t="s">
        <v>395</v>
      </c>
      <c r="P121" s="370" t="s">
        <v>395</v>
      </c>
      <c r="Q121" s="206"/>
      <c r="R121" s="328"/>
      <c r="S121" s="350"/>
      <c r="T121" s="350"/>
      <c r="U121" s="106"/>
    </row>
    <row r="122" spans="1:21" ht="79.900000000000006" customHeight="1" x14ac:dyDescent="0.2">
      <c r="A122" s="235">
        <v>121</v>
      </c>
      <c r="B122" s="206">
        <f>SUBTOTAL(103,$C$2:C122)</f>
        <v>41</v>
      </c>
      <c r="C122" s="210" t="s">
        <v>1794</v>
      </c>
      <c r="D122" s="210" t="s">
        <v>4749</v>
      </c>
      <c r="E122" s="372">
        <v>1</v>
      </c>
      <c r="F122" s="372"/>
      <c r="G122" s="372"/>
      <c r="H122" s="372"/>
      <c r="I122" s="372"/>
      <c r="J122" s="370"/>
      <c r="K122" s="370"/>
      <c r="L122" s="370"/>
      <c r="M122" s="370" t="s">
        <v>395</v>
      </c>
      <c r="N122" s="370" t="s">
        <v>395</v>
      </c>
      <c r="O122" s="370" t="s">
        <v>395</v>
      </c>
      <c r="P122" s="370" t="s">
        <v>395</v>
      </c>
      <c r="Q122" s="206"/>
      <c r="R122" s="328"/>
      <c r="S122" s="350"/>
      <c r="T122" s="350"/>
      <c r="U122" s="106"/>
    </row>
    <row r="123" spans="1:21" ht="79.900000000000006" customHeight="1" x14ac:dyDescent="0.2">
      <c r="A123" s="235">
        <v>122</v>
      </c>
      <c r="B123" s="206">
        <f>SUBTOTAL(103,$C$2:C123)</f>
        <v>41</v>
      </c>
      <c r="C123" s="210"/>
      <c r="D123" s="210" t="s">
        <v>4</v>
      </c>
      <c r="E123" s="372">
        <v>0</v>
      </c>
      <c r="F123" s="372"/>
      <c r="G123" s="372"/>
      <c r="H123" s="372"/>
      <c r="I123" s="372"/>
      <c r="J123" s="370"/>
      <c r="K123" s="370"/>
      <c r="L123" s="370"/>
      <c r="M123" s="370" t="s">
        <v>395</v>
      </c>
      <c r="N123" s="370" t="s">
        <v>395</v>
      </c>
      <c r="O123" s="370" t="s">
        <v>395</v>
      </c>
      <c r="P123" s="370" t="s">
        <v>395</v>
      </c>
      <c r="Q123" s="206"/>
      <c r="R123" s="328"/>
      <c r="S123" s="350"/>
      <c r="T123" s="350"/>
      <c r="U123" s="106"/>
    </row>
    <row r="124" spans="1:21" ht="79.900000000000006" customHeight="1" x14ac:dyDescent="0.2">
      <c r="A124" s="235">
        <v>123</v>
      </c>
      <c r="B124" s="206">
        <f>SUBTOTAL(103,$C$2:C124)</f>
        <v>41</v>
      </c>
      <c r="C124" s="210"/>
      <c r="D124" s="210" t="s">
        <v>3471</v>
      </c>
      <c r="E124" s="372">
        <v>1</v>
      </c>
      <c r="F124" s="372"/>
      <c r="G124" s="372"/>
      <c r="H124" s="372"/>
      <c r="I124" s="372"/>
      <c r="J124" s="370"/>
      <c r="K124" s="370"/>
      <c r="L124" s="370"/>
      <c r="M124" s="370" t="s">
        <v>395</v>
      </c>
      <c r="N124" s="370" t="s">
        <v>395</v>
      </c>
      <c r="O124" s="370" t="s">
        <v>395</v>
      </c>
      <c r="P124" s="370" t="s">
        <v>395</v>
      </c>
      <c r="Q124" s="206"/>
      <c r="R124" s="328"/>
      <c r="S124" s="350"/>
      <c r="T124" s="350"/>
      <c r="U124" s="106"/>
    </row>
    <row r="125" spans="1:21" ht="79.900000000000006" customHeight="1" x14ac:dyDescent="0.2">
      <c r="A125" s="235">
        <v>124</v>
      </c>
      <c r="B125" s="206">
        <f>SUBTOTAL(103,$C$2:C125)</f>
        <v>42</v>
      </c>
      <c r="C125" s="210" t="s">
        <v>1795</v>
      </c>
      <c r="D125" s="210" t="s">
        <v>3830</v>
      </c>
      <c r="E125" s="372">
        <v>1</v>
      </c>
      <c r="F125" s="372"/>
      <c r="G125" s="372"/>
      <c r="H125" s="372"/>
      <c r="I125" s="372"/>
      <c r="J125" s="370"/>
      <c r="K125" s="370"/>
      <c r="L125" s="370"/>
      <c r="M125" s="370" t="s">
        <v>395</v>
      </c>
      <c r="N125" s="370" t="s">
        <v>395</v>
      </c>
      <c r="O125" s="370" t="s">
        <v>395</v>
      </c>
      <c r="P125" s="370" t="s">
        <v>395</v>
      </c>
      <c r="Q125" s="206"/>
      <c r="R125" s="328"/>
      <c r="S125" s="350"/>
      <c r="T125" s="350"/>
      <c r="U125" s="106"/>
    </row>
    <row r="126" spans="1:21" ht="79.900000000000006" customHeight="1" x14ac:dyDescent="0.2">
      <c r="A126" s="235">
        <v>125</v>
      </c>
      <c r="B126" s="206">
        <f>SUBTOTAL(103,$C$2:C126)</f>
        <v>42</v>
      </c>
      <c r="C126" s="210"/>
      <c r="D126" s="210" t="s">
        <v>3831</v>
      </c>
      <c r="E126" s="372">
        <v>0</v>
      </c>
      <c r="F126" s="372"/>
      <c r="G126" s="372"/>
      <c r="H126" s="372"/>
      <c r="I126" s="372"/>
      <c r="J126" s="370"/>
      <c r="K126" s="370"/>
      <c r="L126" s="370"/>
      <c r="M126" s="370" t="s">
        <v>395</v>
      </c>
      <c r="N126" s="370" t="s">
        <v>395</v>
      </c>
      <c r="O126" s="370" t="s">
        <v>395</v>
      </c>
      <c r="P126" s="370" t="s">
        <v>395</v>
      </c>
      <c r="Q126" s="206"/>
      <c r="R126" s="328"/>
      <c r="S126" s="350"/>
      <c r="T126" s="350"/>
      <c r="U126" s="106"/>
    </row>
    <row r="127" spans="1:21" ht="79.900000000000006" customHeight="1" x14ac:dyDescent="0.2">
      <c r="A127" s="235">
        <v>126</v>
      </c>
      <c r="B127" s="206">
        <f>SUBTOTAL(103,$C$2:C127)</f>
        <v>42</v>
      </c>
      <c r="C127" s="210"/>
      <c r="D127" s="210" t="s">
        <v>3832</v>
      </c>
      <c r="E127" s="372">
        <v>0</v>
      </c>
      <c r="F127" s="372"/>
      <c r="G127" s="372"/>
      <c r="H127" s="372"/>
      <c r="I127" s="372"/>
      <c r="J127" s="370"/>
      <c r="K127" s="370"/>
      <c r="L127" s="370"/>
      <c r="M127" s="370" t="s">
        <v>395</v>
      </c>
      <c r="N127" s="370" t="s">
        <v>395</v>
      </c>
      <c r="O127" s="370" t="s">
        <v>395</v>
      </c>
      <c r="P127" s="370" t="s">
        <v>395</v>
      </c>
      <c r="Q127" s="206"/>
      <c r="R127" s="328"/>
      <c r="S127" s="350"/>
      <c r="T127" s="350"/>
      <c r="U127" s="106"/>
    </row>
    <row r="128" spans="1:21" ht="79.900000000000006" customHeight="1" x14ac:dyDescent="0.2">
      <c r="A128" s="235">
        <v>127</v>
      </c>
      <c r="B128" s="206">
        <f>SUBTOTAL(103,$C$2:C128)</f>
        <v>43</v>
      </c>
      <c r="C128" s="210" t="s">
        <v>1796</v>
      </c>
      <c r="D128" s="210" t="s">
        <v>3833</v>
      </c>
      <c r="E128" s="372">
        <v>1</v>
      </c>
      <c r="F128" s="372"/>
      <c r="G128" s="372"/>
      <c r="H128" s="372"/>
      <c r="I128" s="372"/>
      <c r="J128" s="370"/>
      <c r="K128" s="370"/>
      <c r="L128" s="370"/>
      <c r="M128" s="370" t="s">
        <v>395</v>
      </c>
      <c r="N128" s="370" t="s">
        <v>395</v>
      </c>
      <c r="O128" s="370" t="s">
        <v>395</v>
      </c>
      <c r="P128" s="370" t="s">
        <v>395</v>
      </c>
      <c r="Q128" s="206"/>
      <c r="R128" s="328"/>
      <c r="S128" s="350"/>
      <c r="T128" s="350"/>
      <c r="U128" s="106"/>
    </row>
    <row r="129" spans="1:21" ht="79.900000000000006" customHeight="1" x14ac:dyDescent="0.2">
      <c r="A129" s="235">
        <v>128</v>
      </c>
      <c r="B129" s="206">
        <f>SUBTOTAL(103,$C$2:C129)</f>
        <v>43</v>
      </c>
      <c r="C129" s="210"/>
      <c r="D129" s="210" t="s">
        <v>3834</v>
      </c>
      <c r="E129" s="372">
        <v>0</v>
      </c>
      <c r="F129" s="372"/>
      <c r="G129" s="372"/>
      <c r="H129" s="372"/>
      <c r="I129" s="372"/>
      <c r="J129" s="370"/>
      <c r="K129" s="370"/>
      <c r="L129" s="370"/>
      <c r="M129" s="370" t="s">
        <v>395</v>
      </c>
      <c r="N129" s="370" t="s">
        <v>395</v>
      </c>
      <c r="O129" s="370" t="s">
        <v>395</v>
      </c>
      <c r="P129" s="370" t="s">
        <v>395</v>
      </c>
      <c r="Q129" s="206"/>
      <c r="R129" s="328"/>
      <c r="S129" s="350"/>
      <c r="T129" s="350"/>
      <c r="U129" s="106"/>
    </row>
    <row r="130" spans="1:21" ht="79.900000000000006" customHeight="1" x14ac:dyDescent="0.2">
      <c r="A130" s="235">
        <v>129</v>
      </c>
      <c r="B130" s="206">
        <f>SUBTOTAL(103,$C$2:C130)</f>
        <v>43</v>
      </c>
      <c r="C130" s="210"/>
      <c r="D130" s="210" t="s">
        <v>3457</v>
      </c>
      <c r="E130" s="372">
        <v>0</v>
      </c>
      <c r="F130" s="372"/>
      <c r="G130" s="372"/>
      <c r="H130" s="372"/>
      <c r="I130" s="372"/>
      <c r="J130" s="370"/>
      <c r="K130" s="370"/>
      <c r="L130" s="370"/>
      <c r="M130" s="370" t="s">
        <v>395</v>
      </c>
      <c r="N130" s="370" t="s">
        <v>395</v>
      </c>
      <c r="O130" s="370" t="s">
        <v>395</v>
      </c>
      <c r="P130" s="370" t="s">
        <v>395</v>
      </c>
      <c r="Q130" s="206"/>
      <c r="R130" s="328"/>
      <c r="S130" s="350"/>
      <c r="T130" s="350"/>
      <c r="U130" s="106"/>
    </row>
    <row r="131" spans="1:21" ht="79.900000000000006" customHeight="1" x14ac:dyDescent="0.2">
      <c r="A131" s="235">
        <v>130</v>
      </c>
      <c r="B131" s="206">
        <f>SUBTOTAL(103,$C$2:C131)</f>
        <v>44</v>
      </c>
      <c r="C131" s="210" t="s">
        <v>1797</v>
      </c>
      <c r="D131" s="210" t="s">
        <v>1757</v>
      </c>
      <c r="E131" s="372">
        <v>1</v>
      </c>
      <c r="F131" s="372"/>
      <c r="G131" s="372"/>
      <c r="H131" s="372"/>
      <c r="I131" s="372"/>
      <c r="J131" s="370"/>
      <c r="K131" s="370"/>
      <c r="L131" s="370"/>
      <c r="M131" s="370" t="s">
        <v>395</v>
      </c>
      <c r="N131" s="370" t="s">
        <v>395</v>
      </c>
      <c r="O131" s="370" t="s">
        <v>395</v>
      </c>
      <c r="P131" s="370" t="s">
        <v>395</v>
      </c>
      <c r="Q131" s="206"/>
      <c r="R131" s="328"/>
      <c r="S131" s="350"/>
      <c r="T131" s="350"/>
      <c r="U131" s="106"/>
    </row>
    <row r="132" spans="1:21" ht="79.900000000000006" customHeight="1" x14ac:dyDescent="0.2">
      <c r="A132" s="235">
        <v>131</v>
      </c>
      <c r="B132" s="206">
        <f>SUBTOTAL(103,$C$2:C132)</f>
        <v>44</v>
      </c>
      <c r="C132" s="210"/>
      <c r="D132" s="210" t="s">
        <v>1756</v>
      </c>
      <c r="E132" s="372">
        <v>0</v>
      </c>
      <c r="F132" s="372"/>
      <c r="G132" s="372"/>
      <c r="H132" s="372"/>
      <c r="I132" s="372"/>
      <c r="J132" s="370"/>
      <c r="K132" s="370"/>
      <c r="L132" s="370"/>
      <c r="M132" s="370" t="s">
        <v>395</v>
      </c>
      <c r="N132" s="370" t="s">
        <v>395</v>
      </c>
      <c r="O132" s="370" t="s">
        <v>395</v>
      </c>
      <c r="P132" s="370" t="s">
        <v>395</v>
      </c>
      <c r="Q132" s="206"/>
      <c r="R132" s="328"/>
      <c r="S132" s="350"/>
      <c r="T132" s="350"/>
      <c r="U132" s="106"/>
    </row>
    <row r="133" spans="1:21" ht="79.900000000000006" customHeight="1" x14ac:dyDescent="0.2">
      <c r="A133" s="235">
        <v>132</v>
      </c>
      <c r="B133" s="206">
        <f>SUBTOTAL(103,$C$2:C133)</f>
        <v>44</v>
      </c>
      <c r="C133" s="210"/>
      <c r="D133" s="210" t="s">
        <v>1798</v>
      </c>
      <c r="E133" s="372">
        <v>0</v>
      </c>
      <c r="F133" s="372"/>
      <c r="G133" s="372"/>
      <c r="H133" s="372"/>
      <c r="I133" s="372"/>
      <c r="J133" s="370"/>
      <c r="K133" s="370"/>
      <c r="L133" s="370"/>
      <c r="M133" s="370" t="s">
        <v>395</v>
      </c>
      <c r="N133" s="370" t="s">
        <v>395</v>
      </c>
      <c r="O133" s="370" t="s">
        <v>395</v>
      </c>
      <c r="P133" s="370" t="s">
        <v>395</v>
      </c>
      <c r="Q133" s="206"/>
      <c r="R133" s="328"/>
      <c r="S133" s="350"/>
      <c r="T133" s="350"/>
      <c r="U133" s="106"/>
    </row>
    <row r="134" spans="1:21" ht="79.900000000000006" customHeight="1" x14ac:dyDescent="0.2">
      <c r="A134" s="235">
        <v>133</v>
      </c>
      <c r="B134" s="206">
        <f>SUBTOTAL(103,$C$2:C134)</f>
        <v>45</v>
      </c>
      <c r="C134" s="210" t="s">
        <v>1799</v>
      </c>
      <c r="D134" s="210" t="s">
        <v>3835</v>
      </c>
      <c r="E134" s="372">
        <v>1</v>
      </c>
      <c r="F134" s="372"/>
      <c r="G134" s="372"/>
      <c r="H134" s="372"/>
      <c r="I134" s="372"/>
      <c r="J134" s="370"/>
      <c r="K134" s="370"/>
      <c r="L134" s="370"/>
      <c r="M134" s="370" t="s">
        <v>395</v>
      </c>
      <c r="N134" s="370" t="s">
        <v>395</v>
      </c>
      <c r="O134" s="370" t="s">
        <v>395</v>
      </c>
      <c r="P134" s="370" t="s">
        <v>395</v>
      </c>
      <c r="Q134" s="206"/>
      <c r="R134" s="328"/>
      <c r="S134" s="350"/>
      <c r="T134" s="350"/>
      <c r="U134" s="106"/>
    </row>
    <row r="135" spans="1:21" ht="79.900000000000006" customHeight="1" x14ac:dyDescent="0.2">
      <c r="A135" s="235">
        <v>134</v>
      </c>
      <c r="B135" s="206">
        <f>SUBTOTAL(103,$C$2:C135)</f>
        <v>45</v>
      </c>
      <c r="C135" s="210"/>
      <c r="D135" s="210" t="s">
        <v>3836</v>
      </c>
      <c r="E135" s="372">
        <v>0</v>
      </c>
      <c r="F135" s="372"/>
      <c r="G135" s="372"/>
      <c r="H135" s="372"/>
      <c r="I135" s="372"/>
      <c r="J135" s="370"/>
      <c r="K135" s="370"/>
      <c r="L135" s="370"/>
      <c r="M135" s="370" t="s">
        <v>395</v>
      </c>
      <c r="N135" s="370" t="s">
        <v>395</v>
      </c>
      <c r="O135" s="370" t="s">
        <v>395</v>
      </c>
      <c r="P135" s="370" t="s">
        <v>395</v>
      </c>
      <c r="Q135" s="206"/>
      <c r="R135" s="328"/>
      <c r="S135" s="350"/>
      <c r="T135" s="350"/>
      <c r="U135" s="106"/>
    </row>
    <row r="136" spans="1:21" ht="79.900000000000006" customHeight="1" x14ac:dyDescent="0.2">
      <c r="A136" s="235">
        <v>135</v>
      </c>
      <c r="B136" s="206">
        <f>SUBTOTAL(103,$C$2:C136)</f>
        <v>45</v>
      </c>
      <c r="C136" s="210"/>
      <c r="D136" s="210" t="s">
        <v>3837</v>
      </c>
      <c r="E136" s="372">
        <v>0</v>
      </c>
      <c r="F136" s="372"/>
      <c r="G136" s="372"/>
      <c r="H136" s="372"/>
      <c r="I136" s="372"/>
      <c r="J136" s="370"/>
      <c r="K136" s="370"/>
      <c r="L136" s="370"/>
      <c r="M136" s="370" t="s">
        <v>395</v>
      </c>
      <c r="N136" s="370" t="s">
        <v>395</v>
      </c>
      <c r="O136" s="370" t="s">
        <v>395</v>
      </c>
      <c r="P136" s="370" t="s">
        <v>395</v>
      </c>
      <c r="Q136" s="206"/>
      <c r="R136" s="328"/>
      <c r="S136" s="350"/>
      <c r="T136" s="350"/>
      <c r="U136" s="106"/>
    </row>
    <row r="137" spans="1:21" ht="79.900000000000006" customHeight="1" x14ac:dyDescent="0.2">
      <c r="A137" s="235">
        <v>136</v>
      </c>
      <c r="B137" s="206">
        <f>SUBTOTAL(103,$C$2:C137)</f>
        <v>46</v>
      </c>
      <c r="C137" s="210" t="s">
        <v>1800</v>
      </c>
      <c r="D137" s="210" t="s">
        <v>3465</v>
      </c>
      <c r="E137" s="372">
        <v>1</v>
      </c>
      <c r="F137" s="372"/>
      <c r="G137" s="372"/>
      <c r="H137" s="372"/>
      <c r="I137" s="372"/>
      <c r="J137" s="370"/>
      <c r="K137" s="370"/>
      <c r="L137" s="370"/>
      <c r="M137" s="370" t="s">
        <v>395</v>
      </c>
      <c r="N137" s="370" t="s">
        <v>395</v>
      </c>
      <c r="O137" s="370" t="s">
        <v>395</v>
      </c>
      <c r="P137" s="370" t="s">
        <v>395</v>
      </c>
      <c r="Q137" s="206"/>
      <c r="R137" s="328"/>
      <c r="S137" s="350"/>
      <c r="T137" s="350"/>
      <c r="U137" s="106"/>
    </row>
    <row r="138" spans="1:21" ht="79.900000000000006" customHeight="1" x14ac:dyDescent="0.2">
      <c r="A138" s="235">
        <v>137</v>
      </c>
      <c r="B138" s="206">
        <f>SUBTOTAL(103,$C$2:C138)</f>
        <v>46</v>
      </c>
      <c r="C138" s="210"/>
      <c r="D138" s="210" t="s">
        <v>3466</v>
      </c>
      <c r="E138" s="372">
        <v>0</v>
      </c>
      <c r="F138" s="372"/>
      <c r="G138" s="372"/>
      <c r="H138" s="372"/>
      <c r="I138" s="372"/>
      <c r="J138" s="370"/>
      <c r="K138" s="370"/>
      <c r="L138" s="370"/>
      <c r="M138" s="370" t="s">
        <v>395</v>
      </c>
      <c r="N138" s="370" t="s">
        <v>395</v>
      </c>
      <c r="O138" s="370" t="s">
        <v>395</v>
      </c>
      <c r="P138" s="370" t="s">
        <v>395</v>
      </c>
      <c r="Q138" s="206"/>
      <c r="R138" s="328"/>
      <c r="S138" s="350"/>
      <c r="T138" s="350"/>
      <c r="U138" s="106"/>
    </row>
    <row r="139" spans="1:21" ht="79.900000000000006" customHeight="1" x14ac:dyDescent="0.2">
      <c r="A139" s="235">
        <v>138</v>
      </c>
      <c r="B139" s="206">
        <f>SUBTOTAL(103,$C$2:C139)</f>
        <v>46</v>
      </c>
      <c r="C139" s="210"/>
      <c r="D139" s="210" t="s">
        <v>3467</v>
      </c>
      <c r="E139" s="372">
        <v>0</v>
      </c>
      <c r="F139" s="372"/>
      <c r="G139" s="372"/>
      <c r="H139" s="372"/>
      <c r="I139" s="372"/>
      <c r="J139" s="370"/>
      <c r="K139" s="370"/>
      <c r="L139" s="370"/>
      <c r="M139" s="370" t="s">
        <v>395</v>
      </c>
      <c r="N139" s="370" t="s">
        <v>395</v>
      </c>
      <c r="O139" s="370" t="s">
        <v>395</v>
      </c>
      <c r="P139" s="370" t="s">
        <v>395</v>
      </c>
      <c r="Q139" s="206"/>
      <c r="R139" s="328"/>
      <c r="S139" s="350"/>
      <c r="T139" s="350"/>
      <c r="U139" s="106"/>
    </row>
    <row r="140" spans="1:21" ht="79.900000000000006" customHeight="1" x14ac:dyDescent="0.2">
      <c r="A140" s="235">
        <v>139</v>
      </c>
      <c r="B140" s="206">
        <f>SUBTOTAL(103,$C$2:C140)</f>
        <v>47</v>
      </c>
      <c r="C140" s="210" t="s">
        <v>2601</v>
      </c>
      <c r="D140" s="210" t="s">
        <v>3840</v>
      </c>
      <c r="E140" s="372">
        <v>1</v>
      </c>
      <c r="F140" s="372"/>
      <c r="G140" s="372"/>
      <c r="H140" s="372"/>
      <c r="I140" s="372"/>
      <c r="J140" s="370"/>
      <c r="K140" s="370"/>
      <c r="L140" s="370"/>
      <c r="M140" s="370" t="s">
        <v>395</v>
      </c>
      <c r="N140" s="370" t="s">
        <v>395</v>
      </c>
      <c r="O140" s="370" t="s">
        <v>395</v>
      </c>
      <c r="P140" s="370" t="s">
        <v>395</v>
      </c>
      <c r="Q140" s="206"/>
      <c r="R140" s="328"/>
      <c r="S140" s="350"/>
      <c r="T140" s="350"/>
      <c r="U140" s="106"/>
    </row>
    <row r="141" spans="1:21" ht="79.900000000000006" customHeight="1" x14ac:dyDescent="0.2">
      <c r="A141" s="235">
        <v>140</v>
      </c>
      <c r="B141" s="206">
        <f>SUBTOTAL(103,$C$2:C141)</f>
        <v>47</v>
      </c>
      <c r="C141" s="210"/>
      <c r="D141" s="210" t="s">
        <v>3839</v>
      </c>
      <c r="E141" s="372">
        <v>0</v>
      </c>
      <c r="F141" s="372"/>
      <c r="G141" s="372"/>
      <c r="H141" s="372"/>
      <c r="I141" s="372"/>
      <c r="J141" s="370"/>
      <c r="K141" s="370"/>
      <c r="L141" s="370"/>
      <c r="M141" s="370" t="s">
        <v>395</v>
      </c>
      <c r="N141" s="370" t="s">
        <v>395</v>
      </c>
      <c r="O141" s="370" t="s">
        <v>395</v>
      </c>
      <c r="P141" s="370" t="s">
        <v>395</v>
      </c>
      <c r="Q141" s="206"/>
      <c r="R141" s="328"/>
      <c r="S141" s="350"/>
      <c r="T141" s="350"/>
      <c r="U141" s="106"/>
    </row>
    <row r="142" spans="1:21" ht="79.900000000000006" customHeight="1" x14ac:dyDescent="0.2">
      <c r="A142" s="235">
        <v>141</v>
      </c>
      <c r="B142" s="206">
        <f>SUBTOTAL(103,$C$2:C142)</f>
        <v>47</v>
      </c>
      <c r="C142" s="210"/>
      <c r="D142" s="210" t="s">
        <v>3838</v>
      </c>
      <c r="E142" s="372">
        <v>0</v>
      </c>
      <c r="F142" s="372"/>
      <c r="G142" s="372"/>
      <c r="H142" s="372"/>
      <c r="I142" s="372"/>
      <c r="J142" s="370"/>
      <c r="K142" s="370"/>
      <c r="L142" s="370"/>
      <c r="M142" s="370" t="s">
        <v>395</v>
      </c>
      <c r="N142" s="370" t="s">
        <v>395</v>
      </c>
      <c r="O142" s="370" t="s">
        <v>395</v>
      </c>
      <c r="P142" s="370" t="s">
        <v>395</v>
      </c>
      <c r="Q142" s="206"/>
      <c r="R142" s="328"/>
      <c r="S142" s="350"/>
      <c r="T142" s="350"/>
      <c r="U142" s="106"/>
    </row>
    <row r="143" spans="1:21" ht="79.900000000000006" customHeight="1" x14ac:dyDescent="0.2">
      <c r="A143" s="235">
        <v>142</v>
      </c>
      <c r="B143" s="206">
        <f>SUBTOTAL(103,$C$2:C143)</f>
        <v>48</v>
      </c>
      <c r="C143" s="210" t="s">
        <v>2606</v>
      </c>
      <c r="D143" s="210" t="s">
        <v>3841</v>
      </c>
      <c r="E143" s="372">
        <v>1</v>
      </c>
      <c r="F143" s="372"/>
      <c r="G143" s="372"/>
      <c r="H143" s="372"/>
      <c r="I143" s="372"/>
      <c r="J143" s="370"/>
      <c r="K143" s="370"/>
      <c r="L143" s="370"/>
      <c r="M143" s="370" t="s">
        <v>395</v>
      </c>
      <c r="N143" s="370" t="s">
        <v>395</v>
      </c>
      <c r="O143" s="370" t="s">
        <v>395</v>
      </c>
      <c r="P143" s="370" t="s">
        <v>395</v>
      </c>
      <c r="Q143" s="206"/>
      <c r="R143" s="328"/>
      <c r="S143" s="350"/>
      <c r="T143" s="350"/>
      <c r="U143" s="106"/>
    </row>
    <row r="144" spans="1:21" ht="79.900000000000006" customHeight="1" x14ac:dyDescent="0.2">
      <c r="A144" s="235">
        <v>143</v>
      </c>
      <c r="B144" s="206">
        <f>SUBTOTAL(103,$C$2:C144)</f>
        <v>48</v>
      </c>
      <c r="C144" s="210"/>
      <c r="D144" s="210" t="s">
        <v>1801</v>
      </c>
      <c r="E144" s="372">
        <v>0</v>
      </c>
      <c r="F144" s="372"/>
      <c r="G144" s="372"/>
      <c r="H144" s="372"/>
      <c r="I144" s="372"/>
      <c r="J144" s="370"/>
      <c r="K144" s="370"/>
      <c r="L144" s="370"/>
      <c r="M144" s="370" t="s">
        <v>395</v>
      </c>
      <c r="N144" s="370" t="s">
        <v>395</v>
      </c>
      <c r="O144" s="370" t="s">
        <v>395</v>
      </c>
      <c r="P144" s="370" t="s">
        <v>395</v>
      </c>
      <c r="Q144" s="206"/>
      <c r="R144" s="328"/>
      <c r="S144" s="350"/>
      <c r="T144" s="350"/>
      <c r="U144" s="106"/>
    </row>
    <row r="145" spans="1:21" ht="79.900000000000006" customHeight="1" x14ac:dyDescent="0.2">
      <c r="A145" s="235">
        <v>144</v>
      </c>
      <c r="B145" s="206">
        <f>SUBTOTAL(103,$C$2:C145)</f>
        <v>48</v>
      </c>
      <c r="C145" s="210"/>
      <c r="D145" s="210" t="s">
        <v>1802</v>
      </c>
      <c r="E145" s="372">
        <v>0</v>
      </c>
      <c r="F145" s="372"/>
      <c r="G145" s="372"/>
      <c r="H145" s="372"/>
      <c r="I145" s="372"/>
      <c r="J145" s="370"/>
      <c r="K145" s="370"/>
      <c r="L145" s="370"/>
      <c r="M145" s="370" t="s">
        <v>395</v>
      </c>
      <c r="N145" s="370" t="s">
        <v>395</v>
      </c>
      <c r="O145" s="370" t="s">
        <v>395</v>
      </c>
      <c r="P145" s="370" t="s">
        <v>395</v>
      </c>
      <c r="Q145" s="206"/>
      <c r="R145" s="328"/>
      <c r="S145" s="350"/>
      <c r="T145" s="350"/>
      <c r="U145" s="106"/>
    </row>
    <row r="146" spans="1:21" ht="79.900000000000006" customHeight="1" x14ac:dyDescent="0.2">
      <c r="A146" s="235">
        <v>145</v>
      </c>
      <c r="B146" s="206">
        <f>SUBTOTAL(103,$C$2:C146)</f>
        <v>49</v>
      </c>
      <c r="C146" s="210" t="s">
        <v>1803</v>
      </c>
      <c r="D146" s="210" t="s">
        <v>3838</v>
      </c>
      <c r="E146" s="372">
        <v>1</v>
      </c>
      <c r="F146" s="372"/>
      <c r="G146" s="372"/>
      <c r="H146" s="372"/>
      <c r="I146" s="372"/>
      <c r="J146" s="370"/>
      <c r="K146" s="370"/>
      <c r="L146" s="370"/>
      <c r="M146" s="370" t="s">
        <v>395</v>
      </c>
      <c r="N146" s="370" t="s">
        <v>395</v>
      </c>
      <c r="O146" s="370" t="s">
        <v>395</v>
      </c>
      <c r="P146" s="370" t="s">
        <v>395</v>
      </c>
      <c r="Q146" s="206"/>
      <c r="R146" s="328"/>
      <c r="S146" s="350"/>
      <c r="T146" s="350"/>
      <c r="U146" s="106"/>
    </row>
    <row r="147" spans="1:21" ht="79.900000000000006" customHeight="1" x14ac:dyDescent="0.2">
      <c r="A147" s="235">
        <v>146</v>
      </c>
      <c r="B147" s="206">
        <f>SUBTOTAL(103,$C$2:C147)</f>
        <v>49</v>
      </c>
      <c r="C147" s="210"/>
      <c r="D147" s="210" t="s">
        <v>3839</v>
      </c>
      <c r="E147" s="372">
        <v>0</v>
      </c>
      <c r="F147" s="372"/>
      <c r="G147" s="372"/>
      <c r="H147" s="372"/>
      <c r="I147" s="372"/>
      <c r="J147" s="370"/>
      <c r="K147" s="370"/>
      <c r="L147" s="370"/>
      <c r="M147" s="370" t="s">
        <v>395</v>
      </c>
      <c r="N147" s="370" t="s">
        <v>395</v>
      </c>
      <c r="O147" s="370" t="s">
        <v>395</v>
      </c>
      <c r="P147" s="370" t="s">
        <v>395</v>
      </c>
      <c r="Q147" s="206"/>
      <c r="R147" s="328"/>
      <c r="S147" s="350"/>
      <c r="T147" s="350"/>
      <c r="U147" s="106"/>
    </row>
    <row r="148" spans="1:21" ht="79.900000000000006" customHeight="1" x14ac:dyDescent="0.2">
      <c r="A148" s="235">
        <v>147</v>
      </c>
      <c r="B148" s="206">
        <f>SUBTOTAL(103,$C$2:C148)</f>
        <v>49</v>
      </c>
      <c r="C148" s="210"/>
      <c r="D148" s="210" t="s">
        <v>3840</v>
      </c>
      <c r="E148" s="372">
        <v>0</v>
      </c>
      <c r="F148" s="372"/>
      <c r="G148" s="372"/>
      <c r="H148" s="372"/>
      <c r="I148" s="372"/>
      <c r="J148" s="370"/>
      <c r="K148" s="370"/>
      <c r="L148" s="370"/>
      <c r="M148" s="370" t="s">
        <v>395</v>
      </c>
      <c r="N148" s="370" t="s">
        <v>395</v>
      </c>
      <c r="O148" s="370" t="s">
        <v>395</v>
      </c>
      <c r="P148" s="370" t="s">
        <v>395</v>
      </c>
      <c r="Q148" s="206"/>
      <c r="R148" s="328"/>
      <c r="S148" s="350"/>
      <c r="T148" s="350"/>
      <c r="U148" s="106"/>
    </row>
    <row r="149" spans="1:21" ht="79.900000000000006" customHeight="1" x14ac:dyDescent="0.2">
      <c r="A149" s="235">
        <v>148</v>
      </c>
      <c r="B149" s="206">
        <f>SUBTOTAL(103,$C$2:C149)</f>
        <v>50</v>
      </c>
      <c r="C149" s="210" t="s">
        <v>2605</v>
      </c>
      <c r="D149" s="210" t="s">
        <v>3842</v>
      </c>
      <c r="E149" s="372">
        <v>1</v>
      </c>
      <c r="F149" s="372"/>
      <c r="G149" s="372"/>
      <c r="H149" s="372"/>
      <c r="I149" s="372" t="s">
        <v>395</v>
      </c>
      <c r="J149" s="370"/>
      <c r="K149" s="370"/>
      <c r="L149" s="370"/>
      <c r="M149" s="370"/>
      <c r="N149" s="370"/>
      <c r="O149" s="370"/>
      <c r="P149" s="370"/>
      <c r="Q149" s="206"/>
      <c r="R149" s="328"/>
      <c r="S149" s="350"/>
      <c r="T149" s="350"/>
      <c r="U149" s="106"/>
    </row>
    <row r="150" spans="1:21" ht="79.900000000000006" customHeight="1" x14ac:dyDescent="0.2">
      <c r="A150" s="235">
        <v>149</v>
      </c>
      <c r="B150" s="206">
        <f>SUBTOTAL(103,$C$2:C150)</f>
        <v>50</v>
      </c>
      <c r="C150" s="210"/>
      <c r="D150" s="210" t="s">
        <v>3843</v>
      </c>
      <c r="E150" s="372">
        <v>0</v>
      </c>
      <c r="F150" s="372"/>
      <c r="G150" s="372"/>
      <c r="H150" s="372"/>
      <c r="I150" s="372" t="s">
        <v>395</v>
      </c>
      <c r="J150" s="370"/>
      <c r="K150" s="370"/>
      <c r="L150" s="370"/>
      <c r="M150" s="370"/>
      <c r="N150" s="370"/>
      <c r="O150" s="370"/>
      <c r="P150" s="370"/>
      <c r="Q150" s="206"/>
      <c r="R150" s="328"/>
      <c r="S150" s="350"/>
      <c r="T150" s="350"/>
      <c r="U150" s="106"/>
    </row>
    <row r="151" spans="1:21" ht="79.900000000000006" customHeight="1" thickBot="1" x14ac:dyDescent="0.25">
      <c r="A151" s="235">
        <v>150</v>
      </c>
      <c r="B151" s="206">
        <f>SUBTOTAL(103,$C$2:C151)</f>
        <v>50</v>
      </c>
      <c r="C151" s="444"/>
      <c r="D151" s="444" t="s">
        <v>3844</v>
      </c>
      <c r="E151" s="308">
        <v>0</v>
      </c>
      <c r="F151" s="308"/>
      <c r="G151" s="308"/>
      <c r="H151" s="308"/>
      <c r="I151" s="308" t="s">
        <v>395</v>
      </c>
      <c r="J151" s="411"/>
      <c r="K151" s="411"/>
      <c r="L151" s="411"/>
      <c r="M151" s="411"/>
      <c r="N151" s="411"/>
      <c r="O151" s="411"/>
      <c r="P151" s="411"/>
      <c r="Q151" s="206"/>
      <c r="R151" s="328"/>
      <c r="S151" s="350"/>
      <c r="T151" s="350"/>
      <c r="U151" s="106"/>
    </row>
    <row r="152" spans="1:21" ht="79.900000000000006" customHeight="1" x14ac:dyDescent="0.2">
      <c r="A152" s="235">
        <v>151</v>
      </c>
      <c r="B152" s="206">
        <f>SUBTOTAL(103,$C$2:C152)</f>
        <v>51</v>
      </c>
      <c r="C152" s="445" t="s">
        <v>4821</v>
      </c>
      <c r="D152" s="446" t="s">
        <v>2644</v>
      </c>
      <c r="E152" s="447">
        <v>1</v>
      </c>
      <c r="F152" s="447"/>
      <c r="G152" s="447"/>
      <c r="H152" s="447"/>
      <c r="I152" s="447" t="s">
        <v>395</v>
      </c>
      <c r="J152" s="448"/>
      <c r="K152" s="448"/>
      <c r="L152" s="448"/>
      <c r="M152" s="448"/>
      <c r="N152" s="448"/>
      <c r="O152" s="448"/>
      <c r="P152" s="448"/>
      <c r="Q152" s="206"/>
      <c r="R152" s="328"/>
      <c r="S152" s="350"/>
      <c r="T152" s="350"/>
      <c r="U152" s="106"/>
    </row>
    <row r="153" spans="1:21" ht="79.900000000000006" customHeight="1" x14ac:dyDescent="0.2">
      <c r="A153" s="235">
        <v>152</v>
      </c>
      <c r="B153" s="206">
        <f>SUBTOTAL(103,$C$2:C153)</f>
        <v>51</v>
      </c>
      <c r="C153" s="449"/>
      <c r="D153" s="450" t="s">
        <v>2645</v>
      </c>
      <c r="E153" s="451">
        <v>0</v>
      </c>
      <c r="F153" s="451"/>
      <c r="G153" s="451"/>
      <c r="H153" s="451"/>
      <c r="I153" s="451" t="s">
        <v>395</v>
      </c>
      <c r="J153" s="452"/>
      <c r="K153" s="452"/>
      <c r="L153" s="452"/>
      <c r="M153" s="452"/>
      <c r="N153" s="452"/>
      <c r="O153" s="452"/>
      <c r="P153" s="452"/>
      <c r="Q153" s="206"/>
      <c r="R153" s="328"/>
      <c r="S153" s="350"/>
      <c r="T153" s="350"/>
      <c r="U153" s="106"/>
    </row>
    <row r="154" spans="1:21" ht="79.900000000000006" customHeight="1" thickBot="1" x14ac:dyDescent="0.25">
      <c r="A154" s="235">
        <v>153</v>
      </c>
      <c r="B154" s="206">
        <f>SUBTOTAL(103,$C$2:C154)</f>
        <v>51</v>
      </c>
      <c r="C154" s="453"/>
      <c r="D154" s="454" t="s">
        <v>2643</v>
      </c>
      <c r="E154" s="455">
        <v>0</v>
      </c>
      <c r="F154" s="455"/>
      <c r="G154" s="455"/>
      <c r="H154" s="455"/>
      <c r="I154" s="455" t="s">
        <v>395</v>
      </c>
      <c r="J154" s="456"/>
      <c r="K154" s="456"/>
      <c r="L154" s="456"/>
      <c r="M154" s="456"/>
      <c r="N154" s="456"/>
      <c r="O154" s="456"/>
      <c r="P154" s="456"/>
      <c r="Q154" s="206"/>
      <c r="R154" s="328"/>
      <c r="S154" s="350"/>
      <c r="T154" s="350"/>
      <c r="U154" s="106"/>
    </row>
    <row r="155" spans="1:21" ht="79.900000000000006" customHeight="1" x14ac:dyDescent="0.2">
      <c r="A155" s="235">
        <v>154</v>
      </c>
      <c r="B155" s="206">
        <f>SUBTOTAL(103,$C$2:C155)</f>
        <v>52</v>
      </c>
      <c r="C155" s="457" t="s">
        <v>1918</v>
      </c>
      <c r="D155" s="457" t="s">
        <v>2639</v>
      </c>
      <c r="E155" s="311">
        <v>1</v>
      </c>
      <c r="F155" s="311"/>
      <c r="G155" s="311"/>
      <c r="H155" s="311"/>
      <c r="I155" s="311" t="s">
        <v>395</v>
      </c>
      <c r="J155" s="414"/>
      <c r="K155" s="414"/>
      <c r="L155" s="414"/>
      <c r="M155" s="414"/>
      <c r="N155" s="414"/>
      <c r="O155" s="414"/>
      <c r="P155" s="414"/>
      <c r="Q155" s="206"/>
      <c r="R155" s="328"/>
      <c r="S155" s="350"/>
      <c r="T155" s="350"/>
      <c r="U155" s="106"/>
    </row>
    <row r="156" spans="1:21" ht="79.900000000000006" customHeight="1" x14ac:dyDescent="0.2">
      <c r="A156" s="235">
        <v>155</v>
      </c>
      <c r="B156" s="206">
        <f>SUBTOTAL(103,$C$2:C156)</f>
        <v>52</v>
      </c>
      <c r="C156" s="210"/>
      <c r="D156" s="210" t="s">
        <v>2640</v>
      </c>
      <c r="E156" s="372">
        <v>0</v>
      </c>
      <c r="F156" s="372"/>
      <c r="G156" s="372"/>
      <c r="H156" s="372"/>
      <c r="I156" s="372" t="s">
        <v>395</v>
      </c>
      <c r="J156" s="370"/>
      <c r="K156" s="370"/>
      <c r="L156" s="370"/>
      <c r="M156" s="370"/>
      <c r="N156" s="370"/>
      <c r="O156" s="370"/>
      <c r="P156" s="370"/>
      <c r="Q156" s="206"/>
      <c r="R156" s="328"/>
      <c r="S156" s="350"/>
      <c r="T156" s="350"/>
      <c r="U156" s="106"/>
    </row>
    <row r="157" spans="1:21" ht="79.900000000000006" customHeight="1" x14ac:dyDescent="0.2">
      <c r="A157" s="235">
        <v>156</v>
      </c>
      <c r="B157" s="206">
        <f>SUBTOTAL(103,$C$2:C157)</f>
        <v>52</v>
      </c>
      <c r="C157" s="210"/>
      <c r="D157" s="210" t="s">
        <v>2641</v>
      </c>
      <c r="E157" s="372">
        <v>0</v>
      </c>
      <c r="F157" s="372"/>
      <c r="G157" s="372"/>
      <c r="H157" s="372"/>
      <c r="I157" s="372" t="s">
        <v>395</v>
      </c>
      <c r="J157" s="370"/>
      <c r="K157" s="370"/>
      <c r="L157" s="370"/>
      <c r="M157" s="370"/>
      <c r="N157" s="370"/>
      <c r="O157" s="370"/>
      <c r="P157" s="370"/>
      <c r="Q157" s="206"/>
      <c r="R157" s="328"/>
      <c r="S157" s="350"/>
      <c r="T157" s="350"/>
      <c r="U157" s="106"/>
    </row>
    <row r="158" spans="1:21" ht="79.900000000000006" customHeight="1" x14ac:dyDescent="0.2">
      <c r="A158" s="235">
        <v>157</v>
      </c>
      <c r="B158" s="206">
        <f>SUBTOTAL(103,$C$2:C158)</f>
        <v>53</v>
      </c>
      <c r="C158" s="210" t="s">
        <v>2607</v>
      </c>
      <c r="D158" s="210" t="s">
        <v>2642</v>
      </c>
      <c r="E158" s="372">
        <v>1</v>
      </c>
      <c r="F158" s="372"/>
      <c r="G158" s="372"/>
      <c r="H158" s="372"/>
      <c r="I158" s="372" t="s">
        <v>395</v>
      </c>
      <c r="J158" s="370"/>
      <c r="K158" s="370"/>
      <c r="L158" s="370"/>
      <c r="M158" s="370"/>
      <c r="N158" s="370"/>
      <c r="O158" s="370"/>
      <c r="P158" s="370"/>
      <c r="Q158" s="206"/>
      <c r="R158" s="328"/>
      <c r="S158" s="350"/>
      <c r="T158" s="350"/>
      <c r="U158" s="106"/>
    </row>
    <row r="159" spans="1:21" ht="79.900000000000006" customHeight="1" x14ac:dyDescent="0.2">
      <c r="A159" s="235">
        <v>158</v>
      </c>
      <c r="B159" s="206">
        <f>SUBTOTAL(103,$C$2:C159)</f>
        <v>53</v>
      </c>
      <c r="C159" s="210"/>
      <c r="D159" s="210" t="s">
        <v>2385</v>
      </c>
      <c r="E159" s="372">
        <v>0</v>
      </c>
      <c r="F159" s="372"/>
      <c r="G159" s="372"/>
      <c r="H159" s="372"/>
      <c r="I159" s="372" t="s">
        <v>395</v>
      </c>
      <c r="J159" s="370"/>
      <c r="K159" s="370"/>
      <c r="L159" s="370"/>
      <c r="M159" s="370"/>
      <c r="N159" s="370"/>
      <c r="O159" s="370"/>
      <c r="P159" s="370"/>
      <c r="Q159" s="206"/>
      <c r="R159" s="328"/>
      <c r="S159" s="350"/>
      <c r="T159" s="350"/>
      <c r="U159" s="106"/>
    </row>
    <row r="160" spans="1:21" ht="79.900000000000006" customHeight="1" x14ac:dyDescent="0.2">
      <c r="A160" s="235">
        <v>159</v>
      </c>
      <c r="B160" s="206">
        <f>SUBTOTAL(103,$C$2:C160)</f>
        <v>53</v>
      </c>
      <c r="C160" s="210"/>
      <c r="D160" s="210" t="s">
        <v>1919</v>
      </c>
      <c r="E160" s="372">
        <v>0</v>
      </c>
      <c r="F160" s="372"/>
      <c r="G160" s="372"/>
      <c r="H160" s="372"/>
      <c r="I160" s="372" t="s">
        <v>395</v>
      </c>
      <c r="J160" s="370"/>
      <c r="K160" s="370"/>
      <c r="L160" s="370"/>
      <c r="M160" s="370"/>
      <c r="N160" s="370"/>
      <c r="O160" s="370"/>
      <c r="P160" s="370"/>
      <c r="Q160" s="206"/>
      <c r="R160" s="328"/>
      <c r="S160" s="350"/>
      <c r="T160" s="350"/>
      <c r="U160" s="106"/>
    </row>
    <row r="161" spans="1:21" ht="79.900000000000006" customHeight="1" x14ac:dyDescent="0.2">
      <c r="A161" s="235">
        <v>160</v>
      </c>
      <c r="B161" s="206">
        <f>SUBTOTAL(103,$C$2:C161)</f>
        <v>54</v>
      </c>
      <c r="C161" s="210" t="s">
        <v>1920</v>
      </c>
      <c r="D161" s="210" t="s">
        <v>1921</v>
      </c>
      <c r="E161" s="372">
        <v>1</v>
      </c>
      <c r="F161" s="372"/>
      <c r="G161" s="372"/>
      <c r="H161" s="372"/>
      <c r="I161" s="372" t="s">
        <v>395</v>
      </c>
      <c r="J161" s="370"/>
      <c r="K161" s="370"/>
      <c r="L161" s="370"/>
      <c r="M161" s="370"/>
      <c r="N161" s="370"/>
      <c r="O161" s="370"/>
      <c r="P161" s="370"/>
      <c r="Q161" s="206"/>
      <c r="R161" s="328"/>
      <c r="S161" s="350"/>
      <c r="T161" s="350"/>
      <c r="U161" s="106"/>
    </row>
    <row r="162" spans="1:21" ht="79.900000000000006" customHeight="1" x14ac:dyDescent="0.2">
      <c r="A162" s="235">
        <v>161</v>
      </c>
      <c r="B162" s="206">
        <f>SUBTOTAL(103,$C$2:C162)</f>
        <v>54</v>
      </c>
      <c r="C162" s="210"/>
      <c r="D162" s="210" t="s">
        <v>2386</v>
      </c>
      <c r="E162" s="372">
        <v>0</v>
      </c>
      <c r="F162" s="372"/>
      <c r="G162" s="372"/>
      <c r="H162" s="372"/>
      <c r="I162" s="372" t="s">
        <v>395</v>
      </c>
      <c r="J162" s="370"/>
      <c r="K162" s="370"/>
      <c r="L162" s="370"/>
      <c r="M162" s="370"/>
      <c r="N162" s="370"/>
      <c r="O162" s="370"/>
      <c r="P162" s="370"/>
      <c r="Q162" s="206"/>
      <c r="R162" s="328"/>
      <c r="S162" s="350"/>
      <c r="T162" s="350"/>
      <c r="U162" s="106"/>
    </row>
    <row r="163" spans="1:21" ht="79.900000000000006" customHeight="1" x14ac:dyDescent="0.2">
      <c r="A163" s="235">
        <v>162</v>
      </c>
      <c r="B163" s="206">
        <f>SUBTOTAL(103,$C$2:C163)</f>
        <v>54</v>
      </c>
      <c r="C163" s="210"/>
      <c r="D163" s="210" t="s">
        <v>1922</v>
      </c>
      <c r="E163" s="372">
        <v>0</v>
      </c>
      <c r="F163" s="372"/>
      <c r="G163" s="372"/>
      <c r="H163" s="372"/>
      <c r="I163" s="372" t="s">
        <v>395</v>
      </c>
      <c r="J163" s="370"/>
      <c r="K163" s="370"/>
      <c r="L163" s="370"/>
      <c r="M163" s="370"/>
      <c r="N163" s="370"/>
      <c r="O163" s="370"/>
      <c r="P163" s="370"/>
      <c r="Q163" s="206"/>
      <c r="R163" s="328"/>
      <c r="S163" s="350"/>
      <c r="T163" s="350"/>
      <c r="U163" s="106"/>
    </row>
    <row r="164" spans="1:21" ht="79.900000000000006" customHeight="1" x14ac:dyDescent="0.2">
      <c r="A164" s="235">
        <v>163</v>
      </c>
      <c r="B164" s="206">
        <f>SUBTOTAL(103,$C$2:C164)</f>
        <v>55</v>
      </c>
      <c r="C164" s="210" t="s">
        <v>1923</v>
      </c>
      <c r="D164" s="210" t="s">
        <v>1924</v>
      </c>
      <c r="E164" s="372">
        <v>1</v>
      </c>
      <c r="F164" s="372"/>
      <c r="G164" s="372"/>
      <c r="H164" s="372"/>
      <c r="I164" s="372" t="s">
        <v>395</v>
      </c>
      <c r="J164" s="370"/>
      <c r="K164" s="370"/>
      <c r="L164" s="370"/>
      <c r="M164" s="370"/>
      <c r="N164" s="370"/>
      <c r="O164" s="370"/>
      <c r="P164" s="370"/>
      <c r="Q164" s="206"/>
      <c r="R164" s="328"/>
      <c r="S164" s="350"/>
      <c r="T164" s="350"/>
      <c r="U164" s="106"/>
    </row>
    <row r="165" spans="1:21" ht="79.900000000000006" customHeight="1" x14ac:dyDescent="0.2">
      <c r="A165" s="235">
        <v>164</v>
      </c>
      <c r="B165" s="206">
        <f>SUBTOTAL(103,$C$2:C165)</f>
        <v>55</v>
      </c>
      <c r="C165" s="210"/>
      <c r="D165" s="210" t="s">
        <v>1925</v>
      </c>
      <c r="E165" s="372">
        <v>0</v>
      </c>
      <c r="F165" s="372"/>
      <c r="G165" s="372"/>
      <c r="H165" s="372"/>
      <c r="I165" s="372" t="s">
        <v>395</v>
      </c>
      <c r="J165" s="370"/>
      <c r="K165" s="370"/>
      <c r="L165" s="370"/>
      <c r="M165" s="370"/>
      <c r="N165" s="370"/>
      <c r="O165" s="370"/>
      <c r="P165" s="370"/>
      <c r="Q165" s="206"/>
      <c r="R165" s="328"/>
      <c r="S165" s="350"/>
      <c r="T165" s="350"/>
      <c r="U165" s="106"/>
    </row>
    <row r="166" spans="1:21" ht="79.900000000000006" customHeight="1" x14ac:dyDescent="0.2">
      <c r="A166" s="235">
        <v>165</v>
      </c>
      <c r="B166" s="206">
        <f>SUBTOTAL(103,$C$2:C166)</f>
        <v>55</v>
      </c>
      <c r="C166" s="210"/>
      <c r="D166" s="210" t="s">
        <v>1926</v>
      </c>
      <c r="E166" s="372">
        <v>0</v>
      </c>
      <c r="F166" s="372"/>
      <c r="G166" s="372"/>
      <c r="H166" s="372"/>
      <c r="I166" s="372" t="s">
        <v>395</v>
      </c>
      <c r="J166" s="370"/>
      <c r="K166" s="370"/>
      <c r="L166" s="370"/>
      <c r="M166" s="370"/>
      <c r="N166" s="370"/>
      <c r="O166" s="370"/>
      <c r="P166" s="370"/>
      <c r="Q166" s="206"/>
      <c r="R166" s="328"/>
      <c r="S166" s="350"/>
      <c r="T166" s="350"/>
      <c r="U166" s="106"/>
    </row>
    <row r="167" spans="1:21" ht="79.900000000000006" customHeight="1" x14ac:dyDescent="0.2">
      <c r="A167" s="235">
        <v>166</v>
      </c>
      <c r="B167" s="206">
        <f>SUBTOTAL(103,$C$2:C167)</f>
        <v>56</v>
      </c>
      <c r="C167" s="210" t="s">
        <v>4824</v>
      </c>
      <c r="D167" s="210" t="s">
        <v>1927</v>
      </c>
      <c r="E167" s="372">
        <v>1</v>
      </c>
      <c r="F167" s="372"/>
      <c r="G167" s="372"/>
      <c r="H167" s="372"/>
      <c r="I167" s="372" t="s">
        <v>395</v>
      </c>
      <c r="J167" s="370"/>
      <c r="K167" s="370"/>
      <c r="L167" s="370"/>
      <c r="M167" s="370"/>
      <c r="N167" s="370"/>
      <c r="O167" s="370"/>
      <c r="P167" s="370"/>
      <c r="Q167" s="206"/>
      <c r="R167" s="328"/>
      <c r="S167" s="350"/>
      <c r="T167" s="350"/>
      <c r="U167" s="106"/>
    </row>
    <row r="168" spans="1:21" ht="79.900000000000006" customHeight="1" x14ac:dyDescent="0.2">
      <c r="A168" s="235">
        <v>167</v>
      </c>
      <c r="B168" s="206">
        <f>SUBTOTAL(103,$C$2:C168)</f>
        <v>56</v>
      </c>
      <c r="C168" s="210"/>
      <c r="D168" s="210" t="s">
        <v>1928</v>
      </c>
      <c r="E168" s="372">
        <v>0</v>
      </c>
      <c r="F168" s="372"/>
      <c r="G168" s="372"/>
      <c r="H168" s="372"/>
      <c r="I168" s="372" t="s">
        <v>395</v>
      </c>
      <c r="J168" s="370"/>
      <c r="K168" s="370"/>
      <c r="L168" s="370"/>
      <c r="M168" s="370"/>
      <c r="N168" s="370"/>
      <c r="O168" s="370"/>
      <c r="P168" s="370"/>
      <c r="Q168" s="206"/>
      <c r="R168" s="328"/>
      <c r="S168" s="350"/>
      <c r="T168" s="350"/>
      <c r="U168" s="106"/>
    </row>
    <row r="169" spans="1:21" ht="79.900000000000006" customHeight="1" x14ac:dyDescent="0.2">
      <c r="A169" s="235">
        <v>168</v>
      </c>
      <c r="B169" s="206">
        <f>SUBTOTAL(103,$C$2:C169)</f>
        <v>56</v>
      </c>
      <c r="C169" s="210"/>
      <c r="D169" s="210" t="s">
        <v>1929</v>
      </c>
      <c r="E169" s="372">
        <v>0</v>
      </c>
      <c r="F169" s="372"/>
      <c r="G169" s="372"/>
      <c r="H169" s="372"/>
      <c r="I169" s="372" t="s">
        <v>395</v>
      </c>
      <c r="J169" s="370"/>
      <c r="K169" s="370"/>
      <c r="L169" s="370"/>
      <c r="M169" s="370"/>
      <c r="N169" s="370"/>
      <c r="O169" s="370"/>
      <c r="P169" s="370"/>
      <c r="Q169" s="206"/>
      <c r="R169" s="328"/>
      <c r="S169" s="350"/>
      <c r="T169" s="350"/>
      <c r="U169" s="106"/>
    </row>
    <row r="170" spans="1:21" ht="79.900000000000006" customHeight="1" x14ac:dyDescent="0.2">
      <c r="A170" s="235">
        <v>169</v>
      </c>
      <c r="B170" s="206">
        <f>SUBTOTAL(103,$C$2:C170)</f>
        <v>57</v>
      </c>
      <c r="C170" s="210" t="s">
        <v>4822</v>
      </c>
      <c r="D170" s="210" t="s">
        <v>4534</v>
      </c>
      <c r="E170" s="372">
        <v>1</v>
      </c>
      <c r="F170" s="372"/>
      <c r="G170" s="372"/>
      <c r="H170" s="372"/>
      <c r="I170" s="372" t="s">
        <v>395</v>
      </c>
      <c r="J170" s="370"/>
      <c r="K170" s="370"/>
      <c r="L170" s="370"/>
      <c r="M170" s="370"/>
      <c r="N170" s="370"/>
      <c r="O170" s="370"/>
      <c r="P170" s="370"/>
      <c r="Q170" s="206"/>
      <c r="R170" s="328"/>
      <c r="S170" s="350"/>
      <c r="T170" s="350"/>
      <c r="U170" s="106"/>
    </row>
    <row r="171" spans="1:21" ht="79.900000000000006" customHeight="1" x14ac:dyDescent="0.2">
      <c r="A171" s="235">
        <v>170</v>
      </c>
      <c r="B171" s="206">
        <f>SUBTOTAL(103,$C$2:C171)</f>
        <v>57</v>
      </c>
      <c r="C171" s="210"/>
      <c r="D171" s="210" t="s">
        <v>4535</v>
      </c>
      <c r="E171" s="372">
        <v>0</v>
      </c>
      <c r="F171" s="372"/>
      <c r="G171" s="372"/>
      <c r="H171" s="372"/>
      <c r="I171" s="372" t="s">
        <v>395</v>
      </c>
      <c r="J171" s="370"/>
      <c r="K171" s="370"/>
      <c r="L171" s="370"/>
      <c r="M171" s="370"/>
      <c r="N171" s="370"/>
      <c r="O171" s="370"/>
      <c r="P171" s="370"/>
      <c r="Q171" s="206"/>
      <c r="R171" s="328"/>
      <c r="S171" s="350"/>
      <c r="T171" s="350"/>
      <c r="U171" s="106"/>
    </row>
    <row r="172" spans="1:21" ht="79.900000000000006" customHeight="1" x14ac:dyDescent="0.2">
      <c r="A172" s="235">
        <v>171</v>
      </c>
      <c r="B172" s="206">
        <f>SUBTOTAL(103,$C$2:C172)</f>
        <v>57</v>
      </c>
      <c r="C172" s="210"/>
      <c r="D172" s="210" t="s">
        <v>4536</v>
      </c>
      <c r="E172" s="372">
        <v>0</v>
      </c>
      <c r="F172" s="372"/>
      <c r="G172" s="372"/>
      <c r="H172" s="372"/>
      <c r="I172" s="372" t="s">
        <v>395</v>
      </c>
      <c r="J172" s="370"/>
      <c r="K172" s="370"/>
      <c r="L172" s="370"/>
      <c r="M172" s="370"/>
      <c r="N172" s="370"/>
      <c r="O172" s="370"/>
      <c r="P172" s="370"/>
      <c r="Q172" s="206"/>
      <c r="R172" s="328"/>
      <c r="S172" s="350"/>
      <c r="T172" s="350"/>
      <c r="U172" s="106"/>
    </row>
    <row r="173" spans="1:21" ht="79.900000000000006" customHeight="1" x14ac:dyDescent="0.2">
      <c r="A173" s="235">
        <v>172</v>
      </c>
      <c r="B173" s="206">
        <f>SUBTOTAL(103,$C$2:C173)</f>
        <v>58</v>
      </c>
      <c r="C173" s="210" t="s">
        <v>4823</v>
      </c>
      <c r="D173" s="210" t="s">
        <v>4537</v>
      </c>
      <c r="E173" s="372">
        <v>1</v>
      </c>
      <c r="F173" s="372"/>
      <c r="G173" s="372"/>
      <c r="H173" s="372"/>
      <c r="I173" s="372" t="s">
        <v>395</v>
      </c>
      <c r="J173" s="370"/>
      <c r="K173" s="370"/>
      <c r="L173" s="370"/>
      <c r="M173" s="370"/>
      <c r="N173" s="370"/>
      <c r="O173" s="370"/>
      <c r="P173" s="370"/>
      <c r="Q173" s="206"/>
      <c r="R173" s="328"/>
      <c r="S173" s="350"/>
      <c r="T173" s="350"/>
      <c r="U173" s="106"/>
    </row>
    <row r="174" spans="1:21" ht="79.900000000000006" customHeight="1" x14ac:dyDescent="0.2">
      <c r="A174" s="235">
        <v>173</v>
      </c>
      <c r="B174" s="206">
        <f>SUBTOTAL(103,$C$2:C174)</f>
        <v>58</v>
      </c>
      <c r="C174" s="210"/>
      <c r="D174" s="210" t="s">
        <v>4538</v>
      </c>
      <c r="E174" s="372">
        <v>0</v>
      </c>
      <c r="F174" s="372"/>
      <c r="G174" s="372"/>
      <c r="H174" s="372"/>
      <c r="I174" s="372" t="s">
        <v>395</v>
      </c>
      <c r="J174" s="370"/>
      <c r="K174" s="370"/>
      <c r="L174" s="370"/>
      <c r="M174" s="370"/>
      <c r="N174" s="370"/>
      <c r="O174" s="370"/>
      <c r="P174" s="370"/>
      <c r="Q174" s="206"/>
      <c r="R174" s="328"/>
      <c r="S174" s="350"/>
      <c r="T174" s="350"/>
      <c r="U174" s="106"/>
    </row>
    <row r="175" spans="1:21" ht="79.900000000000006" customHeight="1" x14ac:dyDescent="0.2">
      <c r="A175" s="235">
        <v>174</v>
      </c>
      <c r="B175" s="206">
        <f>SUBTOTAL(103,$C$2:C175)</f>
        <v>58</v>
      </c>
      <c r="C175" s="210"/>
      <c r="D175" s="210" t="s">
        <v>4539</v>
      </c>
      <c r="E175" s="372">
        <v>0</v>
      </c>
      <c r="F175" s="372"/>
      <c r="G175" s="372"/>
      <c r="H175" s="372"/>
      <c r="I175" s="372" t="s">
        <v>395</v>
      </c>
      <c r="J175" s="370"/>
      <c r="K175" s="370"/>
      <c r="L175" s="370"/>
      <c r="M175" s="370"/>
      <c r="N175" s="370"/>
      <c r="O175" s="370"/>
      <c r="P175" s="370"/>
      <c r="Q175" s="206"/>
      <c r="R175" s="328"/>
      <c r="S175" s="350"/>
      <c r="T175" s="350"/>
      <c r="U175" s="106"/>
    </row>
    <row r="176" spans="1:21" ht="79.900000000000006" customHeight="1" x14ac:dyDescent="0.2">
      <c r="A176" s="235">
        <v>175</v>
      </c>
      <c r="B176" s="206">
        <f>SUBTOTAL(103,$C$2:C176)</f>
        <v>59</v>
      </c>
      <c r="C176" s="210" t="s">
        <v>2608</v>
      </c>
      <c r="D176" s="210" t="s">
        <v>3565</v>
      </c>
      <c r="E176" s="372">
        <v>1</v>
      </c>
      <c r="F176" s="372"/>
      <c r="G176" s="372"/>
      <c r="H176" s="372"/>
      <c r="I176" s="372" t="s">
        <v>395</v>
      </c>
      <c r="J176" s="370"/>
      <c r="K176" s="370"/>
      <c r="L176" s="370"/>
      <c r="M176" s="370"/>
      <c r="N176" s="370"/>
      <c r="O176" s="370"/>
      <c r="P176" s="370"/>
      <c r="Q176" s="206"/>
      <c r="R176" s="328"/>
      <c r="S176" s="350"/>
      <c r="T176" s="350"/>
      <c r="U176" s="106"/>
    </row>
    <row r="177" spans="1:21" ht="79.900000000000006" customHeight="1" x14ac:dyDescent="0.2">
      <c r="A177" s="235">
        <v>176</v>
      </c>
      <c r="B177" s="206">
        <f>SUBTOTAL(103,$C$2:C177)</f>
        <v>59</v>
      </c>
      <c r="C177" s="210"/>
      <c r="D177" s="210" t="s">
        <v>3566</v>
      </c>
      <c r="E177" s="372">
        <v>0</v>
      </c>
      <c r="F177" s="372"/>
      <c r="G177" s="372"/>
      <c r="H177" s="372"/>
      <c r="I177" s="372" t="s">
        <v>395</v>
      </c>
      <c r="J177" s="370"/>
      <c r="K177" s="370"/>
      <c r="L177" s="370"/>
      <c r="M177" s="370"/>
      <c r="N177" s="370"/>
      <c r="O177" s="370"/>
      <c r="P177" s="370"/>
      <c r="Q177" s="206"/>
      <c r="R177" s="328"/>
      <c r="S177" s="350"/>
      <c r="T177" s="350"/>
      <c r="U177" s="106"/>
    </row>
    <row r="178" spans="1:21" ht="79.900000000000006" customHeight="1" x14ac:dyDescent="0.2">
      <c r="A178" s="235">
        <v>177</v>
      </c>
      <c r="B178" s="206">
        <f>SUBTOTAL(103,$C$2:C178)</f>
        <v>59</v>
      </c>
      <c r="C178" s="210"/>
      <c r="D178" s="210" t="s">
        <v>1930</v>
      </c>
      <c r="E178" s="372">
        <v>0</v>
      </c>
      <c r="F178" s="372"/>
      <c r="G178" s="372"/>
      <c r="H178" s="372"/>
      <c r="I178" s="372" t="s">
        <v>395</v>
      </c>
      <c r="J178" s="370"/>
      <c r="K178" s="370"/>
      <c r="L178" s="370"/>
      <c r="M178" s="370"/>
      <c r="N178" s="370"/>
      <c r="O178" s="370"/>
      <c r="P178" s="370"/>
      <c r="Q178" s="206"/>
      <c r="R178" s="328"/>
      <c r="S178" s="350"/>
      <c r="T178" s="350"/>
      <c r="U178" s="106"/>
    </row>
    <row r="179" spans="1:21" ht="79.900000000000006" customHeight="1" x14ac:dyDescent="0.2">
      <c r="A179" s="235">
        <v>178</v>
      </c>
      <c r="B179" s="206">
        <f>SUBTOTAL(103,$C$2:C179)</f>
        <v>60</v>
      </c>
      <c r="C179" s="210" t="s">
        <v>2609</v>
      </c>
      <c r="D179" s="210" t="s">
        <v>1931</v>
      </c>
      <c r="E179" s="372">
        <v>1</v>
      </c>
      <c r="F179" s="372"/>
      <c r="G179" s="372"/>
      <c r="H179" s="372"/>
      <c r="I179" s="372" t="s">
        <v>395</v>
      </c>
      <c r="J179" s="370"/>
      <c r="K179" s="370"/>
      <c r="L179" s="370"/>
      <c r="M179" s="370"/>
      <c r="N179" s="370"/>
      <c r="O179" s="370"/>
      <c r="P179" s="370"/>
      <c r="Q179" s="206"/>
      <c r="R179" s="328"/>
      <c r="S179" s="350"/>
      <c r="T179" s="350"/>
      <c r="U179" s="106"/>
    </row>
    <row r="180" spans="1:21" ht="79.900000000000006" customHeight="1" x14ac:dyDescent="0.2">
      <c r="A180" s="235">
        <v>179</v>
      </c>
      <c r="B180" s="206">
        <f>SUBTOTAL(103,$C$2:C180)</f>
        <v>60</v>
      </c>
      <c r="C180" s="210"/>
      <c r="D180" s="210" t="s">
        <v>2646</v>
      </c>
      <c r="E180" s="372">
        <v>0</v>
      </c>
      <c r="F180" s="372"/>
      <c r="G180" s="372"/>
      <c r="H180" s="372"/>
      <c r="I180" s="372" t="s">
        <v>395</v>
      </c>
      <c r="J180" s="370"/>
      <c r="K180" s="370"/>
      <c r="L180" s="370"/>
      <c r="M180" s="370"/>
      <c r="N180" s="370"/>
      <c r="O180" s="370"/>
      <c r="P180" s="370"/>
      <c r="Q180" s="206"/>
      <c r="R180" s="328"/>
      <c r="S180" s="350"/>
      <c r="T180" s="350"/>
      <c r="U180" s="106"/>
    </row>
    <row r="181" spans="1:21" ht="79.900000000000006" customHeight="1" x14ac:dyDescent="0.2">
      <c r="A181" s="235">
        <v>180</v>
      </c>
      <c r="B181" s="206">
        <f>SUBTOTAL(103,$C$2:C181)</f>
        <v>60</v>
      </c>
      <c r="C181" s="210"/>
      <c r="D181" s="210" t="s">
        <v>1932</v>
      </c>
      <c r="E181" s="372">
        <v>0</v>
      </c>
      <c r="F181" s="372"/>
      <c r="G181" s="372"/>
      <c r="H181" s="372"/>
      <c r="I181" s="372" t="s">
        <v>395</v>
      </c>
      <c r="J181" s="370"/>
      <c r="K181" s="370"/>
      <c r="L181" s="370"/>
      <c r="M181" s="370"/>
      <c r="N181" s="370"/>
      <c r="O181" s="370"/>
      <c r="P181" s="370"/>
      <c r="Q181" s="206"/>
      <c r="R181" s="328"/>
      <c r="S181" s="350"/>
      <c r="T181" s="350"/>
      <c r="U181" s="106"/>
    </row>
    <row r="182" spans="1:21" ht="79.900000000000006" customHeight="1" x14ac:dyDescent="0.2">
      <c r="A182" s="235">
        <v>181</v>
      </c>
      <c r="B182" s="206">
        <f>SUBTOTAL(103,$C$2:C182)</f>
        <v>61</v>
      </c>
      <c r="C182" s="210" t="s">
        <v>2610</v>
      </c>
      <c r="D182" s="210" t="s">
        <v>2387</v>
      </c>
      <c r="E182" s="372">
        <v>1</v>
      </c>
      <c r="F182" s="372"/>
      <c r="G182" s="372"/>
      <c r="H182" s="372"/>
      <c r="I182" s="372" t="s">
        <v>395</v>
      </c>
      <c r="J182" s="370"/>
      <c r="K182" s="370"/>
      <c r="L182" s="370"/>
      <c r="M182" s="370"/>
      <c r="N182" s="370"/>
      <c r="O182" s="370"/>
      <c r="P182" s="370"/>
      <c r="Q182" s="206"/>
      <c r="R182" s="328"/>
      <c r="S182" s="350"/>
      <c r="T182" s="350"/>
      <c r="U182" s="106"/>
    </row>
    <row r="183" spans="1:21" ht="79.900000000000006" customHeight="1" x14ac:dyDescent="0.2">
      <c r="A183" s="235">
        <v>182</v>
      </c>
      <c r="B183" s="206">
        <f>SUBTOTAL(103,$C$2:C183)</f>
        <v>61</v>
      </c>
      <c r="C183" s="210"/>
      <c r="D183" s="210" t="s">
        <v>1933</v>
      </c>
      <c r="E183" s="372">
        <v>0</v>
      </c>
      <c r="F183" s="372"/>
      <c r="G183" s="372"/>
      <c r="H183" s="372"/>
      <c r="I183" s="372" t="s">
        <v>395</v>
      </c>
      <c r="J183" s="370"/>
      <c r="K183" s="370"/>
      <c r="L183" s="370"/>
      <c r="M183" s="370"/>
      <c r="N183" s="370"/>
      <c r="O183" s="370"/>
      <c r="P183" s="370"/>
      <c r="Q183" s="206"/>
      <c r="R183" s="328"/>
      <c r="S183" s="350"/>
      <c r="T183" s="350"/>
      <c r="U183" s="106"/>
    </row>
    <row r="184" spans="1:21" ht="79.900000000000006" customHeight="1" x14ac:dyDescent="0.2">
      <c r="A184" s="235">
        <v>183</v>
      </c>
      <c r="B184" s="206">
        <f>SUBTOTAL(103,$C$2:C184)</f>
        <v>61</v>
      </c>
      <c r="C184" s="210"/>
      <c r="D184" s="210" t="s">
        <v>1934</v>
      </c>
      <c r="E184" s="372">
        <v>0</v>
      </c>
      <c r="F184" s="372"/>
      <c r="G184" s="372"/>
      <c r="H184" s="372"/>
      <c r="I184" s="372" t="s">
        <v>395</v>
      </c>
      <c r="J184" s="370"/>
      <c r="K184" s="370"/>
      <c r="L184" s="370"/>
      <c r="M184" s="370"/>
      <c r="N184" s="370"/>
      <c r="O184" s="370"/>
      <c r="P184" s="370"/>
      <c r="Q184" s="206"/>
      <c r="R184" s="328"/>
      <c r="S184" s="350"/>
      <c r="T184" s="350"/>
      <c r="U184" s="106"/>
    </row>
    <row r="185" spans="1:21" ht="79.900000000000006" customHeight="1" x14ac:dyDescent="0.2">
      <c r="A185" s="235">
        <v>184</v>
      </c>
      <c r="B185" s="206">
        <f>SUBTOTAL(103,$C$2:C185)</f>
        <v>62</v>
      </c>
      <c r="C185" s="210" t="s">
        <v>2611</v>
      </c>
      <c r="D185" s="210" t="s">
        <v>1935</v>
      </c>
      <c r="E185" s="372">
        <v>1</v>
      </c>
      <c r="F185" s="372"/>
      <c r="G185" s="372"/>
      <c r="H185" s="372"/>
      <c r="I185" s="372" t="s">
        <v>395</v>
      </c>
      <c r="J185" s="370"/>
      <c r="K185" s="370"/>
      <c r="L185" s="370"/>
      <c r="M185" s="370"/>
      <c r="N185" s="370"/>
      <c r="O185" s="370"/>
      <c r="P185" s="370"/>
      <c r="Q185" s="206"/>
      <c r="R185" s="328"/>
      <c r="S185" s="350"/>
      <c r="T185" s="350"/>
      <c r="U185" s="106"/>
    </row>
    <row r="186" spans="1:21" ht="79.900000000000006" customHeight="1" x14ac:dyDescent="0.2">
      <c r="A186" s="235">
        <v>185</v>
      </c>
      <c r="B186" s="206">
        <f>SUBTOTAL(103,$C$2:C186)</f>
        <v>62</v>
      </c>
      <c r="C186" s="210"/>
      <c r="D186" s="210" t="s">
        <v>1443</v>
      </c>
      <c r="E186" s="372">
        <v>0</v>
      </c>
      <c r="F186" s="372"/>
      <c r="G186" s="372"/>
      <c r="H186" s="372"/>
      <c r="I186" s="372" t="s">
        <v>395</v>
      </c>
      <c r="J186" s="370"/>
      <c r="K186" s="370"/>
      <c r="L186" s="370"/>
      <c r="M186" s="370"/>
      <c r="N186" s="370"/>
      <c r="O186" s="370"/>
      <c r="P186" s="370"/>
      <c r="Q186" s="206"/>
      <c r="R186" s="328"/>
      <c r="S186" s="350"/>
      <c r="T186" s="350"/>
      <c r="U186" s="106"/>
    </row>
    <row r="187" spans="1:21" ht="79.900000000000006" customHeight="1" x14ac:dyDescent="0.2">
      <c r="A187" s="235">
        <v>186</v>
      </c>
      <c r="B187" s="206">
        <f>SUBTOTAL(103,$C$2:C187)</f>
        <v>62</v>
      </c>
      <c r="C187" s="210"/>
      <c r="D187" s="210" t="s">
        <v>1936</v>
      </c>
      <c r="E187" s="372">
        <v>0</v>
      </c>
      <c r="F187" s="372"/>
      <c r="G187" s="372"/>
      <c r="H187" s="372"/>
      <c r="I187" s="372" t="s">
        <v>395</v>
      </c>
      <c r="J187" s="370"/>
      <c r="K187" s="370"/>
      <c r="L187" s="370"/>
      <c r="M187" s="370"/>
      <c r="N187" s="370"/>
      <c r="O187" s="370"/>
      <c r="P187" s="370"/>
      <c r="Q187" s="206"/>
      <c r="R187" s="328"/>
      <c r="S187" s="350"/>
      <c r="T187" s="350"/>
      <c r="U187" s="106"/>
    </row>
    <row r="188" spans="1:21" ht="79.900000000000006" customHeight="1" x14ac:dyDescent="0.2">
      <c r="A188" s="235">
        <v>187</v>
      </c>
      <c r="B188" s="206">
        <f>SUBTOTAL(103,$C$2:C188)</f>
        <v>63</v>
      </c>
      <c r="C188" s="210" t="s">
        <v>2612</v>
      </c>
      <c r="D188" s="210" t="s">
        <v>1937</v>
      </c>
      <c r="E188" s="372">
        <v>1</v>
      </c>
      <c r="F188" s="372"/>
      <c r="G188" s="372"/>
      <c r="H188" s="372"/>
      <c r="I188" s="372" t="s">
        <v>395</v>
      </c>
      <c r="J188" s="370"/>
      <c r="K188" s="370"/>
      <c r="L188" s="370"/>
      <c r="M188" s="370"/>
      <c r="N188" s="370"/>
      <c r="O188" s="370"/>
      <c r="P188" s="370"/>
      <c r="Q188" s="206"/>
      <c r="R188" s="328"/>
      <c r="S188" s="350"/>
      <c r="T188" s="350"/>
      <c r="U188" s="106"/>
    </row>
    <row r="189" spans="1:21" ht="79.900000000000006" customHeight="1" x14ac:dyDescent="0.2">
      <c r="A189" s="235">
        <v>188</v>
      </c>
      <c r="B189" s="206">
        <f>SUBTOTAL(103,$C$2:C189)</f>
        <v>63</v>
      </c>
      <c r="C189" s="210"/>
      <c r="D189" s="210" t="s">
        <v>2613</v>
      </c>
      <c r="E189" s="372">
        <v>0</v>
      </c>
      <c r="F189" s="372"/>
      <c r="G189" s="372"/>
      <c r="H189" s="372"/>
      <c r="I189" s="372" t="s">
        <v>395</v>
      </c>
      <c r="J189" s="370"/>
      <c r="K189" s="370"/>
      <c r="L189" s="370"/>
      <c r="M189" s="370"/>
      <c r="N189" s="370"/>
      <c r="O189" s="370"/>
      <c r="P189" s="370"/>
      <c r="Q189" s="206"/>
      <c r="R189" s="328"/>
      <c r="S189" s="350"/>
      <c r="T189" s="350"/>
      <c r="U189" s="106"/>
    </row>
    <row r="190" spans="1:21" ht="79.900000000000006" customHeight="1" x14ac:dyDescent="0.2">
      <c r="A190" s="235">
        <v>189</v>
      </c>
      <c r="B190" s="206">
        <f>SUBTOTAL(103,$C$2:C190)</f>
        <v>63</v>
      </c>
      <c r="C190" s="210"/>
      <c r="D190" s="210" t="s">
        <v>259</v>
      </c>
      <c r="E190" s="372">
        <v>0</v>
      </c>
      <c r="F190" s="372"/>
      <c r="G190" s="372"/>
      <c r="H190" s="372"/>
      <c r="I190" s="372" t="s">
        <v>395</v>
      </c>
      <c r="J190" s="370"/>
      <c r="K190" s="370"/>
      <c r="L190" s="370"/>
      <c r="M190" s="370"/>
      <c r="N190" s="370"/>
      <c r="O190" s="370"/>
      <c r="P190" s="370"/>
      <c r="Q190" s="206"/>
      <c r="R190" s="328"/>
      <c r="S190" s="350"/>
      <c r="T190" s="350"/>
      <c r="U190" s="106"/>
    </row>
    <row r="191" spans="1:21" ht="79.900000000000006" customHeight="1" x14ac:dyDescent="0.2">
      <c r="A191" s="235">
        <v>190</v>
      </c>
      <c r="B191" s="206">
        <f>SUBTOTAL(103,$C$2:C191)</f>
        <v>64</v>
      </c>
      <c r="C191" s="210" t="s">
        <v>2614</v>
      </c>
      <c r="D191" s="210" t="s">
        <v>2649</v>
      </c>
      <c r="E191" s="372">
        <v>1</v>
      </c>
      <c r="F191" s="372"/>
      <c r="G191" s="372"/>
      <c r="H191" s="372"/>
      <c r="I191" s="372" t="s">
        <v>395</v>
      </c>
      <c r="J191" s="370"/>
      <c r="K191" s="370"/>
      <c r="L191" s="370"/>
      <c r="M191" s="370"/>
      <c r="N191" s="370"/>
      <c r="O191" s="370"/>
      <c r="P191" s="370"/>
      <c r="Q191" s="206"/>
      <c r="R191" s="328"/>
      <c r="S191" s="350"/>
      <c r="T191" s="350"/>
      <c r="U191" s="106"/>
    </row>
    <row r="192" spans="1:21" ht="79.900000000000006" customHeight="1" x14ac:dyDescent="0.2">
      <c r="A192" s="235">
        <v>191</v>
      </c>
      <c r="B192" s="206">
        <f>SUBTOTAL(103,$C$2:C192)</f>
        <v>64</v>
      </c>
      <c r="C192" s="210"/>
      <c r="D192" s="210" t="s">
        <v>1938</v>
      </c>
      <c r="E192" s="372">
        <v>0</v>
      </c>
      <c r="F192" s="372"/>
      <c r="G192" s="372"/>
      <c r="H192" s="372"/>
      <c r="I192" s="372" t="s">
        <v>395</v>
      </c>
      <c r="J192" s="370"/>
      <c r="K192" s="370"/>
      <c r="L192" s="370"/>
      <c r="M192" s="370"/>
      <c r="N192" s="370"/>
      <c r="O192" s="370"/>
      <c r="P192" s="370"/>
      <c r="Q192" s="206"/>
      <c r="R192" s="328"/>
      <c r="S192" s="350"/>
      <c r="T192" s="350"/>
      <c r="U192" s="106"/>
    </row>
    <row r="193" spans="1:21" ht="79.900000000000006" customHeight="1" x14ac:dyDescent="0.2">
      <c r="A193" s="235">
        <v>192</v>
      </c>
      <c r="B193" s="206">
        <f>SUBTOTAL(103,$C$2:C193)</f>
        <v>64</v>
      </c>
      <c r="C193" s="210"/>
      <c r="D193" s="210" t="s">
        <v>1939</v>
      </c>
      <c r="E193" s="372">
        <v>0</v>
      </c>
      <c r="F193" s="372"/>
      <c r="G193" s="372"/>
      <c r="H193" s="372"/>
      <c r="I193" s="372" t="s">
        <v>395</v>
      </c>
      <c r="J193" s="370"/>
      <c r="K193" s="370"/>
      <c r="L193" s="370"/>
      <c r="M193" s="370"/>
      <c r="N193" s="370"/>
      <c r="O193" s="370"/>
      <c r="P193" s="370"/>
      <c r="Q193" s="206"/>
      <c r="R193" s="328"/>
      <c r="S193" s="350"/>
      <c r="T193" s="350"/>
      <c r="U193" s="106"/>
    </row>
    <row r="194" spans="1:21" ht="79.900000000000006" customHeight="1" x14ac:dyDescent="0.2">
      <c r="A194" s="235">
        <v>193</v>
      </c>
      <c r="B194" s="206">
        <f>SUBTOTAL(103,$C$2:C194)</f>
        <v>65</v>
      </c>
      <c r="C194" s="210" t="s">
        <v>2652</v>
      </c>
      <c r="D194" s="210" t="s">
        <v>3846</v>
      </c>
      <c r="E194" s="372">
        <v>1</v>
      </c>
      <c r="F194" s="372"/>
      <c r="G194" s="372"/>
      <c r="H194" s="372"/>
      <c r="I194" s="372" t="s">
        <v>395</v>
      </c>
      <c r="J194" s="370"/>
      <c r="K194" s="370"/>
      <c r="L194" s="370"/>
      <c r="M194" s="370"/>
      <c r="N194" s="370"/>
      <c r="O194" s="370"/>
      <c r="P194" s="370"/>
      <c r="Q194" s="206"/>
      <c r="R194" s="328"/>
      <c r="S194" s="350"/>
      <c r="T194" s="350"/>
      <c r="U194" s="106"/>
    </row>
    <row r="195" spans="1:21" ht="79.900000000000006" customHeight="1" x14ac:dyDescent="0.2">
      <c r="A195" s="235">
        <v>194</v>
      </c>
      <c r="B195" s="206">
        <f>SUBTOTAL(103,$C$2:C195)</f>
        <v>65</v>
      </c>
      <c r="C195" s="210"/>
      <c r="D195" s="210" t="s">
        <v>3845</v>
      </c>
      <c r="E195" s="372">
        <v>0</v>
      </c>
      <c r="F195" s="372"/>
      <c r="G195" s="372"/>
      <c r="H195" s="372"/>
      <c r="I195" s="372" t="s">
        <v>395</v>
      </c>
      <c r="J195" s="370"/>
      <c r="K195" s="370"/>
      <c r="L195" s="370"/>
      <c r="M195" s="370"/>
      <c r="N195" s="370"/>
      <c r="O195" s="370"/>
      <c r="P195" s="370"/>
      <c r="Q195" s="206"/>
      <c r="R195" s="328"/>
      <c r="S195" s="350"/>
      <c r="T195" s="350"/>
      <c r="U195" s="106"/>
    </row>
    <row r="196" spans="1:21" ht="79.900000000000006" customHeight="1" x14ac:dyDescent="0.2">
      <c r="A196" s="235">
        <v>195</v>
      </c>
      <c r="B196" s="206">
        <f>SUBTOTAL(103,$C$2:C196)</f>
        <v>65</v>
      </c>
      <c r="C196" s="210"/>
      <c r="D196" s="210" t="s">
        <v>2388</v>
      </c>
      <c r="E196" s="372">
        <v>0</v>
      </c>
      <c r="F196" s="372"/>
      <c r="G196" s="372"/>
      <c r="H196" s="372"/>
      <c r="I196" s="372" t="s">
        <v>395</v>
      </c>
      <c r="J196" s="370"/>
      <c r="K196" s="370"/>
      <c r="L196" s="370"/>
      <c r="M196" s="370"/>
      <c r="N196" s="370"/>
      <c r="O196" s="370"/>
      <c r="P196" s="370"/>
      <c r="Q196" s="206"/>
      <c r="R196" s="328"/>
      <c r="S196" s="350"/>
      <c r="T196" s="350"/>
      <c r="U196" s="106"/>
    </row>
    <row r="197" spans="1:21" ht="79.900000000000006" customHeight="1" x14ac:dyDescent="0.2">
      <c r="A197" s="235">
        <v>196</v>
      </c>
      <c r="B197" s="206">
        <f>SUBTOTAL(103,$C$2:C197)</f>
        <v>66</v>
      </c>
      <c r="C197" s="210" t="s">
        <v>1940</v>
      </c>
      <c r="D197" s="210" t="s">
        <v>1941</v>
      </c>
      <c r="E197" s="372">
        <v>1</v>
      </c>
      <c r="F197" s="372"/>
      <c r="G197" s="372"/>
      <c r="H197" s="372"/>
      <c r="I197" s="372" t="s">
        <v>395</v>
      </c>
      <c r="J197" s="370"/>
      <c r="K197" s="370"/>
      <c r="L197" s="370"/>
      <c r="M197" s="370"/>
      <c r="N197" s="370"/>
      <c r="O197" s="370"/>
      <c r="P197" s="370"/>
      <c r="Q197" s="206"/>
      <c r="R197" s="328"/>
      <c r="S197" s="350"/>
      <c r="T197" s="350"/>
      <c r="U197" s="106"/>
    </row>
    <row r="198" spans="1:21" ht="79.900000000000006" customHeight="1" x14ac:dyDescent="0.2">
      <c r="A198" s="235">
        <v>197</v>
      </c>
      <c r="B198" s="206">
        <f>SUBTOTAL(103,$C$2:C198)</f>
        <v>66</v>
      </c>
      <c r="C198" s="210"/>
      <c r="D198" s="210" t="s">
        <v>1942</v>
      </c>
      <c r="E198" s="372">
        <v>0</v>
      </c>
      <c r="F198" s="372"/>
      <c r="G198" s="372"/>
      <c r="H198" s="372"/>
      <c r="I198" s="372" t="s">
        <v>395</v>
      </c>
      <c r="J198" s="370"/>
      <c r="K198" s="370"/>
      <c r="L198" s="370"/>
      <c r="M198" s="370"/>
      <c r="N198" s="370"/>
      <c r="O198" s="370"/>
      <c r="P198" s="370"/>
      <c r="Q198" s="206"/>
      <c r="R198" s="328"/>
      <c r="S198" s="350"/>
      <c r="T198" s="350"/>
      <c r="U198" s="106"/>
    </row>
    <row r="199" spans="1:21" ht="79.900000000000006" customHeight="1" x14ac:dyDescent="0.2">
      <c r="A199" s="235">
        <v>198</v>
      </c>
      <c r="B199" s="206">
        <f>SUBTOTAL(103,$C$2:C199)</f>
        <v>66</v>
      </c>
      <c r="C199" s="210"/>
      <c r="D199" s="210" t="s">
        <v>1943</v>
      </c>
      <c r="E199" s="372">
        <v>0</v>
      </c>
      <c r="F199" s="372"/>
      <c r="G199" s="372"/>
      <c r="H199" s="372"/>
      <c r="I199" s="372" t="s">
        <v>395</v>
      </c>
      <c r="J199" s="370"/>
      <c r="K199" s="370"/>
      <c r="L199" s="370"/>
      <c r="M199" s="370"/>
      <c r="N199" s="370"/>
      <c r="O199" s="370"/>
      <c r="P199" s="370"/>
      <c r="Q199" s="206"/>
      <c r="R199" s="328"/>
      <c r="S199" s="350"/>
      <c r="T199" s="350"/>
      <c r="U199" s="106"/>
    </row>
    <row r="200" spans="1:21" ht="79.900000000000006" customHeight="1" x14ac:dyDescent="0.2">
      <c r="A200" s="235">
        <v>199</v>
      </c>
      <c r="B200" s="206">
        <f>SUBTOTAL(103,$C$2:C200)</f>
        <v>67</v>
      </c>
      <c r="C200" s="210" t="s">
        <v>2615</v>
      </c>
      <c r="D200" s="210" t="s">
        <v>2647</v>
      </c>
      <c r="E200" s="372">
        <v>1</v>
      </c>
      <c r="F200" s="372"/>
      <c r="G200" s="372"/>
      <c r="H200" s="372"/>
      <c r="I200" s="372" t="s">
        <v>395</v>
      </c>
      <c r="J200" s="370"/>
      <c r="K200" s="370"/>
      <c r="L200" s="370"/>
      <c r="M200" s="370"/>
      <c r="N200" s="370"/>
      <c r="O200" s="370"/>
      <c r="P200" s="370"/>
      <c r="Q200" s="206"/>
      <c r="R200" s="328"/>
      <c r="S200" s="350"/>
      <c r="T200" s="350"/>
      <c r="U200" s="106"/>
    </row>
    <row r="201" spans="1:21" ht="79.900000000000006" customHeight="1" x14ac:dyDescent="0.2">
      <c r="A201" s="235">
        <v>200</v>
      </c>
      <c r="B201" s="206">
        <f>SUBTOTAL(103,$C$2:C201)</f>
        <v>67</v>
      </c>
      <c r="C201" s="210"/>
      <c r="D201" s="210" t="s">
        <v>2648</v>
      </c>
      <c r="E201" s="372">
        <v>0</v>
      </c>
      <c r="F201" s="372"/>
      <c r="G201" s="372"/>
      <c r="H201" s="372"/>
      <c r="I201" s="372" t="s">
        <v>395</v>
      </c>
      <c r="J201" s="370"/>
      <c r="K201" s="370"/>
      <c r="L201" s="370"/>
      <c r="M201" s="370"/>
      <c r="N201" s="370"/>
      <c r="O201" s="370"/>
      <c r="P201" s="370"/>
      <c r="Q201" s="206"/>
      <c r="R201" s="328"/>
      <c r="S201" s="350"/>
      <c r="T201" s="350"/>
      <c r="U201" s="106"/>
    </row>
    <row r="202" spans="1:21" ht="79.900000000000006" customHeight="1" x14ac:dyDescent="0.2">
      <c r="A202" s="235">
        <v>201</v>
      </c>
      <c r="B202" s="206">
        <f>SUBTOTAL(103,$C$2:C202)</f>
        <v>67</v>
      </c>
      <c r="C202" s="210"/>
      <c r="D202" s="210" t="s">
        <v>2389</v>
      </c>
      <c r="E202" s="372">
        <v>0</v>
      </c>
      <c r="F202" s="372"/>
      <c r="G202" s="372"/>
      <c r="H202" s="372"/>
      <c r="I202" s="372" t="s">
        <v>395</v>
      </c>
      <c r="J202" s="370"/>
      <c r="K202" s="370"/>
      <c r="L202" s="370"/>
      <c r="M202" s="370"/>
      <c r="N202" s="370"/>
      <c r="O202" s="370"/>
      <c r="P202" s="370"/>
      <c r="Q202" s="206"/>
      <c r="R202" s="328"/>
      <c r="S202" s="350"/>
      <c r="T202" s="350"/>
      <c r="U202" s="106"/>
    </row>
    <row r="203" spans="1:21" ht="79.900000000000006" customHeight="1" thickBot="1" x14ac:dyDescent="0.25">
      <c r="A203" s="235">
        <v>202</v>
      </c>
      <c r="B203" s="206">
        <f>SUBTOTAL(103,$C$2:C203)</f>
        <v>68</v>
      </c>
      <c r="C203" s="210" t="s">
        <v>2616</v>
      </c>
      <c r="D203" s="443" t="s">
        <v>2650</v>
      </c>
      <c r="E203" s="372">
        <v>1</v>
      </c>
      <c r="F203" s="372"/>
      <c r="G203" s="372"/>
      <c r="H203" s="372"/>
      <c r="I203" s="372" t="s">
        <v>395</v>
      </c>
      <c r="J203" s="370"/>
      <c r="K203" s="370"/>
      <c r="L203" s="370"/>
      <c r="M203" s="370"/>
      <c r="N203" s="370"/>
      <c r="O203" s="370"/>
      <c r="P203" s="370"/>
      <c r="Q203" s="206"/>
      <c r="R203" s="328"/>
      <c r="S203" s="350"/>
      <c r="T203" s="350"/>
      <c r="U203" s="106"/>
    </row>
    <row r="204" spans="1:21" ht="79.900000000000006" customHeight="1" thickBot="1" x14ac:dyDescent="0.25">
      <c r="A204" s="235">
        <v>203</v>
      </c>
      <c r="B204" s="206">
        <f>SUBTOTAL(103,$C$2:C204)</f>
        <v>68</v>
      </c>
      <c r="C204" s="210"/>
      <c r="D204" s="443" t="s">
        <v>2651</v>
      </c>
      <c r="E204" s="372">
        <v>0</v>
      </c>
      <c r="F204" s="372"/>
      <c r="G204" s="372"/>
      <c r="H204" s="372"/>
      <c r="I204" s="372" t="s">
        <v>395</v>
      </c>
      <c r="J204" s="370"/>
      <c r="K204" s="370"/>
      <c r="L204" s="370"/>
      <c r="M204" s="370"/>
      <c r="N204" s="370"/>
      <c r="O204" s="370"/>
      <c r="P204" s="370"/>
      <c r="Q204" s="206"/>
      <c r="R204" s="328"/>
      <c r="S204" s="350"/>
      <c r="T204" s="350"/>
      <c r="U204" s="106"/>
    </row>
    <row r="205" spans="1:21" ht="79.900000000000006" customHeight="1" x14ac:dyDescent="0.2">
      <c r="A205" s="235">
        <v>204</v>
      </c>
      <c r="B205" s="206">
        <f>SUBTOTAL(103,$C$2:C205)</f>
        <v>68</v>
      </c>
      <c r="C205" s="210"/>
      <c r="D205" s="210" t="s">
        <v>1944</v>
      </c>
      <c r="E205" s="372">
        <v>0</v>
      </c>
      <c r="F205" s="372"/>
      <c r="G205" s="372"/>
      <c r="H205" s="372"/>
      <c r="I205" s="372" t="s">
        <v>395</v>
      </c>
      <c r="J205" s="370"/>
      <c r="K205" s="370"/>
      <c r="L205" s="370"/>
      <c r="M205" s="370"/>
      <c r="N205" s="370"/>
      <c r="O205" s="370"/>
      <c r="P205" s="370"/>
      <c r="Q205" s="206"/>
      <c r="R205" s="328"/>
      <c r="S205" s="350"/>
      <c r="T205" s="350"/>
      <c r="U205" s="106"/>
    </row>
    <row r="206" spans="1:21" ht="79.900000000000006" customHeight="1" x14ac:dyDescent="0.2">
      <c r="A206" s="235">
        <v>205</v>
      </c>
      <c r="B206" s="206">
        <f>SUBTOTAL(103,$C$2:C206)</f>
        <v>69</v>
      </c>
      <c r="C206" s="210" t="s">
        <v>2617</v>
      </c>
      <c r="D206" s="210" t="s">
        <v>2390</v>
      </c>
      <c r="E206" s="372">
        <v>1</v>
      </c>
      <c r="F206" s="372"/>
      <c r="G206" s="372"/>
      <c r="H206" s="372"/>
      <c r="I206" s="372" t="s">
        <v>395</v>
      </c>
      <c r="J206" s="370"/>
      <c r="K206" s="370"/>
      <c r="L206" s="370"/>
      <c r="M206" s="370"/>
      <c r="N206" s="370"/>
      <c r="O206" s="370"/>
      <c r="P206" s="370"/>
      <c r="Q206" s="206"/>
      <c r="R206" s="328"/>
      <c r="S206" s="350"/>
      <c r="T206" s="350"/>
      <c r="U206" s="106"/>
    </row>
    <row r="207" spans="1:21" ht="79.900000000000006" customHeight="1" x14ac:dyDescent="0.2">
      <c r="A207" s="235">
        <v>206</v>
      </c>
      <c r="B207" s="206">
        <f>SUBTOTAL(103,$C$2:C207)</f>
        <v>69</v>
      </c>
      <c r="C207" s="210"/>
      <c r="D207" s="210" t="s">
        <v>2391</v>
      </c>
      <c r="E207" s="372">
        <v>0</v>
      </c>
      <c r="F207" s="372"/>
      <c r="G207" s="372"/>
      <c r="H207" s="372"/>
      <c r="I207" s="372" t="s">
        <v>395</v>
      </c>
      <c r="J207" s="370"/>
      <c r="K207" s="370"/>
      <c r="L207" s="370"/>
      <c r="M207" s="370"/>
      <c r="N207" s="370"/>
      <c r="O207" s="370"/>
      <c r="P207" s="370"/>
      <c r="Q207" s="206"/>
      <c r="R207" s="328"/>
      <c r="S207" s="350"/>
      <c r="T207" s="350"/>
      <c r="U207" s="106"/>
    </row>
    <row r="208" spans="1:21" ht="79.900000000000006" customHeight="1" x14ac:dyDescent="0.2">
      <c r="A208" s="235">
        <v>207</v>
      </c>
      <c r="B208" s="206">
        <f>SUBTOTAL(103,$C$2:C208)</f>
        <v>69</v>
      </c>
      <c r="C208" s="210"/>
      <c r="D208" s="210" t="s">
        <v>1945</v>
      </c>
      <c r="E208" s="372">
        <v>0</v>
      </c>
      <c r="F208" s="372"/>
      <c r="G208" s="372"/>
      <c r="H208" s="372"/>
      <c r="I208" s="372" t="s">
        <v>395</v>
      </c>
      <c r="J208" s="370"/>
      <c r="K208" s="370"/>
      <c r="L208" s="370"/>
      <c r="M208" s="370"/>
      <c r="N208" s="370"/>
      <c r="O208" s="370"/>
      <c r="P208" s="370"/>
      <c r="Q208" s="206"/>
      <c r="R208" s="328"/>
      <c r="S208" s="350"/>
      <c r="T208" s="350"/>
      <c r="U208" s="106"/>
    </row>
    <row r="209" spans="1:21" ht="79.900000000000006" customHeight="1" x14ac:dyDescent="0.2">
      <c r="A209" s="235">
        <v>208</v>
      </c>
      <c r="B209" s="206">
        <f>SUBTOTAL(103,$C$2:C209)</f>
        <v>70</v>
      </c>
      <c r="C209" s="210" t="s">
        <v>2618</v>
      </c>
      <c r="D209" s="210" t="s">
        <v>2392</v>
      </c>
      <c r="E209" s="372">
        <v>1</v>
      </c>
      <c r="F209" s="372"/>
      <c r="G209" s="372"/>
      <c r="H209" s="372"/>
      <c r="I209" s="372" t="s">
        <v>395</v>
      </c>
      <c r="J209" s="370"/>
      <c r="K209" s="370"/>
      <c r="L209" s="370"/>
      <c r="M209" s="370"/>
      <c r="N209" s="370"/>
      <c r="O209" s="370"/>
      <c r="P209" s="370"/>
      <c r="Q209" s="206"/>
      <c r="R209" s="328"/>
      <c r="S209" s="350"/>
      <c r="T209" s="350"/>
      <c r="U209" s="106"/>
    </row>
    <row r="210" spans="1:21" ht="79.900000000000006" customHeight="1" x14ac:dyDescent="0.2">
      <c r="A210" s="235">
        <v>209</v>
      </c>
      <c r="B210" s="206">
        <f>SUBTOTAL(103,$C$2:C210)</f>
        <v>70</v>
      </c>
      <c r="C210" s="210"/>
      <c r="D210" s="210" t="s">
        <v>2393</v>
      </c>
      <c r="E210" s="372">
        <v>0</v>
      </c>
      <c r="F210" s="372"/>
      <c r="G210" s="372"/>
      <c r="H210" s="372"/>
      <c r="I210" s="372" t="s">
        <v>395</v>
      </c>
      <c r="J210" s="370"/>
      <c r="K210" s="370"/>
      <c r="L210" s="370"/>
      <c r="M210" s="370"/>
      <c r="N210" s="370"/>
      <c r="O210" s="370"/>
      <c r="P210" s="370"/>
      <c r="Q210" s="206"/>
      <c r="R210" s="328"/>
      <c r="S210" s="350"/>
      <c r="T210" s="350"/>
      <c r="U210" s="106"/>
    </row>
    <row r="211" spans="1:21" ht="79.900000000000006" customHeight="1" x14ac:dyDescent="0.2">
      <c r="A211" s="235">
        <v>210</v>
      </c>
      <c r="B211" s="206">
        <f>SUBTOTAL(103,$C$2:C211)</f>
        <v>70</v>
      </c>
      <c r="C211" s="210"/>
      <c r="D211" s="210" t="s">
        <v>2394</v>
      </c>
      <c r="E211" s="372">
        <v>0</v>
      </c>
      <c r="F211" s="372"/>
      <c r="G211" s="372"/>
      <c r="H211" s="372"/>
      <c r="I211" s="372" t="s">
        <v>395</v>
      </c>
      <c r="J211" s="370"/>
      <c r="K211" s="370"/>
      <c r="L211" s="370"/>
      <c r="M211" s="370"/>
      <c r="N211" s="370"/>
      <c r="O211" s="370"/>
      <c r="P211" s="370"/>
      <c r="Q211" s="206"/>
      <c r="R211" s="328"/>
      <c r="S211" s="350"/>
      <c r="T211" s="350"/>
      <c r="U211" s="106"/>
    </row>
    <row r="212" spans="1:21" ht="79.900000000000006" customHeight="1" x14ac:dyDescent="0.2">
      <c r="A212" s="235">
        <v>211</v>
      </c>
      <c r="B212" s="206">
        <f>SUBTOTAL(103,$C$2:C212)</f>
        <v>71</v>
      </c>
      <c r="C212" s="210" t="s">
        <v>2619</v>
      </c>
      <c r="D212" s="210" t="s">
        <v>1946</v>
      </c>
      <c r="E212" s="372">
        <v>1</v>
      </c>
      <c r="F212" s="372"/>
      <c r="G212" s="372"/>
      <c r="H212" s="372"/>
      <c r="I212" s="372" t="s">
        <v>395</v>
      </c>
      <c r="J212" s="370"/>
      <c r="K212" s="370"/>
      <c r="L212" s="370"/>
      <c r="M212" s="370"/>
      <c r="N212" s="370"/>
      <c r="O212" s="370"/>
      <c r="P212" s="370"/>
      <c r="Q212" s="206"/>
      <c r="R212" s="328"/>
      <c r="S212" s="350"/>
      <c r="T212" s="350"/>
      <c r="U212" s="106"/>
    </row>
    <row r="213" spans="1:21" ht="79.900000000000006" customHeight="1" x14ac:dyDescent="0.2">
      <c r="A213" s="235">
        <v>212</v>
      </c>
      <c r="B213" s="206">
        <f>SUBTOTAL(103,$C$2:C213)</f>
        <v>71</v>
      </c>
      <c r="C213" s="210"/>
      <c r="D213" s="210" t="s">
        <v>1947</v>
      </c>
      <c r="E213" s="372">
        <v>0</v>
      </c>
      <c r="F213" s="372"/>
      <c r="G213" s="372"/>
      <c r="H213" s="372"/>
      <c r="I213" s="372" t="s">
        <v>395</v>
      </c>
      <c r="J213" s="370"/>
      <c r="K213" s="370"/>
      <c r="L213" s="370"/>
      <c r="M213" s="370"/>
      <c r="N213" s="370"/>
      <c r="O213" s="370"/>
      <c r="P213" s="370"/>
      <c r="Q213" s="206"/>
      <c r="R213" s="328"/>
      <c r="S213" s="350"/>
      <c r="T213" s="350"/>
      <c r="U213" s="106"/>
    </row>
    <row r="214" spans="1:21" ht="79.900000000000006" customHeight="1" x14ac:dyDescent="0.2">
      <c r="A214" s="235">
        <v>213</v>
      </c>
      <c r="B214" s="206">
        <f>SUBTOTAL(103,$C$2:C214)</f>
        <v>71</v>
      </c>
      <c r="C214" s="210"/>
      <c r="D214" s="210" t="s">
        <v>1948</v>
      </c>
      <c r="E214" s="372">
        <v>0</v>
      </c>
      <c r="F214" s="372"/>
      <c r="G214" s="372"/>
      <c r="H214" s="372"/>
      <c r="I214" s="372" t="s">
        <v>395</v>
      </c>
      <c r="J214" s="370"/>
      <c r="K214" s="370"/>
      <c r="L214" s="370"/>
      <c r="M214" s="370"/>
      <c r="N214" s="370"/>
      <c r="O214" s="370"/>
      <c r="P214" s="370"/>
      <c r="Q214" s="206"/>
      <c r="R214" s="328"/>
      <c r="S214" s="350"/>
      <c r="T214" s="350"/>
      <c r="U214" s="106"/>
    </row>
    <row r="215" spans="1:21" ht="79.900000000000006" customHeight="1" x14ac:dyDescent="0.2">
      <c r="A215" s="235">
        <v>214</v>
      </c>
      <c r="B215" s="206">
        <f>SUBTOTAL(103,$C$2:C215)</f>
        <v>72</v>
      </c>
      <c r="C215" s="210" t="s">
        <v>2620</v>
      </c>
      <c r="D215" s="210" t="s">
        <v>1949</v>
      </c>
      <c r="E215" s="372">
        <v>1</v>
      </c>
      <c r="F215" s="372"/>
      <c r="G215" s="372"/>
      <c r="H215" s="372"/>
      <c r="I215" s="372" t="s">
        <v>395</v>
      </c>
      <c r="J215" s="370"/>
      <c r="K215" s="370"/>
      <c r="L215" s="370"/>
      <c r="M215" s="370"/>
      <c r="N215" s="370"/>
      <c r="O215" s="370"/>
      <c r="P215" s="370"/>
      <c r="Q215" s="206"/>
      <c r="R215" s="328"/>
      <c r="S215" s="350"/>
      <c r="T215" s="350"/>
      <c r="U215" s="106"/>
    </row>
    <row r="216" spans="1:21" ht="79.900000000000006" customHeight="1" x14ac:dyDescent="0.2">
      <c r="A216" s="235">
        <v>215</v>
      </c>
      <c r="B216" s="206">
        <f>SUBTOTAL(103,$C$2:C216)</f>
        <v>72</v>
      </c>
      <c r="C216" s="210"/>
      <c r="D216" s="210" t="s">
        <v>1950</v>
      </c>
      <c r="E216" s="372">
        <v>0</v>
      </c>
      <c r="F216" s="372"/>
      <c r="G216" s="372"/>
      <c r="H216" s="372"/>
      <c r="I216" s="372" t="s">
        <v>395</v>
      </c>
      <c r="J216" s="370"/>
      <c r="K216" s="370"/>
      <c r="L216" s="370"/>
      <c r="M216" s="370"/>
      <c r="N216" s="370"/>
      <c r="O216" s="370"/>
      <c r="P216" s="370"/>
      <c r="Q216" s="206"/>
      <c r="R216" s="328"/>
      <c r="S216" s="350"/>
      <c r="T216" s="350"/>
      <c r="U216" s="106"/>
    </row>
    <row r="217" spans="1:21" ht="79.900000000000006" customHeight="1" x14ac:dyDescent="0.2">
      <c r="A217" s="235">
        <v>216</v>
      </c>
      <c r="B217" s="206">
        <f>SUBTOTAL(103,$C$2:C217)</f>
        <v>72</v>
      </c>
      <c r="C217" s="210"/>
      <c r="D217" s="210" t="s">
        <v>1951</v>
      </c>
      <c r="E217" s="372">
        <v>0</v>
      </c>
      <c r="F217" s="372"/>
      <c r="G217" s="372"/>
      <c r="H217" s="372"/>
      <c r="I217" s="372" t="s">
        <v>395</v>
      </c>
      <c r="J217" s="370"/>
      <c r="K217" s="370"/>
      <c r="L217" s="370"/>
      <c r="M217" s="370"/>
      <c r="N217" s="370"/>
      <c r="O217" s="370"/>
      <c r="P217" s="370"/>
      <c r="Q217" s="206"/>
      <c r="R217" s="328"/>
      <c r="S217" s="350"/>
      <c r="T217" s="350"/>
      <c r="U217" s="106"/>
    </row>
    <row r="218" spans="1:21" ht="79.900000000000006" customHeight="1" x14ac:dyDescent="0.2">
      <c r="A218" s="235">
        <v>217</v>
      </c>
      <c r="B218" s="206">
        <f>SUBTOTAL(103,$C$2:C218)</f>
        <v>73</v>
      </c>
      <c r="C218" s="236" t="s">
        <v>728</v>
      </c>
      <c r="D218" s="210" t="s">
        <v>881</v>
      </c>
      <c r="E218" s="372">
        <v>1</v>
      </c>
      <c r="F218" s="370" t="s">
        <v>395</v>
      </c>
      <c r="G218" s="370" t="s">
        <v>395</v>
      </c>
      <c r="H218" s="370" t="s">
        <v>395</v>
      </c>
      <c r="I218" s="370" t="s">
        <v>395</v>
      </c>
      <c r="J218" s="370"/>
      <c r="K218" s="370"/>
      <c r="L218" s="370" t="s">
        <v>395</v>
      </c>
      <c r="M218" s="370"/>
      <c r="N218" s="370"/>
      <c r="O218" s="370"/>
      <c r="P218" s="370"/>
      <c r="Q218" s="206"/>
      <c r="R218" s="328"/>
      <c r="S218" s="350"/>
      <c r="T218" s="350"/>
      <c r="U218" s="106"/>
    </row>
    <row r="219" spans="1:21" ht="79.900000000000006" customHeight="1" x14ac:dyDescent="0.2">
      <c r="A219" s="235">
        <v>218</v>
      </c>
      <c r="B219" s="206">
        <f>SUBTOTAL(103,$C$2:C219)</f>
        <v>73</v>
      </c>
      <c r="C219" s="236"/>
      <c r="D219" s="210" t="s">
        <v>729</v>
      </c>
      <c r="E219" s="372">
        <v>0</v>
      </c>
      <c r="F219" s="370" t="s">
        <v>395</v>
      </c>
      <c r="G219" s="370" t="s">
        <v>395</v>
      </c>
      <c r="H219" s="370" t="s">
        <v>395</v>
      </c>
      <c r="I219" s="370" t="s">
        <v>395</v>
      </c>
      <c r="J219" s="370"/>
      <c r="K219" s="370"/>
      <c r="L219" s="370" t="s">
        <v>395</v>
      </c>
      <c r="M219" s="370"/>
      <c r="N219" s="370"/>
      <c r="O219" s="370"/>
      <c r="P219" s="370"/>
      <c r="Q219" s="206"/>
      <c r="R219" s="328"/>
      <c r="S219" s="350"/>
      <c r="T219" s="350"/>
      <c r="U219" s="106"/>
    </row>
    <row r="220" spans="1:21" ht="79.900000000000006" customHeight="1" x14ac:dyDescent="0.2">
      <c r="A220" s="235">
        <v>219</v>
      </c>
      <c r="B220" s="206">
        <f>SUBTOTAL(103,$C$2:C220)</f>
        <v>73</v>
      </c>
      <c r="C220" s="236"/>
      <c r="D220" s="210" t="s">
        <v>730</v>
      </c>
      <c r="E220" s="372">
        <v>0</v>
      </c>
      <c r="F220" s="370" t="s">
        <v>395</v>
      </c>
      <c r="G220" s="370" t="s">
        <v>395</v>
      </c>
      <c r="H220" s="370" t="s">
        <v>395</v>
      </c>
      <c r="I220" s="370" t="s">
        <v>395</v>
      </c>
      <c r="J220" s="370"/>
      <c r="K220" s="370"/>
      <c r="L220" s="370" t="s">
        <v>395</v>
      </c>
      <c r="M220" s="370"/>
      <c r="N220" s="370"/>
      <c r="O220" s="370"/>
      <c r="P220" s="370"/>
      <c r="Q220" s="206"/>
      <c r="R220" s="328"/>
      <c r="S220" s="350"/>
      <c r="T220" s="350"/>
      <c r="U220" s="106"/>
    </row>
    <row r="221" spans="1:21" ht="79.900000000000006" customHeight="1" x14ac:dyDescent="0.2">
      <c r="A221" s="235">
        <v>220</v>
      </c>
      <c r="B221" s="206">
        <f>SUBTOTAL(103,$C$2:C221)</f>
        <v>74</v>
      </c>
      <c r="C221" s="236" t="s">
        <v>515</v>
      </c>
      <c r="D221" s="210" t="s">
        <v>1952</v>
      </c>
      <c r="E221" s="372">
        <v>1</v>
      </c>
      <c r="F221" s="370"/>
      <c r="G221" s="370"/>
      <c r="H221" s="370"/>
      <c r="I221" s="370"/>
      <c r="J221" s="370" t="s">
        <v>395</v>
      </c>
      <c r="K221" s="370" t="s">
        <v>395</v>
      </c>
      <c r="L221" s="370" t="s">
        <v>395</v>
      </c>
      <c r="M221" s="370"/>
      <c r="N221" s="370"/>
      <c r="O221" s="370"/>
      <c r="P221" s="370"/>
      <c r="Q221" s="206"/>
      <c r="R221" s="328"/>
      <c r="S221" s="350"/>
      <c r="T221" s="350"/>
      <c r="U221" s="106"/>
    </row>
    <row r="222" spans="1:21" ht="79.900000000000006" customHeight="1" x14ac:dyDescent="0.2">
      <c r="A222" s="235">
        <v>221</v>
      </c>
      <c r="B222" s="206">
        <f>SUBTOTAL(103,$C$2:C222)</f>
        <v>74</v>
      </c>
      <c r="C222" s="236"/>
      <c r="D222" s="210" t="s">
        <v>884</v>
      </c>
      <c r="E222" s="372">
        <v>0</v>
      </c>
      <c r="F222" s="370"/>
      <c r="G222" s="370"/>
      <c r="H222" s="370"/>
      <c r="I222" s="370"/>
      <c r="J222" s="370" t="s">
        <v>395</v>
      </c>
      <c r="K222" s="370" t="s">
        <v>395</v>
      </c>
      <c r="L222" s="370" t="s">
        <v>395</v>
      </c>
      <c r="M222" s="370"/>
      <c r="N222" s="370"/>
      <c r="O222" s="370"/>
      <c r="P222" s="370"/>
      <c r="Q222" s="206"/>
      <c r="R222" s="328"/>
      <c r="S222" s="350"/>
      <c r="T222" s="350"/>
      <c r="U222" s="106"/>
    </row>
    <row r="223" spans="1:21" ht="79.900000000000006" customHeight="1" x14ac:dyDescent="0.2">
      <c r="A223" s="235">
        <v>222</v>
      </c>
      <c r="B223" s="206">
        <f>SUBTOTAL(103,$C$2:C223)</f>
        <v>74</v>
      </c>
      <c r="C223" s="236"/>
      <c r="D223" s="210" t="s">
        <v>885</v>
      </c>
      <c r="E223" s="372">
        <v>0</v>
      </c>
      <c r="F223" s="370"/>
      <c r="G223" s="370"/>
      <c r="H223" s="370"/>
      <c r="I223" s="370"/>
      <c r="J223" s="370" t="s">
        <v>395</v>
      </c>
      <c r="K223" s="370" t="s">
        <v>395</v>
      </c>
      <c r="L223" s="370" t="s">
        <v>395</v>
      </c>
      <c r="M223" s="370"/>
      <c r="N223" s="370"/>
      <c r="O223" s="370"/>
      <c r="P223" s="370"/>
      <c r="Q223" s="206"/>
      <c r="R223" s="328"/>
      <c r="S223" s="350"/>
      <c r="T223" s="350"/>
      <c r="U223" s="106"/>
    </row>
    <row r="224" spans="1:21" ht="79.900000000000006" customHeight="1" x14ac:dyDescent="0.2">
      <c r="A224" s="235">
        <v>223</v>
      </c>
      <c r="B224" s="206">
        <f>SUBTOTAL(103,$C$2:C224)</f>
        <v>75</v>
      </c>
      <c r="C224" s="236" t="s">
        <v>3517</v>
      </c>
      <c r="D224" s="210" t="s">
        <v>3518</v>
      </c>
      <c r="E224" s="372">
        <v>1</v>
      </c>
      <c r="F224" s="370" t="s">
        <v>395</v>
      </c>
      <c r="G224" s="370" t="s">
        <v>395</v>
      </c>
      <c r="H224" s="370" t="s">
        <v>395</v>
      </c>
      <c r="I224" s="370" t="s">
        <v>395</v>
      </c>
      <c r="J224" s="370" t="s">
        <v>395</v>
      </c>
      <c r="K224" s="370" t="s">
        <v>395</v>
      </c>
      <c r="L224" s="370" t="s">
        <v>395</v>
      </c>
      <c r="M224" s="370"/>
      <c r="N224" s="370"/>
      <c r="O224" s="370"/>
      <c r="P224" s="370"/>
      <c r="Q224" s="206" t="s">
        <v>27</v>
      </c>
      <c r="R224" s="328"/>
      <c r="S224" s="350"/>
      <c r="T224" s="350"/>
      <c r="U224" s="106"/>
    </row>
    <row r="225" spans="1:21" ht="79.900000000000006" customHeight="1" x14ac:dyDescent="0.2">
      <c r="A225" s="235">
        <v>224</v>
      </c>
      <c r="B225" s="206">
        <f>SUBTOTAL(103,$C$2:C225)</f>
        <v>75</v>
      </c>
      <c r="C225" s="236"/>
      <c r="D225" s="210" t="s">
        <v>2923</v>
      </c>
      <c r="E225" s="372">
        <v>0</v>
      </c>
      <c r="F225" s="370" t="s">
        <v>395</v>
      </c>
      <c r="G225" s="370" t="s">
        <v>395</v>
      </c>
      <c r="H225" s="370" t="s">
        <v>395</v>
      </c>
      <c r="I225" s="370" t="s">
        <v>395</v>
      </c>
      <c r="J225" s="370" t="s">
        <v>395</v>
      </c>
      <c r="K225" s="370" t="s">
        <v>395</v>
      </c>
      <c r="L225" s="370" t="s">
        <v>395</v>
      </c>
      <c r="M225" s="370"/>
      <c r="N225" s="370"/>
      <c r="O225" s="370"/>
      <c r="P225" s="370"/>
      <c r="Q225" s="371" t="s">
        <v>27</v>
      </c>
      <c r="R225" s="328"/>
      <c r="S225" s="350"/>
      <c r="T225" s="350"/>
      <c r="U225" s="106"/>
    </row>
    <row r="226" spans="1:21" ht="79.900000000000006" customHeight="1" x14ac:dyDescent="0.2">
      <c r="A226" s="235">
        <v>225</v>
      </c>
      <c r="B226" s="206">
        <f>SUBTOTAL(103,$C$2:C226)</f>
        <v>75</v>
      </c>
      <c r="C226" s="236"/>
      <c r="D226" s="210" t="s">
        <v>3446</v>
      </c>
      <c r="E226" s="372">
        <v>0</v>
      </c>
      <c r="F226" s="370" t="s">
        <v>395</v>
      </c>
      <c r="G226" s="370" t="s">
        <v>395</v>
      </c>
      <c r="H226" s="370" t="s">
        <v>395</v>
      </c>
      <c r="I226" s="370" t="s">
        <v>395</v>
      </c>
      <c r="J226" s="370" t="s">
        <v>395</v>
      </c>
      <c r="K226" s="370" t="s">
        <v>395</v>
      </c>
      <c r="L226" s="370" t="s">
        <v>395</v>
      </c>
      <c r="M226" s="370"/>
      <c r="N226" s="370"/>
      <c r="O226" s="370"/>
      <c r="P226" s="370"/>
      <c r="Q226" s="371" t="s">
        <v>27</v>
      </c>
      <c r="R226" s="328"/>
      <c r="S226" s="350"/>
      <c r="T226" s="350"/>
      <c r="U226" s="106"/>
    </row>
    <row r="227" spans="1:21" ht="79.900000000000006" customHeight="1" x14ac:dyDescent="0.2">
      <c r="A227" s="235">
        <v>229</v>
      </c>
      <c r="B227" s="206">
        <f>SUBTOTAL(103,$C$2:C227)</f>
        <v>76</v>
      </c>
      <c r="C227" s="236" t="s">
        <v>639</v>
      </c>
      <c r="D227" s="210" t="s">
        <v>638</v>
      </c>
      <c r="E227" s="372">
        <v>1</v>
      </c>
      <c r="F227" s="370" t="s">
        <v>395</v>
      </c>
      <c r="G227" s="370" t="s">
        <v>395</v>
      </c>
      <c r="H227" s="370" t="s">
        <v>395</v>
      </c>
      <c r="I227" s="370" t="s">
        <v>395</v>
      </c>
      <c r="J227" s="370" t="s">
        <v>395</v>
      </c>
      <c r="K227" s="370" t="s">
        <v>395</v>
      </c>
      <c r="L227" s="370" t="s">
        <v>395</v>
      </c>
      <c r="M227" s="370"/>
      <c r="N227" s="370"/>
      <c r="O227" s="370"/>
      <c r="P227" s="370"/>
      <c r="Q227" s="206"/>
      <c r="R227" s="328"/>
      <c r="S227" s="350"/>
      <c r="T227" s="350"/>
      <c r="U227" s="106"/>
    </row>
    <row r="228" spans="1:21" ht="79.900000000000006" customHeight="1" x14ac:dyDescent="0.2">
      <c r="A228" s="235">
        <v>230</v>
      </c>
      <c r="B228" s="206">
        <f>SUBTOTAL(103,$C$2:C228)</f>
        <v>76</v>
      </c>
      <c r="C228" s="236"/>
      <c r="D228" s="210" t="s">
        <v>520</v>
      </c>
      <c r="E228" s="372">
        <v>0</v>
      </c>
      <c r="F228" s="370" t="s">
        <v>395</v>
      </c>
      <c r="G228" s="370" t="s">
        <v>395</v>
      </c>
      <c r="H228" s="370" t="s">
        <v>395</v>
      </c>
      <c r="I228" s="370" t="s">
        <v>395</v>
      </c>
      <c r="J228" s="370" t="s">
        <v>395</v>
      </c>
      <c r="K228" s="370" t="s">
        <v>395</v>
      </c>
      <c r="L228" s="370" t="s">
        <v>395</v>
      </c>
      <c r="M228" s="370"/>
      <c r="N228" s="370"/>
      <c r="O228" s="370"/>
      <c r="P228" s="370"/>
      <c r="Q228" s="206"/>
      <c r="R228" s="328"/>
      <c r="S228" s="350"/>
      <c r="T228" s="350"/>
      <c r="U228" s="106"/>
    </row>
    <row r="229" spans="1:21" ht="79.900000000000006" customHeight="1" x14ac:dyDescent="0.2">
      <c r="A229" s="235">
        <v>231</v>
      </c>
      <c r="B229" s="206">
        <f>SUBTOTAL(103,$C$2:C229)</f>
        <v>76</v>
      </c>
      <c r="C229" s="236"/>
      <c r="D229" s="210" t="s">
        <v>521</v>
      </c>
      <c r="E229" s="372">
        <v>0</v>
      </c>
      <c r="F229" s="370" t="s">
        <v>395</v>
      </c>
      <c r="G229" s="370" t="s">
        <v>395</v>
      </c>
      <c r="H229" s="370" t="s">
        <v>395</v>
      </c>
      <c r="I229" s="370" t="s">
        <v>395</v>
      </c>
      <c r="J229" s="370" t="s">
        <v>395</v>
      </c>
      <c r="K229" s="370" t="s">
        <v>395</v>
      </c>
      <c r="L229" s="370" t="s">
        <v>395</v>
      </c>
      <c r="M229" s="370"/>
      <c r="N229" s="370"/>
      <c r="O229" s="370"/>
      <c r="P229" s="370"/>
      <c r="Q229" s="206"/>
      <c r="R229" s="328"/>
      <c r="S229" s="350"/>
      <c r="T229" s="350"/>
      <c r="U229" s="106"/>
    </row>
    <row r="230" spans="1:21" ht="79.900000000000006" customHeight="1" x14ac:dyDescent="0.2">
      <c r="A230" s="235">
        <v>232</v>
      </c>
      <c r="B230" s="206">
        <f>SUBTOTAL(103,$C$2:C230)</f>
        <v>77</v>
      </c>
      <c r="C230" s="236" t="s">
        <v>530</v>
      </c>
      <c r="D230" s="210" t="s">
        <v>1119</v>
      </c>
      <c r="E230" s="372">
        <v>1</v>
      </c>
      <c r="F230" s="370" t="s">
        <v>395</v>
      </c>
      <c r="G230" s="370" t="s">
        <v>395</v>
      </c>
      <c r="H230" s="370"/>
      <c r="I230" s="370" t="s">
        <v>395</v>
      </c>
      <c r="J230" s="370" t="s">
        <v>395</v>
      </c>
      <c r="K230" s="370"/>
      <c r="L230" s="370" t="s">
        <v>395</v>
      </c>
      <c r="M230" s="370"/>
      <c r="N230" s="370"/>
      <c r="O230" s="370"/>
      <c r="P230" s="370"/>
      <c r="Q230" s="206"/>
      <c r="R230" s="328"/>
      <c r="S230" s="350"/>
      <c r="T230" s="350"/>
      <c r="U230" s="106"/>
    </row>
    <row r="231" spans="1:21" ht="79.900000000000006" customHeight="1" x14ac:dyDescent="0.2">
      <c r="A231" s="235">
        <v>233</v>
      </c>
      <c r="B231" s="206">
        <f>SUBTOTAL(103,$C$2:C231)</f>
        <v>77</v>
      </c>
      <c r="C231" s="236"/>
      <c r="D231" s="210" t="s">
        <v>640</v>
      </c>
      <c r="E231" s="372">
        <v>0</v>
      </c>
      <c r="F231" s="370" t="s">
        <v>395</v>
      </c>
      <c r="G231" s="370" t="s">
        <v>395</v>
      </c>
      <c r="H231" s="370"/>
      <c r="I231" s="370" t="s">
        <v>395</v>
      </c>
      <c r="J231" s="370" t="s">
        <v>395</v>
      </c>
      <c r="K231" s="370"/>
      <c r="L231" s="370" t="s">
        <v>395</v>
      </c>
      <c r="M231" s="370"/>
      <c r="N231" s="370"/>
      <c r="O231" s="370"/>
      <c r="P231" s="370"/>
      <c r="Q231" s="206"/>
      <c r="R231" s="328"/>
      <c r="S231" s="350"/>
      <c r="T231" s="350"/>
      <c r="U231" s="106"/>
    </row>
    <row r="232" spans="1:21" ht="79.900000000000006" customHeight="1" x14ac:dyDescent="0.2">
      <c r="A232" s="235">
        <v>234</v>
      </c>
      <c r="B232" s="206">
        <f>SUBTOTAL(103,$C$2:C232)</f>
        <v>77</v>
      </c>
      <c r="C232" s="236"/>
      <c r="D232" s="210" t="s">
        <v>641</v>
      </c>
      <c r="E232" s="372">
        <v>0</v>
      </c>
      <c r="F232" s="370" t="s">
        <v>395</v>
      </c>
      <c r="G232" s="370" t="s">
        <v>395</v>
      </c>
      <c r="H232" s="370"/>
      <c r="I232" s="370" t="s">
        <v>395</v>
      </c>
      <c r="J232" s="370" t="s">
        <v>395</v>
      </c>
      <c r="K232" s="370"/>
      <c r="L232" s="370" t="s">
        <v>395</v>
      </c>
      <c r="M232" s="370"/>
      <c r="N232" s="370"/>
      <c r="O232" s="370"/>
      <c r="P232" s="370"/>
      <c r="Q232" s="206"/>
      <c r="R232" s="328"/>
      <c r="S232" s="350"/>
      <c r="T232" s="350"/>
      <c r="U232" s="106"/>
    </row>
    <row r="233" spans="1:21" ht="79.900000000000006" customHeight="1" x14ac:dyDescent="0.2">
      <c r="A233" s="235">
        <v>235</v>
      </c>
      <c r="B233" s="206">
        <f>SUBTOTAL(103,$C$2:C233)</f>
        <v>78</v>
      </c>
      <c r="C233" s="236" t="s">
        <v>541</v>
      </c>
      <c r="D233" s="210" t="s">
        <v>12</v>
      </c>
      <c r="E233" s="372">
        <v>1</v>
      </c>
      <c r="F233" s="370" t="s">
        <v>395</v>
      </c>
      <c r="G233" s="370" t="s">
        <v>395</v>
      </c>
      <c r="H233" s="370" t="s">
        <v>395</v>
      </c>
      <c r="I233" s="370" t="s">
        <v>395</v>
      </c>
      <c r="J233" s="370" t="s">
        <v>395</v>
      </c>
      <c r="K233" s="370" t="s">
        <v>395</v>
      </c>
      <c r="L233" s="370" t="s">
        <v>395</v>
      </c>
      <c r="M233" s="370"/>
      <c r="N233" s="370"/>
      <c r="O233" s="370"/>
      <c r="P233" s="370"/>
      <c r="Q233" s="206"/>
      <c r="R233" s="328"/>
      <c r="S233" s="350"/>
      <c r="T233" s="350"/>
      <c r="U233" s="106"/>
    </row>
    <row r="234" spans="1:21" ht="79.900000000000006" customHeight="1" x14ac:dyDescent="0.2">
      <c r="A234" s="235">
        <v>236</v>
      </c>
      <c r="B234" s="206">
        <f>SUBTOTAL(103,$C$2:C234)</f>
        <v>78</v>
      </c>
      <c r="C234" s="236"/>
      <c r="D234" s="210" t="s">
        <v>539</v>
      </c>
      <c r="E234" s="372">
        <v>0</v>
      </c>
      <c r="F234" s="370" t="s">
        <v>395</v>
      </c>
      <c r="G234" s="370" t="s">
        <v>395</v>
      </c>
      <c r="H234" s="370" t="s">
        <v>395</v>
      </c>
      <c r="I234" s="370" t="s">
        <v>395</v>
      </c>
      <c r="J234" s="370" t="s">
        <v>395</v>
      </c>
      <c r="K234" s="370" t="s">
        <v>395</v>
      </c>
      <c r="L234" s="370" t="s">
        <v>395</v>
      </c>
      <c r="M234" s="370"/>
      <c r="N234" s="370"/>
      <c r="O234" s="370"/>
      <c r="P234" s="370"/>
      <c r="Q234" s="206"/>
      <c r="R234" s="328"/>
      <c r="S234" s="350"/>
      <c r="T234" s="350"/>
      <c r="U234" s="106"/>
    </row>
    <row r="235" spans="1:21" ht="79.900000000000006" customHeight="1" x14ac:dyDescent="0.2">
      <c r="A235" s="235">
        <v>237</v>
      </c>
      <c r="B235" s="206">
        <f>SUBTOTAL(103,$C$2:C235)</f>
        <v>78</v>
      </c>
      <c r="C235" s="236"/>
      <c r="D235" s="210" t="s">
        <v>540</v>
      </c>
      <c r="E235" s="372">
        <v>0</v>
      </c>
      <c r="F235" s="370" t="s">
        <v>395</v>
      </c>
      <c r="G235" s="370" t="s">
        <v>395</v>
      </c>
      <c r="H235" s="370" t="s">
        <v>395</v>
      </c>
      <c r="I235" s="370" t="s">
        <v>395</v>
      </c>
      <c r="J235" s="370" t="s">
        <v>395</v>
      </c>
      <c r="K235" s="370" t="s">
        <v>395</v>
      </c>
      <c r="L235" s="370" t="s">
        <v>395</v>
      </c>
      <c r="M235" s="370"/>
      <c r="N235" s="370"/>
      <c r="O235" s="370"/>
      <c r="P235" s="370"/>
      <c r="Q235" s="206"/>
      <c r="R235" s="328"/>
      <c r="S235" s="350"/>
      <c r="T235" s="350"/>
      <c r="U235" s="106"/>
    </row>
    <row r="236" spans="1:21" ht="79.900000000000006" customHeight="1" x14ac:dyDescent="0.2">
      <c r="A236" s="235">
        <v>238</v>
      </c>
      <c r="B236" s="206">
        <f>SUBTOTAL(103,$C$2:C236)</f>
        <v>79</v>
      </c>
      <c r="C236" s="236" t="s">
        <v>542</v>
      </c>
      <c r="D236" s="210" t="s">
        <v>523</v>
      </c>
      <c r="E236" s="372">
        <v>1</v>
      </c>
      <c r="F236" s="370" t="s">
        <v>395</v>
      </c>
      <c r="G236" s="370" t="s">
        <v>395</v>
      </c>
      <c r="H236" s="372"/>
      <c r="I236" s="370" t="s">
        <v>395</v>
      </c>
      <c r="J236" s="370"/>
      <c r="K236" s="370"/>
      <c r="L236" s="370" t="s">
        <v>395</v>
      </c>
      <c r="M236" s="370"/>
      <c r="N236" s="370"/>
      <c r="O236" s="370"/>
      <c r="P236" s="370"/>
      <c r="Q236" s="206"/>
      <c r="R236" s="328"/>
      <c r="S236" s="350"/>
      <c r="T236" s="350"/>
      <c r="U236" s="106"/>
    </row>
    <row r="237" spans="1:21" ht="79.900000000000006" customHeight="1" x14ac:dyDescent="0.2">
      <c r="A237" s="235">
        <v>239</v>
      </c>
      <c r="B237" s="206">
        <f>SUBTOTAL(103,$C$2:C237)</f>
        <v>79</v>
      </c>
      <c r="C237" s="236"/>
      <c r="D237" s="210" t="s">
        <v>522</v>
      </c>
      <c r="E237" s="372">
        <v>0</v>
      </c>
      <c r="F237" s="370" t="s">
        <v>395</v>
      </c>
      <c r="G237" s="370" t="s">
        <v>395</v>
      </c>
      <c r="H237" s="372"/>
      <c r="I237" s="370" t="s">
        <v>395</v>
      </c>
      <c r="J237" s="370"/>
      <c r="K237" s="370"/>
      <c r="L237" s="370" t="s">
        <v>395</v>
      </c>
      <c r="M237" s="370"/>
      <c r="N237" s="370"/>
      <c r="O237" s="370"/>
      <c r="P237" s="370"/>
      <c r="Q237" s="206"/>
      <c r="R237" s="328"/>
      <c r="S237" s="350"/>
      <c r="T237" s="350"/>
      <c r="U237" s="106"/>
    </row>
    <row r="238" spans="1:21" ht="79.900000000000006" customHeight="1" x14ac:dyDescent="0.2">
      <c r="A238" s="235">
        <v>240</v>
      </c>
      <c r="B238" s="206">
        <f>SUBTOTAL(103,$C$2:C238)</f>
        <v>79</v>
      </c>
      <c r="C238" s="236"/>
      <c r="D238" s="210" t="s">
        <v>524</v>
      </c>
      <c r="E238" s="372">
        <v>0</v>
      </c>
      <c r="F238" s="370" t="s">
        <v>395</v>
      </c>
      <c r="G238" s="370" t="s">
        <v>395</v>
      </c>
      <c r="H238" s="372"/>
      <c r="I238" s="370" t="s">
        <v>395</v>
      </c>
      <c r="J238" s="370"/>
      <c r="K238" s="370"/>
      <c r="L238" s="370" t="s">
        <v>395</v>
      </c>
      <c r="M238" s="370"/>
      <c r="N238" s="370"/>
      <c r="O238" s="370"/>
      <c r="P238" s="370"/>
      <c r="Q238" s="206"/>
      <c r="R238" s="328"/>
      <c r="S238" s="350"/>
      <c r="T238" s="350"/>
      <c r="U238" s="106"/>
    </row>
    <row r="239" spans="1:21" ht="79.900000000000006" customHeight="1" x14ac:dyDescent="0.2">
      <c r="A239" s="235">
        <v>241</v>
      </c>
      <c r="B239" s="206">
        <f>SUBTOTAL(103,$C$2:C239)</f>
        <v>80</v>
      </c>
      <c r="C239" s="236" t="s">
        <v>543</v>
      </c>
      <c r="D239" s="210" t="s">
        <v>544</v>
      </c>
      <c r="E239" s="372">
        <v>1</v>
      </c>
      <c r="F239" s="370" t="s">
        <v>395</v>
      </c>
      <c r="G239" s="370" t="s">
        <v>395</v>
      </c>
      <c r="H239" s="370" t="s">
        <v>395</v>
      </c>
      <c r="I239" s="370" t="s">
        <v>395</v>
      </c>
      <c r="J239" s="370"/>
      <c r="K239" s="370"/>
      <c r="L239" s="370" t="s">
        <v>395</v>
      </c>
      <c r="M239" s="370"/>
      <c r="N239" s="370"/>
      <c r="O239" s="370"/>
      <c r="P239" s="370"/>
      <c r="Q239" s="206"/>
      <c r="R239" s="328"/>
      <c r="S239" s="350"/>
      <c r="T239" s="350"/>
      <c r="U239" s="106"/>
    </row>
    <row r="240" spans="1:21" ht="79.900000000000006" customHeight="1" x14ac:dyDescent="0.2">
      <c r="A240" s="235">
        <v>242</v>
      </c>
      <c r="B240" s="206">
        <f>SUBTOTAL(103,$C$2:C240)</f>
        <v>80</v>
      </c>
      <c r="C240" s="236"/>
      <c r="D240" s="210" t="s">
        <v>1491</v>
      </c>
      <c r="E240" s="372">
        <v>0</v>
      </c>
      <c r="F240" s="370" t="s">
        <v>395</v>
      </c>
      <c r="G240" s="370" t="s">
        <v>395</v>
      </c>
      <c r="H240" s="370" t="s">
        <v>395</v>
      </c>
      <c r="I240" s="370" t="s">
        <v>395</v>
      </c>
      <c r="J240" s="370"/>
      <c r="K240" s="370"/>
      <c r="L240" s="370" t="s">
        <v>395</v>
      </c>
      <c r="M240" s="370"/>
      <c r="N240" s="370"/>
      <c r="O240" s="370"/>
      <c r="P240" s="370"/>
      <c r="Q240" s="206"/>
      <c r="R240" s="328"/>
      <c r="S240" s="350"/>
      <c r="T240" s="350"/>
      <c r="U240" s="106"/>
    </row>
    <row r="241" spans="1:21" ht="79.900000000000006" customHeight="1" x14ac:dyDescent="0.2">
      <c r="A241" s="235">
        <v>243</v>
      </c>
      <c r="B241" s="206">
        <f>SUBTOTAL(103,$C$2:C241)</f>
        <v>80</v>
      </c>
      <c r="C241" s="236"/>
      <c r="D241" s="210" t="s">
        <v>1492</v>
      </c>
      <c r="E241" s="372">
        <v>0</v>
      </c>
      <c r="F241" s="370" t="s">
        <v>395</v>
      </c>
      <c r="G241" s="370" t="s">
        <v>395</v>
      </c>
      <c r="H241" s="370" t="s">
        <v>395</v>
      </c>
      <c r="I241" s="370" t="s">
        <v>395</v>
      </c>
      <c r="J241" s="370"/>
      <c r="K241" s="370"/>
      <c r="L241" s="370" t="s">
        <v>395</v>
      </c>
      <c r="M241" s="370"/>
      <c r="N241" s="370"/>
      <c r="O241" s="370"/>
      <c r="P241" s="370"/>
      <c r="Q241" s="206"/>
      <c r="R241" s="328"/>
      <c r="S241" s="350"/>
      <c r="T241" s="350"/>
      <c r="U241" s="106"/>
    </row>
    <row r="242" spans="1:21" ht="79.900000000000006" customHeight="1" x14ac:dyDescent="0.2">
      <c r="A242" s="235">
        <v>244</v>
      </c>
      <c r="B242" s="206">
        <f>SUBTOTAL(103,$C$2:C242)</f>
        <v>81</v>
      </c>
      <c r="C242" s="401" t="s">
        <v>491</v>
      </c>
      <c r="D242" s="237" t="s">
        <v>3225</v>
      </c>
      <c r="E242" s="372">
        <v>1</v>
      </c>
      <c r="F242" s="370" t="s">
        <v>395</v>
      </c>
      <c r="G242" s="372"/>
      <c r="H242" s="372"/>
      <c r="I242" s="372"/>
      <c r="J242" s="370"/>
      <c r="K242" s="370"/>
      <c r="L242" s="370" t="s">
        <v>395</v>
      </c>
      <c r="M242" s="370"/>
      <c r="N242" s="370"/>
      <c r="O242" s="370"/>
      <c r="P242" s="370"/>
      <c r="Q242" s="206"/>
      <c r="R242" s="328"/>
      <c r="S242" s="350"/>
      <c r="T242" s="350"/>
      <c r="U242" s="106"/>
    </row>
    <row r="243" spans="1:21" ht="79.900000000000006" customHeight="1" x14ac:dyDescent="0.2">
      <c r="A243" s="235">
        <v>245</v>
      </c>
      <c r="B243" s="206">
        <f>SUBTOTAL(103,$C$2:C243)</f>
        <v>81</v>
      </c>
      <c r="C243" s="236"/>
      <c r="D243" s="237" t="s">
        <v>749</v>
      </c>
      <c r="E243" s="372">
        <v>0</v>
      </c>
      <c r="F243" s="370" t="s">
        <v>395</v>
      </c>
      <c r="G243" s="372"/>
      <c r="H243" s="372"/>
      <c r="I243" s="372"/>
      <c r="J243" s="370"/>
      <c r="K243" s="370"/>
      <c r="L243" s="370" t="s">
        <v>395</v>
      </c>
      <c r="M243" s="370"/>
      <c r="N243" s="370"/>
      <c r="O243" s="370"/>
      <c r="P243" s="370"/>
      <c r="Q243" s="206"/>
      <c r="R243" s="328"/>
      <c r="S243" s="350"/>
      <c r="T243" s="350"/>
      <c r="U243" s="106"/>
    </row>
    <row r="244" spans="1:21" ht="79.900000000000006" customHeight="1" x14ac:dyDescent="0.2">
      <c r="A244" s="235">
        <v>246</v>
      </c>
      <c r="B244" s="206">
        <f>SUBTOTAL(103,$C$2:C244)</f>
        <v>81</v>
      </c>
      <c r="C244" s="236"/>
      <c r="D244" s="237" t="s">
        <v>750</v>
      </c>
      <c r="E244" s="372">
        <v>0</v>
      </c>
      <c r="F244" s="370" t="s">
        <v>395</v>
      </c>
      <c r="G244" s="372"/>
      <c r="H244" s="372"/>
      <c r="I244" s="372"/>
      <c r="J244" s="370"/>
      <c r="K244" s="370"/>
      <c r="L244" s="370" t="s">
        <v>395</v>
      </c>
      <c r="M244" s="370"/>
      <c r="N244" s="370"/>
      <c r="O244" s="370"/>
      <c r="P244" s="370"/>
      <c r="Q244" s="206"/>
      <c r="R244" s="328"/>
      <c r="S244" s="350"/>
      <c r="T244" s="350"/>
      <c r="U244" s="106"/>
    </row>
    <row r="245" spans="1:21" ht="79.900000000000006" customHeight="1" x14ac:dyDescent="0.2">
      <c r="A245" s="235">
        <v>247</v>
      </c>
      <c r="B245" s="206">
        <f>SUBTOTAL(103,$C$2:C245)</f>
        <v>82</v>
      </c>
      <c r="C245" s="401" t="s">
        <v>492</v>
      </c>
      <c r="D245" s="237" t="s">
        <v>3225</v>
      </c>
      <c r="E245" s="372">
        <v>1</v>
      </c>
      <c r="F245" s="370" t="s">
        <v>395</v>
      </c>
      <c r="G245" s="372"/>
      <c r="H245" s="372"/>
      <c r="I245" s="372"/>
      <c r="J245" s="370"/>
      <c r="K245" s="370"/>
      <c r="L245" s="370" t="s">
        <v>395</v>
      </c>
      <c r="M245" s="370"/>
      <c r="N245" s="370"/>
      <c r="O245" s="370"/>
      <c r="P245" s="370"/>
      <c r="Q245" s="206"/>
      <c r="R245" s="328"/>
      <c r="S245" s="350"/>
      <c r="T245" s="350"/>
      <c r="U245" s="106"/>
    </row>
    <row r="246" spans="1:21" ht="79.900000000000006" customHeight="1" x14ac:dyDescent="0.2">
      <c r="A246" s="235">
        <v>248</v>
      </c>
      <c r="B246" s="206">
        <f>SUBTOTAL(103,$C$2:C246)</f>
        <v>82</v>
      </c>
      <c r="C246" s="236"/>
      <c r="D246" s="237" t="s">
        <v>749</v>
      </c>
      <c r="E246" s="372">
        <v>0</v>
      </c>
      <c r="F246" s="370" t="s">
        <v>395</v>
      </c>
      <c r="G246" s="372"/>
      <c r="H246" s="372"/>
      <c r="I246" s="372"/>
      <c r="J246" s="370"/>
      <c r="K246" s="370"/>
      <c r="L246" s="370" t="s">
        <v>395</v>
      </c>
      <c r="M246" s="370"/>
      <c r="N246" s="370"/>
      <c r="O246" s="370"/>
      <c r="P246" s="370"/>
      <c r="Q246" s="206"/>
      <c r="R246" s="328"/>
      <c r="S246" s="350"/>
      <c r="T246" s="350"/>
      <c r="U246" s="106"/>
    </row>
    <row r="247" spans="1:21" ht="79.900000000000006" customHeight="1" x14ac:dyDescent="0.2">
      <c r="A247" s="235">
        <v>249</v>
      </c>
      <c r="B247" s="206">
        <f>SUBTOTAL(103,$C$2:C247)</f>
        <v>82</v>
      </c>
      <c r="C247" s="236"/>
      <c r="D247" s="237" t="s">
        <v>750</v>
      </c>
      <c r="E247" s="372">
        <v>0</v>
      </c>
      <c r="F247" s="370" t="s">
        <v>395</v>
      </c>
      <c r="G247" s="372"/>
      <c r="H247" s="372"/>
      <c r="I247" s="372"/>
      <c r="J247" s="370"/>
      <c r="K247" s="370"/>
      <c r="L247" s="370" t="s">
        <v>395</v>
      </c>
      <c r="M247" s="370"/>
      <c r="N247" s="370"/>
      <c r="O247" s="370"/>
      <c r="P247" s="370"/>
      <c r="Q247" s="206"/>
      <c r="R247" s="328"/>
      <c r="S247" s="350"/>
      <c r="T247" s="350"/>
      <c r="U247" s="106"/>
    </row>
    <row r="248" spans="1:21" ht="79.900000000000006" customHeight="1" x14ac:dyDescent="0.2">
      <c r="A248" s="235">
        <v>250</v>
      </c>
      <c r="B248" s="206">
        <f>SUBTOTAL(103,$C$2:C248)</f>
        <v>83</v>
      </c>
      <c r="C248" s="236" t="s">
        <v>753</v>
      </c>
      <c r="D248" s="210" t="s">
        <v>752</v>
      </c>
      <c r="E248" s="372">
        <v>1</v>
      </c>
      <c r="F248" s="370" t="s">
        <v>395</v>
      </c>
      <c r="G248" s="372"/>
      <c r="H248" s="372"/>
      <c r="I248" s="372"/>
      <c r="J248" s="370"/>
      <c r="K248" s="370"/>
      <c r="L248" s="370" t="s">
        <v>395</v>
      </c>
      <c r="M248" s="370"/>
      <c r="N248" s="370"/>
      <c r="O248" s="370"/>
      <c r="P248" s="370"/>
      <c r="Q248" s="206"/>
      <c r="R248" s="328"/>
      <c r="S248" s="350"/>
      <c r="T248" s="350"/>
      <c r="U248" s="106"/>
    </row>
    <row r="249" spans="1:21" ht="79.900000000000006" customHeight="1" x14ac:dyDescent="0.2">
      <c r="A249" s="235">
        <v>251</v>
      </c>
      <c r="B249" s="206">
        <f>SUBTOTAL(103,$C$2:C249)</f>
        <v>83</v>
      </c>
      <c r="C249" s="236"/>
      <c r="D249" s="210" t="s">
        <v>256</v>
      </c>
      <c r="E249" s="372">
        <v>0</v>
      </c>
      <c r="F249" s="370" t="s">
        <v>395</v>
      </c>
      <c r="G249" s="372"/>
      <c r="H249" s="372"/>
      <c r="I249" s="372"/>
      <c r="J249" s="370"/>
      <c r="K249" s="370"/>
      <c r="L249" s="370" t="s">
        <v>395</v>
      </c>
      <c r="M249" s="370"/>
      <c r="N249" s="370"/>
      <c r="O249" s="370"/>
      <c r="P249" s="370"/>
      <c r="Q249" s="206"/>
      <c r="R249" s="328"/>
      <c r="S249" s="350"/>
      <c r="T249" s="350"/>
      <c r="U249" s="106"/>
    </row>
    <row r="250" spans="1:21" ht="79.900000000000006" customHeight="1" x14ac:dyDescent="0.2">
      <c r="A250" s="235">
        <v>252</v>
      </c>
      <c r="B250" s="206">
        <f>SUBTOTAL(103,$C$2:C250)</f>
        <v>83</v>
      </c>
      <c r="C250" s="236"/>
      <c r="D250" s="210" t="s">
        <v>1495</v>
      </c>
      <c r="E250" s="372">
        <v>0</v>
      </c>
      <c r="F250" s="370" t="s">
        <v>395</v>
      </c>
      <c r="G250" s="372"/>
      <c r="H250" s="372"/>
      <c r="I250" s="372"/>
      <c r="J250" s="370"/>
      <c r="K250" s="370"/>
      <c r="L250" s="370" t="s">
        <v>395</v>
      </c>
      <c r="M250" s="370"/>
      <c r="N250" s="370"/>
      <c r="O250" s="370"/>
      <c r="P250" s="370"/>
      <c r="Q250" s="206"/>
      <c r="R250" s="328"/>
      <c r="S250" s="350"/>
      <c r="T250" s="350"/>
      <c r="U250" s="106"/>
    </row>
    <row r="251" spans="1:21" ht="79.900000000000006" customHeight="1" x14ac:dyDescent="0.2">
      <c r="A251" s="235">
        <v>253</v>
      </c>
      <c r="B251" s="206">
        <f>SUBTOTAL(103,$C$2:C251)</f>
        <v>84</v>
      </c>
      <c r="C251" s="236" t="s">
        <v>634</v>
      </c>
      <c r="D251" s="210" t="s">
        <v>666</v>
      </c>
      <c r="E251" s="372">
        <v>1</v>
      </c>
      <c r="F251" s="372" t="s">
        <v>395</v>
      </c>
      <c r="G251" s="372" t="s">
        <v>395</v>
      </c>
      <c r="H251" s="372"/>
      <c r="I251" s="372"/>
      <c r="J251" s="370"/>
      <c r="K251" s="370"/>
      <c r="L251" s="370" t="s">
        <v>395</v>
      </c>
      <c r="M251" s="370"/>
      <c r="N251" s="370"/>
      <c r="O251" s="370"/>
      <c r="P251" s="370"/>
      <c r="Q251" s="206" t="s">
        <v>27</v>
      </c>
      <c r="R251" s="328"/>
      <c r="S251" s="350"/>
      <c r="T251" s="350"/>
      <c r="U251" s="106"/>
    </row>
    <row r="252" spans="1:21" ht="79.900000000000006" customHeight="1" x14ac:dyDescent="0.2">
      <c r="A252" s="235">
        <v>254</v>
      </c>
      <c r="B252" s="206">
        <f>SUBTOTAL(103,$C$2:C252)</f>
        <v>84</v>
      </c>
      <c r="C252" s="236"/>
      <c r="D252" s="210" t="s">
        <v>665</v>
      </c>
      <c r="E252" s="372">
        <v>0</v>
      </c>
      <c r="F252" s="372" t="s">
        <v>395</v>
      </c>
      <c r="G252" s="372" t="s">
        <v>395</v>
      </c>
      <c r="H252" s="372"/>
      <c r="I252" s="372"/>
      <c r="J252" s="370"/>
      <c r="K252" s="370"/>
      <c r="L252" s="370" t="s">
        <v>395</v>
      </c>
      <c r="M252" s="370"/>
      <c r="N252" s="370"/>
      <c r="O252" s="370"/>
      <c r="P252" s="370"/>
      <c r="Q252" s="371" t="s">
        <v>27</v>
      </c>
      <c r="R252" s="328"/>
      <c r="S252" s="350"/>
      <c r="T252" s="350"/>
      <c r="U252" s="106"/>
    </row>
    <row r="253" spans="1:21" ht="79.900000000000006" customHeight="1" x14ac:dyDescent="0.2">
      <c r="A253" s="235">
        <v>255</v>
      </c>
      <c r="B253" s="206">
        <f>SUBTOTAL(103,$C$2:C253)</f>
        <v>84</v>
      </c>
      <c r="C253" s="236"/>
      <c r="D253" s="210" t="s">
        <v>664</v>
      </c>
      <c r="E253" s="372">
        <v>0</v>
      </c>
      <c r="F253" s="372" t="s">
        <v>395</v>
      </c>
      <c r="G253" s="372" t="s">
        <v>395</v>
      </c>
      <c r="H253" s="372"/>
      <c r="I253" s="372"/>
      <c r="J253" s="370"/>
      <c r="K253" s="370"/>
      <c r="L253" s="370" t="s">
        <v>395</v>
      </c>
      <c r="M253" s="370"/>
      <c r="N253" s="370"/>
      <c r="O253" s="370"/>
      <c r="P253" s="370"/>
      <c r="Q253" s="371" t="s">
        <v>27</v>
      </c>
      <c r="R253" s="328"/>
      <c r="S253" s="350"/>
      <c r="T253" s="350"/>
      <c r="U253" s="106"/>
    </row>
    <row r="254" spans="1:21" ht="79.900000000000006" customHeight="1" x14ac:dyDescent="0.2">
      <c r="A254" s="235">
        <v>256</v>
      </c>
      <c r="B254" s="206">
        <f>SUBTOTAL(103,$C$2:C254)</f>
        <v>85</v>
      </c>
      <c r="C254" s="236" t="s">
        <v>4540</v>
      </c>
      <c r="D254" s="210" t="s">
        <v>3447</v>
      </c>
      <c r="E254" s="372">
        <v>1</v>
      </c>
      <c r="F254" s="370" t="s">
        <v>395</v>
      </c>
      <c r="G254" s="370" t="s">
        <v>395</v>
      </c>
      <c r="H254" s="370"/>
      <c r="I254" s="370" t="s">
        <v>395</v>
      </c>
      <c r="J254" s="370" t="s">
        <v>395</v>
      </c>
      <c r="K254" s="370" t="s">
        <v>395</v>
      </c>
      <c r="L254" s="370" t="s">
        <v>395</v>
      </c>
      <c r="M254" s="370"/>
      <c r="N254" s="370"/>
      <c r="O254" s="370"/>
      <c r="P254" s="370"/>
      <c r="Q254" s="206"/>
      <c r="R254" s="328"/>
      <c r="S254" s="350"/>
      <c r="T254" s="350"/>
      <c r="U254" s="106"/>
    </row>
    <row r="255" spans="1:21" ht="79.900000000000006" customHeight="1" x14ac:dyDescent="0.2">
      <c r="A255" s="235">
        <v>257</v>
      </c>
      <c r="B255" s="206">
        <f>SUBTOTAL(103,$C$2:C255)</f>
        <v>85</v>
      </c>
      <c r="C255" s="236"/>
      <c r="D255" s="210" t="s">
        <v>3448</v>
      </c>
      <c r="E255" s="372">
        <v>0</v>
      </c>
      <c r="F255" s="370" t="s">
        <v>395</v>
      </c>
      <c r="G255" s="370" t="s">
        <v>395</v>
      </c>
      <c r="H255" s="372"/>
      <c r="I255" s="370" t="s">
        <v>395</v>
      </c>
      <c r="J255" s="370" t="s">
        <v>395</v>
      </c>
      <c r="K255" s="370" t="s">
        <v>395</v>
      </c>
      <c r="L255" s="370" t="s">
        <v>395</v>
      </c>
      <c r="M255" s="370"/>
      <c r="N255" s="370"/>
      <c r="O255" s="370"/>
      <c r="P255" s="370"/>
      <c r="Q255" s="206"/>
      <c r="R255" s="328"/>
      <c r="S255" s="350"/>
      <c r="T255" s="350"/>
      <c r="U255" s="106"/>
    </row>
    <row r="256" spans="1:21" ht="79.900000000000006" customHeight="1" x14ac:dyDescent="0.2">
      <c r="A256" s="235">
        <v>258</v>
      </c>
      <c r="B256" s="206">
        <f>SUBTOTAL(103,$C$2:C256)</f>
        <v>85</v>
      </c>
      <c r="C256" s="236"/>
      <c r="D256" s="210" t="s">
        <v>3449</v>
      </c>
      <c r="E256" s="372">
        <v>0</v>
      </c>
      <c r="F256" s="370" t="s">
        <v>395</v>
      </c>
      <c r="G256" s="370" t="s">
        <v>395</v>
      </c>
      <c r="H256" s="372"/>
      <c r="I256" s="370" t="s">
        <v>395</v>
      </c>
      <c r="J256" s="370" t="s">
        <v>395</v>
      </c>
      <c r="K256" s="370" t="s">
        <v>395</v>
      </c>
      <c r="L256" s="370" t="s">
        <v>395</v>
      </c>
      <c r="M256" s="370"/>
      <c r="N256" s="370"/>
      <c r="O256" s="370"/>
      <c r="P256" s="370"/>
      <c r="Q256" s="206"/>
      <c r="R256" s="328"/>
      <c r="S256" s="350"/>
      <c r="T256" s="350"/>
      <c r="U256" s="106"/>
    </row>
    <row r="257" spans="1:21" ht="79.900000000000006" customHeight="1" x14ac:dyDescent="0.2">
      <c r="A257" s="235">
        <v>259</v>
      </c>
      <c r="B257" s="206">
        <f>SUBTOTAL(103,$C$2:C257)</f>
        <v>86</v>
      </c>
      <c r="C257" s="236" t="s">
        <v>667</v>
      </c>
      <c r="D257" s="210" t="s">
        <v>256</v>
      </c>
      <c r="E257" s="372">
        <v>1</v>
      </c>
      <c r="F257" s="370" t="s">
        <v>395</v>
      </c>
      <c r="G257" s="370" t="s">
        <v>395</v>
      </c>
      <c r="H257" s="370" t="s">
        <v>395</v>
      </c>
      <c r="I257" s="370" t="s">
        <v>395</v>
      </c>
      <c r="J257" s="370" t="s">
        <v>395</v>
      </c>
      <c r="K257" s="370" t="s">
        <v>395</v>
      </c>
      <c r="L257" s="370" t="s">
        <v>395</v>
      </c>
      <c r="M257" s="370"/>
      <c r="N257" s="370"/>
      <c r="O257" s="370"/>
      <c r="P257" s="370"/>
      <c r="Q257" s="206" t="s">
        <v>27</v>
      </c>
      <c r="R257" s="328"/>
      <c r="S257" s="350"/>
      <c r="T257" s="350"/>
      <c r="U257" s="106"/>
    </row>
    <row r="258" spans="1:21" ht="79.900000000000006" customHeight="1" x14ac:dyDescent="0.2">
      <c r="A258" s="235">
        <v>260</v>
      </c>
      <c r="B258" s="206">
        <f>SUBTOTAL(103,$C$2:C258)</f>
        <v>86</v>
      </c>
      <c r="C258" s="236"/>
      <c r="D258" s="210" t="s">
        <v>1496</v>
      </c>
      <c r="E258" s="372">
        <v>0</v>
      </c>
      <c r="F258" s="370" t="s">
        <v>395</v>
      </c>
      <c r="G258" s="370" t="s">
        <v>395</v>
      </c>
      <c r="H258" s="370" t="s">
        <v>395</v>
      </c>
      <c r="I258" s="370" t="s">
        <v>395</v>
      </c>
      <c r="J258" s="370" t="s">
        <v>395</v>
      </c>
      <c r="K258" s="370" t="s">
        <v>395</v>
      </c>
      <c r="L258" s="370" t="s">
        <v>395</v>
      </c>
      <c r="M258" s="370"/>
      <c r="N258" s="370"/>
      <c r="O258" s="370"/>
      <c r="P258" s="370"/>
      <c r="Q258" s="371" t="s">
        <v>27</v>
      </c>
      <c r="R258" s="328"/>
      <c r="S258" s="350"/>
      <c r="T258" s="350"/>
      <c r="U258" s="106"/>
    </row>
    <row r="259" spans="1:21" ht="79.900000000000006" customHeight="1" x14ac:dyDescent="0.2">
      <c r="A259" s="235">
        <v>261</v>
      </c>
      <c r="B259" s="206">
        <f>SUBTOTAL(103,$C$2:C259)</f>
        <v>86</v>
      </c>
      <c r="C259" s="236"/>
      <c r="D259" s="210" t="s">
        <v>668</v>
      </c>
      <c r="E259" s="372">
        <v>0</v>
      </c>
      <c r="F259" s="370" t="s">
        <v>395</v>
      </c>
      <c r="G259" s="370" t="s">
        <v>395</v>
      </c>
      <c r="H259" s="370" t="s">
        <v>395</v>
      </c>
      <c r="I259" s="370" t="s">
        <v>395</v>
      </c>
      <c r="J259" s="370" t="s">
        <v>395</v>
      </c>
      <c r="K259" s="370" t="s">
        <v>395</v>
      </c>
      <c r="L259" s="370" t="s">
        <v>395</v>
      </c>
      <c r="M259" s="370"/>
      <c r="N259" s="370"/>
      <c r="O259" s="370"/>
      <c r="P259" s="370"/>
      <c r="Q259" s="371" t="s">
        <v>27</v>
      </c>
      <c r="R259" s="328"/>
      <c r="S259" s="350"/>
      <c r="T259" s="350"/>
      <c r="U259" s="106"/>
    </row>
    <row r="260" spans="1:21" ht="79.900000000000006" customHeight="1" x14ac:dyDescent="0.2">
      <c r="A260" s="235">
        <v>262</v>
      </c>
      <c r="B260" s="206">
        <f>SUBTOTAL(103,$C$2:C260)</f>
        <v>87</v>
      </c>
      <c r="C260" s="236" t="s">
        <v>761</v>
      </c>
      <c r="D260" s="210" t="s">
        <v>1497</v>
      </c>
      <c r="E260" s="372">
        <v>1</v>
      </c>
      <c r="F260" s="370" t="s">
        <v>395</v>
      </c>
      <c r="G260" s="370" t="s">
        <v>395</v>
      </c>
      <c r="H260" s="370" t="s">
        <v>395</v>
      </c>
      <c r="I260" s="370" t="s">
        <v>395</v>
      </c>
      <c r="J260" s="370" t="s">
        <v>395</v>
      </c>
      <c r="K260" s="370" t="s">
        <v>395</v>
      </c>
      <c r="L260" s="370" t="s">
        <v>395</v>
      </c>
      <c r="M260" s="370"/>
      <c r="N260" s="370"/>
      <c r="O260" s="370"/>
      <c r="P260" s="370"/>
      <c r="Q260" s="206" t="s">
        <v>27</v>
      </c>
      <c r="R260" s="328"/>
      <c r="S260" s="350"/>
      <c r="T260" s="350"/>
      <c r="U260" s="106"/>
    </row>
    <row r="261" spans="1:21" ht="79.900000000000006" customHeight="1" x14ac:dyDescent="0.2">
      <c r="A261" s="235">
        <v>263</v>
      </c>
      <c r="B261" s="206">
        <f>SUBTOTAL(103,$C$2:C261)</f>
        <v>87</v>
      </c>
      <c r="C261" s="236"/>
      <c r="D261" s="210" t="s">
        <v>668</v>
      </c>
      <c r="E261" s="372">
        <v>0</v>
      </c>
      <c r="F261" s="370" t="s">
        <v>395</v>
      </c>
      <c r="G261" s="370" t="s">
        <v>395</v>
      </c>
      <c r="H261" s="370" t="s">
        <v>395</v>
      </c>
      <c r="I261" s="370" t="s">
        <v>395</v>
      </c>
      <c r="J261" s="370" t="s">
        <v>395</v>
      </c>
      <c r="K261" s="370" t="s">
        <v>395</v>
      </c>
      <c r="L261" s="370" t="s">
        <v>395</v>
      </c>
      <c r="M261" s="370"/>
      <c r="N261" s="370"/>
      <c r="O261" s="370"/>
      <c r="P261" s="370"/>
      <c r="Q261" s="371" t="s">
        <v>27</v>
      </c>
      <c r="R261" s="328"/>
      <c r="S261" s="350"/>
      <c r="T261" s="350"/>
      <c r="U261" s="106"/>
    </row>
    <row r="262" spans="1:21" ht="79.900000000000006" customHeight="1" x14ac:dyDescent="0.2">
      <c r="A262" s="235">
        <v>264</v>
      </c>
      <c r="B262" s="206">
        <f>SUBTOTAL(103,$C$2:C262)</f>
        <v>87</v>
      </c>
      <c r="C262" s="236"/>
      <c r="D262" s="210" t="s">
        <v>256</v>
      </c>
      <c r="E262" s="372">
        <v>0</v>
      </c>
      <c r="F262" s="370" t="s">
        <v>395</v>
      </c>
      <c r="G262" s="370" t="s">
        <v>395</v>
      </c>
      <c r="H262" s="370" t="s">
        <v>395</v>
      </c>
      <c r="I262" s="370" t="s">
        <v>395</v>
      </c>
      <c r="J262" s="370" t="s">
        <v>395</v>
      </c>
      <c r="K262" s="370" t="s">
        <v>395</v>
      </c>
      <c r="L262" s="370" t="s">
        <v>395</v>
      </c>
      <c r="M262" s="370"/>
      <c r="N262" s="370"/>
      <c r="O262" s="370"/>
      <c r="P262" s="370"/>
      <c r="Q262" s="371" t="s">
        <v>27</v>
      </c>
      <c r="R262" s="328"/>
      <c r="S262" s="350"/>
      <c r="T262" s="350"/>
      <c r="U262" s="106"/>
    </row>
    <row r="263" spans="1:21" ht="79.900000000000006" customHeight="1" x14ac:dyDescent="0.2">
      <c r="A263" s="235">
        <v>265</v>
      </c>
      <c r="B263" s="206">
        <f>SUBTOTAL(103,$C$2:C263)</f>
        <v>88</v>
      </c>
      <c r="C263" s="236" t="s">
        <v>1121</v>
      </c>
      <c r="D263" s="210" t="s">
        <v>1670</v>
      </c>
      <c r="E263" s="372">
        <v>1</v>
      </c>
      <c r="F263" s="370" t="s">
        <v>395</v>
      </c>
      <c r="G263" s="370" t="s">
        <v>395</v>
      </c>
      <c r="H263" s="370" t="s">
        <v>395</v>
      </c>
      <c r="I263" s="370" t="s">
        <v>395</v>
      </c>
      <c r="J263" s="370"/>
      <c r="K263" s="370"/>
      <c r="L263" s="370"/>
      <c r="M263" s="370"/>
      <c r="N263" s="370"/>
      <c r="O263" s="370"/>
      <c r="P263" s="370"/>
      <c r="Q263" s="206"/>
      <c r="R263" s="328"/>
      <c r="S263" s="350"/>
      <c r="T263" s="350"/>
      <c r="U263" s="106"/>
    </row>
    <row r="264" spans="1:21" ht="79.900000000000006" customHeight="1" x14ac:dyDescent="0.2">
      <c r="A264" s="235">
        <v>266</v>
      </c>
      <c r="B264" s="206">
        <f>SUBTOTAL(103,$C$2:C264)</f>
        <v>88</v>
      </c>
      <c r="C264" s="236"/>
      <c r="D264" s="210" t="s">
        <v>778</v>
      </c>
      <c r="E264" s="372">
        <v>0</v>
      </c>
      <c r="F264" s="370" t="s">
        <v>395</v>
      </c>
      <c r="G264" s="370" t="s">
        <v>395</v>
      </c>
      <c r="H264" s="370" t="s">
        <v>395</v>
      </c>
      <c r="I264" s="370" t="s">
        <v>395</v>
      </c>
      <c r="J264" s="370"/>
      <c r="K264" s="370"/>
      <c r="L264" s="370"/>
      <c r="M264" s="370"/>
      <c r="N264" s="370"/>
      <c r="O264" s="370"/>
      <c r="P264" s="370"/>
      <c r="Q264" s="206"/>
      <c r="R264" s="328"/>
      <c r="S264" s="350"/>
      <c r="T264" s="350"/>
      <c r="U264" s="106"/>
    </row>
    <row r="265" spans="1:21" ht="79.900000000000006" customHeight="1" x14ac:dyDescent="0.2">
      <c r="A265" s="235">
        <v>267</v>
      </c>
      <c r="B265" s="206">
        <f>SUBTOTAL(103,$C$2:C265)</f>
        <v>88</v>
      </c>
      <c r="C265" s="236"/>
      <c r="D265" s="210" t="s">
        <v>779</v>
      </c>
      <c r="E265" s="372">
        <v>0</v>
      </c>
      <c r="F265" s="370" t="s">
        <v>395</v>
      </c>
      <c r="G265" s="370" t="s">
        <v>395</v>
      </c>
      <c r="H265" s="370" t="s">
        <v>395</v>
      </c>
      <c r="I265" s="370" t="s">
        <v>395</v>
      </c>
      <c r="J265" s="370"/>
      <c r="K265" s="370"/>
      <c r="L265" s="370"/>
      <c r="M265" s="370"/>
      <c r="N265" s="370"/>
      <c r="O265" s="370"/>
      <c r="P265" s="370"/>
      <c r="Q265" s="206"/>
      <c r="R265" s="328"/>
      <c r="S265" s="350"/>
      <c r="T265" s="350"/>
      <c r="U265" s="106"/>
    </row>
    <row r="266" spans="1:21" ht="111" customHeight="1" x14ac:dyDescent="0.2">
      <c r="A266" s="235">
        <v>268</v>
      </c>
      <c r="B266" s="206">
        <f>SUBTOTAL(103,$C$2:C266)</f>
        <v>89</v>
      </c>
      <c r="C266" s="236" t="s">
        <v>4541</v>
      </c>
      <c r="D266" s="210" t="s">
        <v>4542</v>
      </c>
      <c r="E266" s="372">
        <v>1</v>
      </c>
      <c r="F266" s="370" t="s">
        <v>395</v>
      </c>
      <c r="G266" s="370" t="s">
        <v>395</v>
      </c>
      <c r="H266" s="370" t="s">
        <v>395</v>
      </c>
      <c r="I266" s="370" t="s">
        <v>395</v>
      </c>
      <c r="J266" s="370" t="s">
        <v>395</v>
      </c>
      <c r="K266" s="370" t="s">
        <v>395</v>
      </c>
      <c r="L266" s="370" t="s">
        <v>395</v>
      </c>
      <c r="M266" s="370"/>
      <c r="N266" s="370"/>
      <c r="O266" s="370"/>
      <c r="P266" s="370"/>
      <c r="Q266" s="206"/>
      <c r="R266" s="328"/>
      <c r="S266" s="350"/>
      <c r="T266" s="350"/>
      <c r="U266" s="106"/>
    </row>
    <row r="267" spans="1:21" ht="79.900000000000006" customHeight="1" x14ac:dyDescent="0.2">
      <c r="A267" s="235">
        <v>269</v>
      </c>
      <c r="B267" s="206">
        <f>SUBTOTAL(103,$C$2:C267)</f>
        <v>89</v>
      </c>
      <c r="C267" s="236"/>
      <c r="D267" s="210" t="s">
        <v>781</v>
      </c>
      <c r="E267" s="372">
        <v>0</v>
      </c>
      <c r="F267" s="370" t="s">
        <v>395</v>
      </c>
      <c r="G267" s="370" t="s">
        <v>395</v>
      </c>
      <c r="H267" s="370" t="s">
        <v>395</v>
      </c>
      <c r="I267" s="370" t="s">
        <v>395</v>
      </c>
      <c r="J267" s="370" t="s">
        <v>395</v>
      </c>
      <c r="K267" s="370" t="s">
        <v>395</v>
      </c>
      <c r="L267" s="370" t="s">
        <v>395</v>
      </c>
      <c r="M267" s="370"/>
      <c r="N267" s="370"/>
      <c r="O267" s="370"/>
      <c r="P267" s="370"/>
      <c r="Q267" s="206"/>
      <c r="R267" s="328"/>
      <c r="S267" s="350"/>
      <c r="T267" s="350"/>
      <c r="U267" s="106"/>
    </row>
    <row r="268" spans="1:21" ht="79.900000000000006" customHeight="1" x14ac:dyDescent="0.2">
      <c r="A268" s="235">
        <v>270</v>
      </c>
      <c r="B268" s="206">
        <f>SUBTOTAL(103,$C$2:C268)</f>
        <v>89</v>
      </c>
      <c r="C268" s="236"/>
      <c r="D268" s="210" t="s">
        <v>4543</v>
      </c>
      <c r="E268" s="372">
        <v>0</v>
      </c>
      <c r="F268" s="370" t="s">
        <v>395</v>
      </c>
      <c r="G268" s="370" t="s">
        <v>395</v>
      </c>
      <c r="H268" s="370" t="s">
        <v>395</v>
      </c>
      <c r="I268" s="370" t="s">
        <v>395</v>
      </c>
      <c r="J268" s="370" t="s">
        <v>395</v>
      </c>
      <c r="K268" s="370" t="s">
        <v>395</v>
      </c>
      <c r="L268" s="370" t="s">
        <v>395</v>
      </c>
      <c r="M268" s="370"/>
      <c r="N268" s="370"/>
      <c r="O268" s="370"/>
      <c r="P268" s="370"/>
      <c r="Q268" s="206"/>
      <c r="R268" s="328"/>
      <c r="S268" s="350"/>
      <c r="T268" s="350"/>
      <c r="U268" s="106"/>
    </row>
    <row r="269" spans="1:21" ht="79.900000000000006" customHeight="1" x14ac:dyDescent="0.2">
      <c r="A269" s="235">
        <v>271</v>
      </c>
      <c r="B269" s="206">
        <f>SUBTOTAL(103,$C$2:C269)</f>
        <v>90</v>
      </c>
      <c r="C269" s="236" t="s">
        <v>4544</v>
      </c>
      <c r="D269" s="210" t="s">
        <v>4545</v>
      </c>
      <c r="E269" s="372">
        <v>1</v>
      </c>
      <c r="F269" s="370" t="s">
        <v>395</v>
      </c>
      <c r="G269" s="370" t="s">
        <v>395</v>
      </c>
      <c r="H269" s="370" t="s">
        <v>395</v>
      </c>
      <c r="I269" s="370" t="s">
        <v>395</v>
      </c>
      <c r="J269" s="370" t="s">
        <v>395</v>
      </c>
      <c r="K269" s="370" t="s">
        <v>395</v>
      </c>
      <c r="L269" s="370" t="s">
        <v>395</v>
      </c>
      <c r="M269" s="370"/>
      <c r="N269" s="370"/>
      <c r="O269" s="370"/>
      <c r="P269" s="370"/>
      <c r="Q269" s="206"/>
      <c r="R269" s="328"/>
      <c r="S269" s="350"/>
      <c r="T269" s="350"/>
      <c r="U269" s="106"/>
    </row>
    <row r="270" spans="1:21" ht="79.900000000000006" customHeight="1" x14ac:dyDescent="0.2">
      <c r="A270" s="235">
        <v>272</v>
      </c>
      <c r="B270" s="206">
        <f>SUBTOTAL(103,$C$2:C270)</f>
        <v>90</v>
      </c>
      <c r="C270" s="236"/>
      <c r="D270" s="210" t="s">
        <v>4546</v>
      </c>
      <c r="E270" s="372">
        <v>0</v>
      </c>
      <c r="F270" s="370" t="s">
        <v>395</v>
      </c>
      <c r="G270" s="370" t="s">
        <v>395</v>
      </c>
      <c r="H270" s="370" t="s">
        <v>395</v>
      </c>
      <c r="I270" s="370" t="s">
        <v>395</v>
      </c>
      <c r="J270" s="370" t="s">
        <v>395</v>
      </c>
      <c r="K270" s="370" t="s">
        <v>395</v>
      </c>
      <c r="L270" s="370" t="s">
        <v>395</v>
      </c>
      <c r="M270" s="370"/>
      <c r="N270" s="370"/>
      <c r="O270" s="370"/>
      <c r="P270" s="370"/>
      <c r="Q270" s="206"/>
      <c r="R270" s="328"/>
      <c r="S270" s="350"/>
      <c r="T270" s="350"/>
      <c r="U270" s="106"/>
    </row>
    <row r="271" spans="1:21" ht="79.900000000000006" customHeight="1" x14ac:dyDescent="0.2">
      <c r="A271" s="235">
        <v>273</v>
      </c>
      <c r="B271" s="206">
        <f>SUBTOTAL(103,$C$2:C271)</f>
        <v>90</v>
      </c>
      <c r="C271" s="236"/>
      <c r="D271" s="210" t="s">
        <v>4547</v>
      </c>
      <c r="E271" s="372">
        <v>0</v>
      </c>
      <c r="F271" s="370" t="s">
        <v>395</v>
      </c>
      <c r="G271" s="370" t="s">
        <v>395</v>
      </c>
      <c r="H271" s="370" t="s">
        <v>395</v>
      </c>
      <c r="I271" s="370" t="s">
        <v>395</v>
      </c>
      <c r="J271" s="370" t="s">
        <v>395</v>
      </c>
      <c r="K271" s="370" t="s">
        <v>395</v>
      </c>
      <c r="L271" s="370" t="s">
        <v>395</v>
      </c>
      <c r="M271" s="370"/>
      <c r="N271" s="370"/>
      <c r="O271" s="370"/>
      <c r="P271" s="370"/>
      <c r="Q271" s="206"/>
      <c r="R271" s="328"/>
      <c r="S271" s="350"/>
      <c r="T271" s="350"/>
      <c r="U271" s="106"/>
    </row>
    <row r="272" spans="1:21" ht="79.900000000000006" customHeight="1" x14ac:dyDescent="0.2">
      <c r="A272" s="235">
        <v>274</v>
      </c>
      <c r="B272" s="206">
        <f>SUBTOTAL(103,$C$2:C272)</f>
        <v>91</v>
      </c>
      <c r="C272" s="236" t="s">
        <v>1108</v>
      </c>
      <c r="D272" s="210" t="s">
        <v>789</v>
      </c>
      <c r="E272" s="372">
        <v>1</v>
      </c>
      <c r="F272" s="372"/>
      <c r="G272" s="372"/>
      <c r="H272" s="372"/>
      <c r="I272" s="372"/>
      <c r="J272" s="370" t="s">
        <v>395</v>
      </c>
      <c r="K272" s="370" t="s">
        <v>395</v>
      </c>
      <c r="L272" s="370" t="s">
        <v>395</v>
      </c>
      <c r="M272" s="370"/>
      <c r="N272" s="370"/>
      <c r="O272" s="370"/>
      <c r="P272" s="370"/>
      <c r="Q272" s="206" t="s">
        <v>27</v>
      </c>
      <c r="R272" s="328"/>
      <c r="S272" s="350"/>
      <c r="T272" s="350"/>
      <c r="U272" s="106"/>
    </row>
    <row r="273" spans="1:21" ht="79.900000000000006" customHeight="1" x14ac:dyDescent="0.2">
      <c r="A273" s="235">
        <v>275</v>
      </c>
      <c r="B273" s="206">
        <f>SUBTOTAL(103,$C$2:C273)</f>
        <v>91</v>
      </c>
      <c r="C273" s="236"/>
      <c r="D273" s="210" t="s">
        <v>3468</v>
      </c>
      <c r="E273" s="372">
        <v>0</v>
      </c>
      <c r="F273" s="372"/>
      <c r="G273" s="372"/>
      <c r="H273" s="372"/>
      <c r="I273" s="372"/>
      <c r="J273" s="370" t="s">
        <v>395</v>
      </c>
      <c r="K273" s="370" t="s">
        <v>395</v>
      </c>
      <c r="L273" s="370" t="s">
        <v>395</v>
      </c>
      <c r="M273" s="370"/>
      <c r="N273" s="370"/>
      <c r="O273" s="370"/>
      <c r="P273" s="370"/>
      <c r="Q273" s="371" t="s">
        <v>27</v>
      </c>
      <c r="R273" s="328"/>
      <c r="S273" s="350"/>
      <c r="T273" s="350"/>
      <c r="U273" s="106"/>
    </row>
    <row r="274" spans="1:21" ht="79.900000000000006" customHeight="1" x14ac:dyDescent="0.2">
      <c r="A274" s="235">
        <v>276</v>
      </c>
      <c r="B274" s="206">
        <f>SUBTOTAL(103,$C$2:C274)</f>
        <v>91</v>
      </c>
      <c r="C274" s="236"/>
      <c r="D274" s="210" t="s">
        <v>3469</v>
      </c>
      <c r="E274" s="372">
        <v>0</v>
      </c>
      <c r="F274" s="372"/>
      <c r="G274" s="372"/>
      <c r="H274" s="372"/>
      <c r="I274" s="372"/>
      <c r="J274" s="370" t="s">
        <v>395</v>
      </c>
      <c r="K274" s="370" t="s">
        <v>395</v>
      </c>
      <c r="L274" s="370" t="s">
        <v>395</v>
      </c>
      <c r="M274" s="370"/>
      <c r="N274" s="370"/>
      <c r="O274" s="370"/>
      <c r="P274" s="370"/>
      <c r="Q274" s="371" t="s">
        <v>27</v>
      </c>
      <c r="R274" s="328"/>
      <c r="S274" s="350"/>
      <c r="T274" s="350"/>
      <c r="U274" s="106"/>
    </row>
    <row r="275" spans="1:21" ht="79.900000000000006" customHeight="1" x14ac:dyDescent="0.2">
      <c r="A275" s="235">
        <v>277</v>
      </c>
      <c r="B275" s="206">
        <f>SUBTOTAL(103,$C$2:C275)</f>
        <v>92</v>
      </c>
      <c r="C275" s="236" t="s">
        <v>2621</v>
      </c>
      <c r="D275" s="210" t="s">
        <v>800</v>
      </c>
      <c r="E275" s="372">
        <v>1</v>
      </c>
      <c r="F275" s="372"/>
      <c r="G275" s="372"/>
      <c r="H275" s="372"/>
      <c r="I275" s="372"/>
      <c r="J275" s="370"/>
      <c r="K275" s="370"/>
      <c r="L275" s="370" t="s">
        <v>395</v>
      </c>
      <c r="M275" s="370"/>
      <c r="N275" s="370"/>
      <c r="O275" s="370"/>
      <c r="P275" s="370"/>
      <c r="Q275" s="206"/>
      <c r="R275" s="328"/>
      <c r="S275" s="350"/>
      <c r="T275" s="350"/>
      <c r="U275" s="106"/>
    </row>
    <row r="276" spans="1:21" ht="79.900000000000006" customHeight="1" x14ac:dyDescent="0.2">
      <c r="A276" s="235">
        <v>278</v>
      </c>
      <c r="B276" s="206">
        <f>SUBTOTAL(103,$C$2:C276)</f>
        <v>92</v>
      </c>
      <c r="C276" s="236"/>
      <c r="D276" s="210" t="s">
        <v>801</v>
      </c>
      <c r="E276" s="372">
        <v>0</v>
      </c>
      <c r="F276" s="372"/>
      <c r="G276" s="372"/>
      <c r="H276" s="372"/>
      <c r="I276" s="372"/>
      <c r="J276" s="370"/>
      <c r="K276" s="370"/>
      <c r="L276" s="370" t="s">
        <v>395</v>
      </c>
      <c r="M276" s="370"/>
      <c r="N276" s="370"/>
      <c r="O276" s="370"/>
      <c r="P276" s="370"/>
      <c r="Q276" s="206"/>
      <c r="R276" s="328"/>
      <c r="S276" s="350"/>
      <c r="T276" s="350"/>
      <c r="U276" s="106"/>
    </row>
    <row r="277" spans="1:21" ht="79.900000000000006" customHeight="1" x14ac:dyDescent="0.2">
      <c r="A277" s="235">
        <v>279</v>
      </c>
      <c r="B277" s="206">
        <f>SUBTOTAL(103,$C$2:C277)</f>
        <v>92</v>
      </c>
      <c r="C277" s="236"/>
      <c r="D277" s="210" t="s">
        <v>802</v>
      </c>
      <c r="E277" s="372">
        <v>0</v>
      </c>
      <c r="F277" s="372"/>
      <c r="G277" s="372"/>
      <c r="H277" s="372"/>
      <c r="I277" s="372"/>
      <c r="J277" s="370"/>
      <c r="K277" s="370"/>
      <c r="L277" s="370" t="s">
        <v>395</v>
      </c>
      <c r="M277" s="370"/>
      <c r="N277" s="370"/>
      <c r="O277" s="370"/>
      <c r="P277" s="370"/>
      <c r="Q277" s="206"/>
      <c r="R277" s="328"/>
      <c r="S277" s="350"/>
      <c r="T277" s="350"/>
      <c r="U277" s="106"/>
    </row>
    <row r="278" spans="1:21" ht="79.900000000000006" customHeight="1" x14ac:dyDescent="0.2">
      <c r="A278" s="235">
        <v>280</v>
      </c>
      <c r="B278" s="206">
        <f>SUBTOTAL(103,$C$2:C278)</f>
        <v>93</v>
      </c>
      <c r="C278" s="236" t="s">
        <v>2924</v>
      </c>
      <c r="D278" s="210" t="s">
        <v>806</v>
      </c>
      <c r="E278" s="372">
        <v>1</v>
      </c>
      <c r="F278" s="372"/>
      <c r="G278" s="372"/>
      <c r="H278" s="372"/>
      <c r="I278" s="372"/>
      <c r="J278" s="370" t="s">
        <v>395</v>
      </c>
      <c r="K278" s="370" t="s">
        <v>395</v>
      </c>
      <c r="L278" s="370" t="s">
        <v>395</v>
      </c>
      <c r="M278" s="370"/>
      <c r="N278" s="370"/>
      <c r="O278" s="370"/>
      <c r="P278" s="370"/>
      <c r="Q278" s="206"/>
      <c r="R278" s="328"/>
      <c r="S278" s="350"/>
      <c r="T278" s="350"/>
      <c r="U278" s="106"/>
    </row>
    <row r="279" spans="1:21" ht="79.900000000000006" customHeight="1" x14ac:dyDescent="0.2">
      <c r="A279" s="235">
        <v>281</v>
      </c>
      <c r="B279" s="206">
        <f>SUBTOTAL(103,$C$2:C279)</f>
        <v>93</v>
      </c>
      <c r="C279" s="236"/>
      <c r="D279" s="210" t="s">
        <v>807</v>
      </c>
      <c r="E279" s="372">
        <v>0</v>
      </c>
      <c r="F279" s="372"/>
      <c r="G279" s="372"/>
      <c r="H279" s="372"/>
      <c r="I279" s="372"/>
      <c r="J279" s="370" t="s">
        <v>395</v>
      </c>
      <c r="K279" s="370" t="s">
        <v>395</v>
      </c>
      <c r="L279" s="370" t="s">
        <v>395</v>
      </c>
      <c r="M279" s="370"/>
      <c r="N279" s="370"/>
      <c r="O279" s="370"/>
      <c r="P279" s="370"/>
      <c r="Q279" s="206"/>
      <c r="R279" s="328"/>
      <c r="S279" s="350"/>
      <c r="T279" s="350"/>
      <c r="U279" s="106"/>
    </row>
    <row r="280" spans="1:21" ht="79.900000000000006" customHeight="1" x14ac:dyDescent="0.2">
      <c r="A280" s="235">
        <v>282</v>
      </c>
      <c r="B280" s="206">
        <f>SUBTOTAL(103,$C$2:C280)</f>
        <v>93</v>
      </c>
      <c r="C280" s="236"/>
      <c r="D280" s="210" t="s">
        <v>808</v>
      </c>
      <c r="E280" s="372">
        <v>0</v>
      </c>
      <c r="F280" s="372"/>
      <c r="G280" s="372"/>
      <c r="H280" s="372"/>
      <c r="I280" s="372"/>
      <c r="J280" s="370" t="s">
        <v>395</v>
      </c>
      <c r="K280" s="370" t="s">
        <v>395</v>
      </c>
      <c r="L280" s="370" t="s">
        <v>395</v>
      </c>
      <c r="M280" s="370"/>
      <c r="N280" s="370"/>
      <c r="O280" s="370"/>
      <c r="P280" s="370"/>
      <c r="Q280" s="206"/>
      <c r="R280" s="328"/>
      <c r="S280" s="350"/>
      <c r="T280" s="350"/>
      <c r="U280" s="106"/>
    </row>
    <row r="281" spans="1:21" ht="79.900000000000006" customHeight="1" x14ac:dyDescent="0.2">
      <c r="A281" s="235">
        <v>283</v>
      </c>
      <c r="B281" s="206">
        <f>SUBTOTAL(103,$C$2:C281)</f>
        <v>94</v>
      </c>
      <c r="C281" s="236" t="s">
        <v>809</v>
      </c>
      <c r="D281" s="374">
        <v>2</v>
      </c>
      <c r="E281" s="372">
        <v>1</v>
      </c>
      <c r="F281" s="372"/>
      <c r="G281" s="372"/>
      <c r="H281" s="372"/>
      <c r="I281" s="372"/>
      <c r="J281" s="370"/>
      <c r="K281" s="370"/>
      <c r="L281" s="370" t="s">
        <v>395</v>
      </c>
      <c r="M281" s="370"/>
      <c r="N281" s="370"/>
      <c r="O281" s="370"/>
      <c r="P281" s="370"/>
      <c r="Q281" s="206"/>
      <c r="R281" s="328"/>
      <c r="S281" s="350"/>
      <c r="T281" s="350"/>
      <c r="U281" s="106"/>
    </row>
    <row r="282" spans="1:21" ht="79.900000000000006" customHeight="1" x14ac:dyDescent="0.2">
      <c r="A282" s="235">
        <v>284</v>
      </c>
      <c r="B282" s="206">
        <f>SUBTOTAL(103,$C$2:C282)</f>
        <v>94</v>
      </c>
      <c r="C282" s="236"/>
      <c r="D282" s="374">
        <v>3</v>
      </c>
      <c r="E282" s="372">
        <v>0</v>
      </c>
      <c r="F282" s="372"/>
      <c r="G282" s="372"/>
      <c r="H282" s="372"/>
      <c r="I282" s="372"/>
      <c r="J282" s="370"/>
      <c r="K282" s="370"/>
      <c r="L282" s="370" t="s">
        <v>395</v>
      </c>
      <c r="M282" s="370"/>
      <c r="N282" s="370"/>
      <c r="O282" s="370"/>
      <c r="P282" s="370"/>
      <c r="Q282" s="206"/>
      <c r="R282" s="328"/>
      <c r="S282" s="350"/>
      <c r="T282" s="350"/>
      <c r="U282" s="106"/>
    </row>
    <row r="283" spans="1:21" ht="79.900000000000006" customHeight="1" x14ac:dyDescent="0.2">
      <c r="A283" s="235">
        <v>285</v>
      </c>
      <c r="B283" s="206">
        <f>SUBTOTAL(103,$C$2:C283)</f>
        <v>94</v>
      </c>
      <c r="C283" s="236"/>
      <c r="D283" s="210" t="s">
        <v>810</v>
      </c>
      <c r="E283" s="372">
        <v>0</v>
      </c>
      <c r="F283" s="372"/>
      <c r="G283" s="372"/>
      <c r="H283" s="372"/>
      <c r="I283" s="372"/>
      <c r="J283" s="370"/>
      <c r="K283" s="370"/>
      <c r="L283" s="370" t="s">
        <v>395</v>
      </c>
      <c r="M283" s="370"/>
      <c r="N283" s="370"/>
      <c r="O283" s="370"/>
      <c r="P283" s="370"/>
      <c r="Q283" s="206"/>
      <c r="R283" s="328"/>
      <c r="S283" s="350"/>
      <c r="T283" s="350"/>
      <c r="U283" s="106"/>
    </row>
    <row r="284" spans="1:21" ht="79.900000000000006" customHeight="1" x14ac:dyDescent="0.2">
      <c r="A284" s="235">
        <v>286</v>
      </c>
      <c r="B284" s="206">
        <f>SUBTOTAL(103,$C$2:C284)</f>
        <v>95</v>
      </c>
      <c r="C284" s="236" t="s">
        <v>3519</v>
      </c>
      <c r="D284" s="210" t="s">
        <v>741</v>
      </c>
      <c r="E284" s="372">
        <v>1</v>
      </c>
      <c r="F284" s="372"/>
      <c r="G284" s="372"/>
      <c r="H284" s="372"/>
      <c r="I284" s="372"/>
      <c r="J284" s="370"/>
      <c r="K284" s="370"/>
      <c r="L284" s="370" t="s">
        <v>395</v>
      </c>
      <c r="M284" s="370"/>
      <c r="N284" s="370"/>
      <c r="O284" s="370"/>
      <c r="P284" s="370"/>
      <c r="Q284" s="206"/>
      <c r="R284" s="328"/>
      <c r="S284" s="350"/>
      <c r="T284" s="350"/>
      <c r="U284" s="106"/>
    </row>
    <row r="285" spans="1:21" ht="79.900000000000006" customHeight="1" x14ac:dyDescent="0.2">
      <c r="A285" s="235">
        <v>287</v>
      </c>
      <c r="B285" s="206">
        <f>SUBTOTAL(103,$C$2:C285)</f>
        <v>95</v>
      </c>
      <c r="C285" s="236"/>
      <c r="D285" s="210" t="s">
        <v>742</v>
      </c>
      <c r="E285" s="372">
        <v>0</v>
      </c>
      <c r="F285" s="372"/>
      <c r="G285" s="372"/>
      <c r="H285" s="372"/>
      <c r="I285" s="372"/>
      <c r="J285" s="370"/>
      <c r="K285" s="370"/>
      <c r="L285" s="370" t="s">
        <v>395</v>
      </c>
      <c r="M285" s="370"/>
      <c r="N285" s="370"/>
      <c r="O285" s="370"/>
      <c r="P285" s="370"/>
      <c r="Q285" s="206"/>
      <c r="R285" s="328"/>
      <c r="S285" s="350"/>
      <c r="T285" s="350"/>
      <c r="U285" s="106"/>
    </row>
    <row r="286" spans="1:21" ht="79.900000000000006" customHeight="1" x14ac:dyDescent="0.2">
      <c r="A286" s="235">
        <v>288</v>
      </c>
      <c r="B286" s="206">
        <f>SUBTOTAL(103,$C$2:C286)</f>
        <v>95</v>
      </c>
      <c r="C286" s="236"/>
      <c r="D286" s="210" t="s">
        <v>555</v>
      </c>
      <c r="E286" s="372">
        <v>0</v>
      </c>
      <c r="F286" s="372"/>
      <c r="G286" s="372"/>
      <c r="H286" s="372"/>
      <c r="I286" s="372"/>
      <c r="J286" s="370"/>
      <c r="K286" s="370"/>
      <c r="L286" s="370" t="s">
        <v>395</v>
      </c>
      <c r="M286" s="370"/>
      <c r="N286" s="370"/>
      <c r="O286" s="370"/>
      <c r="P286" s="370"/>
      <c r="Q286" s="206"/>
      <c r="R286" s="328"/>
      <c r="S286" s="350"/>
      <c r="T286" s="350"/>
      <c r="U286" s="106"/>
    </row>
    <row r="287" spans="1:21" ht="79.900000000000006" customHeight="1" x14ac:dyDescent="0.2">
      <c r="A287" s="235">
        <v>289</v>
      </c>
      <c r="B287" s="206">
        <f>SUBTOTAL(103,$C$2:C287)</f>
        <v>96</v>
      </c>
      <c r="C287" s="236" t="s">
        <v>4885</v>
      </c>
      <c r="D287" s="210" t="s">
        <v>3847</v>
      </c>
      <c r="E287" s="372">
        <v>1</v>
      </c>
      <c r="F287" s="370"/>
      <c r="G287" s="370"/>
      <c r="H287" s="370"/>
      <c r="I287" s="370"/>
      <c r="J287" s="370" t="s">
        <v>395</v>
      </c>
      <c r="K287" s="370" t="s">
        <v>395</v>
      </c>
      <c r="L287" s="370" t="s">
        <v>395</v>
      </c>
      <c r="M287" s="370"/>
      <c r="N287" s="370"/>
      <c r="O287" s="370"/>
      <c r="P287" s="370"/>
      <c r="Q287" s="206"/>
      <c r="R287" s="328"/>
      <c r="S287" s="350"/>
      <c r="T287" s="350"/>
      <c r="U287" s="106"/>
    </row>
    <row r="288" spans="1:21" ht="79.900000000000006" customHeight="1" x14ac:dyDescent="0.2">
      <c r="A288" s="235">
        <v>290</v>
      </c>
      <c r="B288" s="206">
        <f>SUBTOTAL(103,$C$2:C288)</f>
        <v>96</v>
      </c>
      <c r="C288" s="236"/>
      <c r="D288" s="210" t="s">
        <v>3848</v>
      </c>
      <c r="E288" s="372">
        <v>0</v>
      </c>
      <c r="F288" s="372"/>
      <c r="G288" s="372"/>
      <c r="H288" s="372"/>
      <c r="I288" s="372"/>
      <c r="J288" s="370" t="s">
        <v>395</v>
      </c>
      <c r="K288" s="370" t="s">
        <v>395</v>
      </c>
      <c r="L288" s="370" t="s">
        <v>395</v>
      </c>
      <c r="M288" s="370"/>
      <c r="N288" s="370"/>
      <c r="O288" s="370"/>
      <c r="P288" s="370"/>
      <c r="Q288" s="206"/>
      <c r="R288" s="328"/>
      <c r="S288" s="350"/>
      <c r="T288" s="350"/>
      <c r="U288" s="106"/>
    </row>
    <row r="289" spans="1:21" ht="79.900000000000006" customHeight="1" x14ac:dyDescent="0.2">
      <c r="A289" s="235">
        <v>291</v>
      </c>
      <c r="B289" s="206">
        <f>SUBTOTAL(103,$C$2:C289)</f>
        <v>96</v>
      </c>
      <c r="C289" s="236"/>
      <c r="D289" s="210" t="s">
        <v>3849</v>
      </c>
      <c r="E289" s="372">
        <v>0</v>
      </c>
      <c r="F289" s="372"/>
      <c r="G289" s="372"/>
      <c r="H289" s="372"/>
      <c r="I289" s="372"/>
      <c r="J289" s="370" t="s">
        <v>395</v>
      </c>
      <c r="K289" s="370" t="s">
        <v>395</v>
      </c>
      <c r="L289" s="370" t="s">
        <v>395</v>
      </c>
      <c r="M289" s="370"/>
      <c r="N289" s="370"/>
      <c r="O289" s="370"/>
      <c r="P289" s="370"/>
      <c r="Q289" s="206"/>
      <c r="R289" s="328"/>
      <c r="S289" s="350"/>
      <c r="T289" s="350"/>
      <c r="U289" s="106"/>
    </row>
    <row r="290" spans="1:21" ht="79.900000000000006" customHeight="1" x14ac:dyDescent="0.2">
      <c r="A290" s="235">
        <v>292</v>
      </c>
      <c r="B290" s="206">
        <f>SUBTOTAL(103,$C$2:C290)</f>
        <v>97</v>
      </c>
      <c r="C290" s="236" t="s">
        <v>850</v>
      </c>
      <c r="D290" s="210" t="s">
        <v>1509</v>
      </c>
      <c r="E290" s="372">
        <v>1</v>
      </c>
      <c r="F290" s="372"/>
      <c r="G290" s="372"/>
      <c r="H290" s="372"/>
      <c r="I290" s="372"/>
      <c r="J290" s="370" t="s">
        <v>395</v>
      </c>
      <c r="K290" s="370"/>
      <c r="L290" s="370" t="s">
        <v>395</v>
      </c>
      <c r="M290" s="370"/>
      <c r="N290" s="370"/>
      <c r="O290" s="370"/>
      <c r="P290" s="370"/>
      <c r="Q290" s="206"/>
      <c r="R290" s="328"/>
      <c r="S290" s="350"/>
      <c r="T290" s="350"/>
      <c r="U290" s="106"/>
    </row>
    <row r="291" spans="1:21" ht="79.900000000000006" customHeight="1" x14ac:dyDescent="0.2">
      <c r="A291" s="235">
        <v>293</v>
      </c>
      <c r="B291" s="206">
        <f>SUBTOTAL(103,$C$2:C291)</f>
        <v>97</v>
      </c>
      <c r="C291" s="236"/>
      <c r="D291" s="210" t="s">
        <v>1510</v>
      </c>
      <c r="E291" s="372">
        <v>0</v>
      </c>
      <c r="F291" s="372"/>
      <c r="G291" s="372"/>
      <c r="H291" s="372"/>
      <c r="I291" s="372"/>
      <c r="J291" s="370" t="s">
        <v>395</v>
      </c>
      <c r="K291" s="370"/>
      <c r="L291" s="370" t="s">
        <v>395</v>
      </c>
      <c r="M291" s="370"/>
      <c r="N291" s="370"/>
      <c r="O291" s="370"/>
      <c r="P291" s="370"/>
      <c r="Q291" s="206"/>
      <c r="R291" s="328"/>
      <c r="S291" s="350"/>
      <c r="T291" s="350"/>
      <c r="U291" s="106"/>
    </row>
    <row r="292" spans="1:21" ht="79.900000000000006" customHeight="1" x14ac:dyDescent="0.2">
      <c r="A292" s="235">
        <v>294</v>
      </c>
      <c r="B292" s="206">
        <f>SUBTOTAL(103,$C$2:C292)</f>
        <v>97</v>
      </c>
      <c r="C292" s="236"/>
      <c r="D292" s="210" t="s">
        <v>1511</v>
      </c>
      <c r="E292" s="372">
        <v>0</v>
      </c>
      <c r="F292" s="372"/>
      <c r="G292" s="372"/>
      <c r="H292" s="372"/>
      <c r="I292" s="372"/>
      <c r="J292" s="370" t="s">
        <v>395</v>
      </c>
      <c r="K292" s="370"/>
      <c r="L292" s="370" t="s">
        <v>395</v>
      </c>
      <c r="M292" s="370"/>
      <c r="N292" s="370"/>
      <c r="O292" s="370"/>
      <c r="P292" s="370"/>
      <c r="Q292" s="206"/>
      <c r="R292" s="328"/>
      <c r="S292" s="350"/>
      <c r="T292" s="350"/>
      <c r="U292" s="106"/>
    </row>
    <row r="293" spans="1:21" ht="79.900000000000006" customHeight="1" x14ac:dyDescent="0.2">
      <c r="A293" s="235">
        <v>301</v>
      </c>
      <c r="B293" s="206">
        <f>SUBTOTAL(103,$C$2:C293)</f>
        <v>98</v>
      </c>
      <c r="C293" s="236" t="s">
        <v>857</v>
      </c>
      <c r="D293" s="210" t="s">
        <v>840</v>
      </c>
      <c r="E293" s="372">
        <v>1</v>
      </c>
      <c r="F293" s="370" t="s">
        <v>395</v>
      </c>
      <c r="G293" s="370" t="s">
        <v>395</v>
      </c>
      <c r="H293" s="370"/>
      <c r="I293" s="370" t="s">
        <v>395</v>
      </c>
      <c r="J293" s="370"/>
      <c r="K293" s="370"/>
      <c r="L293" s="370" t="s">
        <v>395</v>
      </c>
      <c r="M293" s="370"/>
      <c r="N293" s="370"/>
      <c r="O293" s="370"/>
      <c r="P293" s="370"/>
      <c r="Q293" s="206" t="s">
        <v>27</v>
      </c>
      <c r="R293" s="328"/>
      <c r="S293" s="350"/>
      <c r="T293" s="350"/>
      <c r="U293" s="106"/>
    </row>
    <row r="294" spans="1:21" ht="79.900000000000006" customHeight="1" x14ac:dyDescent="0.2">
      <c r="A294" s="235">
        <v>302</v>
      </c>
      <c r="B294" s="206">
        <f>SUBTOTAL(103,$C$2:C294)</f>
        <v>98</v>
      </c>
      <c r="C294" s="236"/>
      <c r="D294" s="210" t="s">
        <v>841</v>
      </c>
      <c r="E294" s="372">
        <v>0</v>
      </c>
      <c r="F294" s="370" t="s">
        <v>395</v>
      </c>
      <c r="G294" s="370" t="s">
        <v>395</v>
      </c>
      <c r="H294" s="370"/>
      <c r="I294" s="370" t="s">
        <v>395</v>
      </c>
      <c r="J294" s="370"/>
      <c r="K294" s="370"/>
      <c r="L294" s="370" t="s">
        <v>395</v>
      </c>
      <c r="M294" s="370"/>
      <c r="N294" s="370"/>
      <c r="O294" s="370"/>
      <c r="P294" s="370"/>
      <c r="Q294" s="371" t="s">
        <v>27</v>
      </c>
      <c r="R294" s="328"/>
      <c r="S294" s="350"/>
      <c r="T294" s="350"/>
      <c r="U294" s="106"/>
    </row>
    <row r="295" spans="1:21" ht="79.900000000000006" customHeight="1" x14ac:dyDescent="0.2">
      <c r="A295" s="235">
        <v>303</v>
      </c>
      <c r="B295" s="206">
        <f>SUBTOTAL(103,$C$2:C295)</f>
        <v>98</v>
      </c>
      <c r="C295" s="236"/>
      <c r="D295" s="210" t="s">
        <v>858</v>
      </c>
      <c r="E295" s="372">
        <v>0</v>
      </c>
      <c r="F295" s="370" t="s">
        <v>395</v>
      </c>
      <c r="G295" s="370" t="s">
        <v>395</v>
      </c>
      <c r="H295" s="370"/>
      <c r="I295" s="370" t="s">
        <v>395</v>
      </c>
      <c r="J295" s="370"/>
      <c r="K295" s="370"/>
      <c r="L295" s="370" t="s">
        <v>395</v>
      </c>
      <c r="M295" s="370"/>
      <c r="N295" s="370"/>
      <c r="O295" s="370"/>
      <c r="P295" s="370"/>
      <c r="Q295" s="371" t="s">
        <v>27</v>
      </c>
      <c r="R295" s="328"/>
      <c r="S295" s="350"/>
      <c r="T295" s="350"/>
      <c r="U295" s="106"/>
    </row>
    <row r="296" spans="1:21" ht="79.900000000000006" customHeight="1" x14ac:dyDescent="0.2">
      <c r="A296" s="235">
        <v>304</v>
      </c>
      <c r="B296" s="206">
        <f>SUBTOTAL(103,$C$2:C296)</f>
        <v>99</v>
      </c>
      <c r="C296" s="236" t="s">
        <v>2689</v>
      </c>
      <c r="D296" s="210" t="s">
        <v>6</v>
      </c>
      <c r="E296" s="372">
        <v>1</v>
      </c>
      <c r="F296" s="370" t="s">
        <v>395</v>
      </c>
      <c r="G296" s="370" t="s">
        <v>395</v>
      </c>
      <c r="H296" s="370" t="s">
        <v>395</v>
      </c>
      <c r="I296" s="370" t="s">
        <v>395</v>
      </c>
      <c r="J296" s="370" t="s">
        <v>395</v>
      </c>
      <c r="K296" s="370" t="s">
        <v>395</v>
      </c>
      <c r="L296" s="370" t="s">
        <v>395</v>
      </c>
      <c r="M296" s="370"/>
      <c r="N296" s="370"/>
      <c r="O296" s="370"/>
      <c r="P296" s="370"/>
      <c r="Q296" s="206" t="s">
        <v>27</v>
      </c>
      <c r="R296" s="328"/>
      <c r="S296" s="350"/>
      <c r="T296" s="350"/>
      <c r="U296" s="106"/>
    </row>
    <row r="297" spans="1:21" ht="79.900000000000006" customHeight="1" x14ac:dyDescent="0.2">
      <c r="A297" s="235">
        <v>305</v>
      </c>
      <c r="B297" s="206">
        <f>SUBTOTAL(103,$C$2:C297)</f>
        <v>99</v>
      </c>
      <c r="C297" s="236"/>
      <c r="D297" s="210" t="s">
        <v>833</v>
      </c>
      <c r="E297" s="372">
        <v>0</v>
      </c>
      <c r="F297" s="370" t="s">
        <v>395</v>
      </c>
      <c r="G297" s="370" t="s">
        <v>395</v>
      </c>
      <c r="H297" s="370" t="s">
        <v>395</v>
      </c>
      <c r="I297" s="370" t="s">
        <v>395</v>
      </c>
      <c r="J297" s="370" t="s">
        <v>395</v>
      </c>
      <c r="K297" s="370" t="s">
        <v>395</v>
      </c>
      <c r="L297" s="370" t="s">
        <v>395</v>
      </c>
      <c r="M297" s="370"/>
      <c r="N297" s="370"/>
      <c r="O297" s="370"/>
      <c r="P297" s="370"/>
      <c r="Q297" s="371" t="s">
        <v>27</v>
      </c>
      <c r="R297" s="328"/>
      <c r="S297" s="350"/>
      <c r="T297" s="350"/>
      <c r="U297" s="106"/>
    </row>
    <row r="298" spans="1:21" ht="79.900000000000006" customHeight="1" x14ac:dyDescent="0.2">
      <c r="A298" s="235">
        <v>306</v>
      </c>
      <c r="B298" s="206">
        <f>SUBTOTAL(103,$C$2:C298)</f>
        <v>99</v>
      </c>
      <c r="C298" s="236"/>
      <c r="D298" s="210" t="s">
        <v>834</v>
      </c>
      <c r="E298" s="372">
        <v>0</v>
      </c>
      <c r="F298" s="370" t="s">
        <v>395</v>
      </c>
      <c r="G298" s="370" t="s">
        <v>395</v>
      </c>
      <c r="H298" s="370" t="s">
        <v>395</v>
      </c>
      <c r="I298" s="370" t="s">
        <v>395</v>
      </c>
      <c r="J298" s="370" t="s">
        <v>395</v>
      </c>
      <c r="K298" s="370" t="s">
        <v>395</v>
      </c>
      <c r="L298" s="370" t="s">
        <v>395</v>
      </c>
      <c r="M298" s="370"/>
      <c r="N298" s="370"/>
      <c r="O298" s="370"/>
      <c r="P298" s="370"/>
      <c r="Q298" s="371" t="s">
        <v>27</v>
      </c>
      <c r="R298" s="328"/>
      <c r="S298" s="350"/>
      <c r="T298" s="350"/>
      <c r="U298" s="106"/>
    </row>
    <row r="299" spans="1:21" ht="79.900000000000006" customHeight="1" x14ac:dyDescent="0.2">
      <c r="A299" s="235">
        <v>313</v>
      </c>
      <c r="B299" s="206">
        <f>SUBTOTAL(103,$C$2:C299)</f>
        <v>100</v>
      </c>
      <c r="C299" s="236" t="s">
        <v>3233</v>
      </c>
      <c r="D299" s="210" t="s">
        <v>3568</v>
      </c>
      <c r="E299" s="372">
        <v>1</v>
      </c>
      <c r="F299" s="372"/>
      <c r="G299" s="372"/>
      <c r="H299" s="372"/>
      <c r="I299" s="372"/>
      <c r="J299" s="370"/>
      <c r="K299" s="370"/>
      <c r="L299" s="370" t="s">
        <v>395</v>
      </c>
      <c r="M299" s="370"/>
      <c r="N299" s="370"/>
      <c r="O299" s="370"/>
      <c r="P299" s="370"/>
      <c r="Q299" s="206"/>
      <c r="R299" s="328"/>
      <c r="S299" s="350"/>
      <c r="T299" s="350"/>
      <c r="U299" s="106"/>
    </row>
    <row r="300" spans="1:21" ht="79.900000000000006" customHeight="1" x14ac:dyDescent="0.2">
      <c r="A300" s="235">
        <v>314</v>
      </c>
      <c r="B300" s="206">
        <f>SUBTOTAL(103,$C$2:C300)</f>
        <v>100</v>
      </c>
      <c r="C300" s="236"/>
      <c r="D300" s="458" t="s">
        <v>3569</v>
      </c>
      <c r="E300" s="372">
        <v>0</v>
      </c>
      <c r="F300" s="372"/>
      <c r="G300" s="372"/>
      <c r="H300" s="372"/>
      <c r="I300" s="372"/>
      <c r="J300" s="370"/>
      <c r="K300" s="370"/>
      <c r="L300" s="370" t="s">
        <v>395</v>
      </c>
      <c r="M300" s="370"/>
      <c r="N300" s="370"/>
      <c r="O300" s="370"/>
      <c r="P300" s="370"/>
      <c r="Q300" s="206"/>
      <c r="R300" s="328"/>
      <c r="S300" s="350"/>
      <c r="T300" s="350"/>
      <c r="U300" s="106"/>
    </row>
    <row r="301" spans="1:21" ht="79.900000000000006" customHeight="1" x14ac:dyDescent="0.2">
      <c r="A301" s="235">
        <v>315</v>
      </c>
      <c r="B301" s="206">
        <f>SUBTOTAL(103,$C$2:C301)</f>
        <v>100</v>
      </c>
      <c r="C301" s="236"/>
      <c r="D301" s="458" t="s">
        <v>3567</v>
      </c>
      <c r="E301" s="372">
        <v>0</v>
      </c>
      <c r="F301" s="372"/>
      <c r="G301" s="372"/>
      <c r="H301" s="372"/>
      <c r="I301" s="372"/>
      <c r="J301" s="370"/>
      <c r="K301" s="370"/>
      <c r="L301" s="370" t="s">
        <v>395</v>
      </c>
      <c r="M301" s="370"/>
      <c r="N301" s="370"/>
      <c r="O301" s="370"/>
      <c r="P301" s="370"/>
      <c r="Q301" s="206"/>
      <c r="R301" s="328"/>
      <c r="S301" s="350"/>
      <c r="T301" s="350"/>
      <c r="U301" s="106"/>
    </row>
    <row r="302" spans="1:21" ht="79.900000000000006" customHeight="1" x14ac:dyDescent="0.2">
      <c r="A302" s="235">
        <v>319</v>
      </c>
      <c r="B302" s="206">
        <f>SUBTOTAL(103,$C$2:C302)</f>
        <v>101</v>
      </c>
      <c r="C302" s="236" t="s">
        <v>4548</v>
      </c>
      <c r="D302" s="210" t="s">
        <v>1953</v>
      </c>
      <c r="E302" s="372">
        <v>1</v>
      </c>
      <c r="F302" s="370" t="s">
        <v>395</v>
      </c>
      <c r="G302" s="370" t="s">
        <v>395</v>
      </c>
      <c r="H302" s="370" t="s">
        <v>395</v>
      </c>
      <c r="I302" s="370" t="s">
        <v>395</v>
      </c>
      <c r="J302" s="370" t="s">
        <v>395</v>
      </c>
      <c r="K302" s="370" t="s">
        <v>395</v>
      </c>
      <c r="L302" s="370" t="s">
        <v>395</v>
      </c>
      <c r="M302" s="370"/>
      <c r="N302" s="370"/>
      <c r="O302" s="370"/>
      <c r="P302" s="370"/>
      <c r="Q302" s="206"/>
      <c r="R302" s="328"/>
      <c r="S302" s="350"/>
      <c r="T302" s="350"/>
      <c r="U302" s="106"/>
    </row>
    <row r="303" spans="1:21" ht="79.900000000000006" customHeight="1" x14ac:dyDescent="0.2">
      <c r="A303" s="235">
        <v>320</v>
      </c>
      <c r="B303" s="206">
        <f>SUBTOTAL(103,$C$2:C303)</f>
        <v>101</v>
      </c>
      <c r="C303" s="236"/>
      <c r="D303" s="210" t="s">
        <v>1954</v>
      </c>
      <c r="E303" s="372">
        <v>0</v>
      </c>
      <c r="F303" s="370" t="s">
        <v>395</v>
      </c>
      <c r="G303" s="370" t="s">
        <v>395</v>
      </c>
      <c r="H303" s="370" t="s">
        <v>395</v>
      </c>
      <c r="I303" s="370" t="s">
        <v>395</v>
      </c>
      <c r="J303" s="370" t="s">
        <v>395</v>
      </c>
      <c r="K303" s="370" t="s">
        <v>395</v>
      </c>
      <c r="L303" s="370" t="s">
        <v>395</v>
      </c>
      <c r="M303" s="370"/>
      <c r="N303" s="370"/>
      <c r="O303" s="370"/>
      <c r="P303" s="370"/>
      <c r="Q303" s="206"/>
      <c r="R303" s="328"/>
      <c r="S303" s="350"/>
      <c r="T303" s="350"/>
      <c r="U303" s="106"/>
    </row>
    <row r="304" spans="1:21" ht="79.900000000000006" customHeight="1" x14ac:dyDescent="0.2">
      <c r="A304" s="235">
        <v>321</v>
      </c>
      <c r="B304" s="206">
        <f>SUBTOTAL(103,$C$2:C304)</f>
        <v>101</v>
      </c>
      <c r="C304" s="236"/>
      <c r="D304" s="210" t="s">
        <v>1955</v>
      </c>
      <c r="E304" s="372">
        <v>0</v>
      </c>
      <c r="F304" s="370" t="s">
        <v>395</v>
      </c>
      <c r="G304" s="370" t="s">
        <v>395</v>
      </c>
      <c r="H304" s="370" t="s">
        <v>395</v>
      </c>
      <c r="I304" s="370" t="s">
        <v>395</v>
      </c>
      <c r="J304" s="370" t="s">
        <v>395</v>
      </c>
      <c r="K304" s="370" t="s">
        <v>395</v>
      </c>
      <c r="L304" s="370" t="s">
        <v>395</v>
      </c>
      <c r="M304" s="370"/>
      <c r="N304" s="370"/>
      <c r="O304" s="370"/>
      <c r="P304" s="370"/>
      <c r="Q304" s="206"/>
      <c r="R304" s="328"/>
      <c r="S304" s="350"/>
      <c r="T304" s="350"/>
      <c r="U304" s="106"/>
    </row>
    <row r="305" spans="1:21" ht="79.900000000000006" customHeight="1" x14ac:dyDescent="0.2">
      <c r="A305" s="235">
        <v>322</v>
      </c>
      <c r="B305" s="206">
        <f>SUBTOTAL(103,$C$2:C305)</f>
        <v>102</v>
      </c>
      <c r="C305" s="236" t="s">
        <v>1956</v>
      </c>
      <c r="D305" s="374">
        <v>2</v>
      </c>
      <c r="E305" s="372">
        <v>1</v>
      </c>
      <c r="F305" s="372"/>
      <c r="G305" s="372"/>
      <c r="H305" s="372"/>
      <c r="I305" s="372"/>
      <c r="J305" s="370"/>
      <c r="K305" s="370"/>
      <c r="L305" s="370" t="s">
        <v>395</v>
      </c>
      <c r="M305" s="370"/>
      <c r="N305" s="370"/>
      <c r="O305" s="370"/>
      <c r="P305" s="370"/>
      <c r="Q305" s="206"/>
      <c r="R305" s="328"/>
      <c r="S305" s="350"/>
      <c r="T305" s="350"/>
      <c r="U305" s="106"/>
    </row>
    <row r="306" spans="1:21" ht="79.900000000000006" customHeight="1" x14ac:dyDescent="0.2">
      <c r="A306" s="235">
        <v>323</v>
      </c>
      <c r="B306" s="206">
        <f>SUBTOTAL(103,$C$2:C306)</f>
        <v>102</v>
      </c>
      <c r="C306" s="236"/>
      <c r="D306" s="374">
        <v>3</v>
      </c>
      <c r="E306" s="372">
        <v>0</v>
      </c>
      <c r="F306" s="372"/>
      <c r="G306" s="372"/>
      <c r="H306" s="372"/>
      <c r="I306" s="372"/>
      <c r="J306" s="370"/>
      <c r="K306" s="370"/>
      <c r="L306" s="370" t="s">
        <v>395</v>
      </c>
      <c r="M306" s="370"/>
      <c r="N306" s="370"/>
      <c r="O306" s="370"/>
      <c r="P306" s="370"/>
      <c r="Q306" s="206"/>
      <c r="R306" s="328"/>
      <c r="S306" s="350"/>
      <c r="T306" s="350"/>
      <c r="U306" s="106"/>
    </row>
    <row r="307" spans="1:21" ht="79.900000000000006" customHeight="1" x14ac:dyDescent="0.2">
      <c r="A307" s="235">
        <v>324</v>
      </c>
      <c r="B307" s="206">
        <f>SUBTOTAL(103,$C$2:C307)</f>
        <v>102</v>
      </c>
      <c r="C307" s="236"/>
      <c r="D307" s="374">
        <v>1</v>
      </c>
      <c r="E307" s="372">
        <v>0</v>
      </c>
      <c r="F307" s="372"/>
      <c r="G307" s="372"/>
      <c r="H307" s="372"/>
      <c r="I307" s="372"/>
      <c r="J307" s="370"/>
      <c r="K307" s="370"/>
      <c r="L307" s="370" t="s">
        <v>395</v>
      </c>
      <c r="M307" s="370"/>
      <c r="N307" s="370"/>
      <c r="O307" s="370"/>
      <c r="P307" s="370"/>
      <c r="Q307" s="206"/>
      <c r="R307" s="328"/>
      <c r="S307" s="350"/>
      <c r="T307" s="350"/>
      <c r="U307" s="106"/>
    </row>
    <row r="308" spans="1:21" ht="79.900000000000006" customHeight="1" x14ac:dyDescent="0.2">
      <c r="A308" s="235">
        <v>325</v>
      </c>
      <c r="B308" s="206">
        <f>SUBTOTAL(103,$C$2:C308)</f>
        <v>103</v>
      </c>
      <c r="C308" s="236" t="s">
        <v>2925</v>
      </c>
      <c r="D308" s="210" t="s">
        <v>3450</v>
      </c>
      <c r="E308" s="372">
        <v>1</v>
      </c>
      <c r="F308" s="372"/>
      <c r="G308" s="372"/>
      <c r="H308" s="372"/>
      <c r="I308" s="372"/>
      <c r="J308" s="370"/>
      <c r="K308" s="370"/>
      <c r="L308" s="370" t="s">
        <v>395</v>
      </c>
      <c r="M308" s="370"/>
      <c r="N308" s="370"/>
      <c r="O308" s="370"/>
      <c r="P308" s="370"/>
      <c r="Q308" s="206"/>
      <c r="R308" s="328"/>
      <c r="S308" s="350"/>
      <c r="T308" s="350"/>
      <c r="U308" s="106"/>
    </row>
    <row r="309" spans="1:21" ht="79.900000000000006" customHeight="1" x14ac:dyDescent="0.2">
      <c r="A309" s="235">
        <v>326</v>
      </c>
      <c r="B309" s="206">
        <f>SUBTOTAL(103,$C$2:C309)</f>
        <v>103</v>
      </c>
      <c r="C309" s="236"/>
      <c r="D309" s="210" t="s">
        <v>1508</v>
      </c>
      <c r="E309" s="372">
        <v>0</v>
      </c>
      <c r="F309" s="372"/>
      <c r="G309" s="372"/>
      <c r="H309" s="372"/>
      <c r="I309" s="372"/>
      <c r="J309" s="370"/>
      <c r="K309" s="370"/>
      <c r="L309" s="370" t="s">
        <v>395</v>
      </c>
      <c r="M309" s="370"/>
      <c r="N309" s="370"/>
      <c r="O309" s="370"/>
      <c r="P309" s="370"/>
      <c r="Q309" s="206"/>
      <c r="R309" s="328"/>
      <c r="S309" s="350"/>
      <c r="T309" s="350"/>
      <c r="U309" s="106"/>
    </row>
    <row r="310" spans="1:21" ht="79.900000000000006" customHeight="1" x14ac:dyDescent="0.2">
      <c r="A310" s="235">
        <v>327</v>
      </c>
      <c r="B310" s="206">
        <f>SUBTOTAL(103,$C$2:C310)</f>
        <v>103</v>
      </c>
      <c r="C310" s="236"/>
      <c r="D310" s="210" t="s">
        <v>3850</v>
      </c>
      <c r="E310" s="372">
        <v>0</v>
      </c>
      <c r="F310" s="372"/>
      <c r="G310" s="372"/>
      <c r="H310" s="372"/>
      <c r="I310" s="372"/>
      <c r="J310" s="370"/>
      <c r="K310" s="370"/>
      <c r="L310" s="370" t="s">
        <v>395</v>
      </c>
      <c r="M310" s="370"/>
      <c r="N310" s="370"/>
      <c r="O310" s="370"/>
      <c r="P310" s="370"/>
      <c r="Q310" s="206"/>
      <c r="R310" s="328"/>
      <c r="S310" s="350"/>
      <c r="T310" s="350"/>
      <c r="U310" s="106"/>
    </row>
    <row r="311" spans="1:21" ht="79.900000000000006" customHeight="1" x14ac:dyDescent="0.2">
      <c r="A311" s="235">
        <v>331</v>
      </c>
      <c r="B311" s="206">
        <f>SUBTOTAL(103,$C$2:C311)</f>
        <v>104</v>
      </c>
      <c r="C311" s="458" t="s">
        <v>4549</v>
      </c>
      <c r="D311" s="210" t="s">
        <v>3570</v>
      </c>
      <c r="E311" s="372">
        <v>1</v>
      </c>
      <c r="F311" s="370" t="s">
        <v>395</v>
      </c>
      <c r="G311" s="370" t="s">
        <v>395</v>
      </c>
      <c r="H311" s="370" t="s">
        <v>395</v>
      </c>
      <c r="I311" s="370" t="s">
        <v>395</v>
      </c>
      <c r="J311" s="370" t="s">
        <v>395</v>
      </c>
      <c r="K311" s="370" t="s">
        <v>395</v>
      </c>
      <c r="L311" s="370" t="s">
        <v>395</v>
      </c>
      <c r="M311" s="370"/>
      <c r="N311" s="370"/>
      <c r="O311" s="370"/>
      <c r="P311" s="370"/>
      <c r="Q311" s="206" t="s">
        <v>27</v>
      </c>
      <c r="R311" s="328"/>
      <c r="S311" s="350"/>
      <c r="T311" s="350"/>
      <c r="U311" s="106"/>
    </row>
    <row r="312" spans="1:21" ht="79.900000000000006" customHeight="1" x14ac:dyDescent="0.2">
      <c r="A312" s="235">
        <v>332</v>
      </c>
      <c r="B312" s="206">
        <f>SUBTOTAL(103,$C$2:C312)</f>
        <v>104</v>
      </c>
      <c r="C312" s="210"/>
      <c r="D312" s="210" t="s">
        <v>3571</v>
      </c>
      <c r="E312" s="372">
        <v>0</v>
      </c>
      <c r="F312" s="370" t="s">
        <v>395</v>
      </c>
      <c r="G312" s="370" t="s">
        <v>395</v>
      </c>
      <c r="H312" s="370" t="s">
        <v>395</v>
      </c>
      <c r="I312" s="370" t="s">
        <v>395</v>
      </c>
      <c r="J312" s="370" t="s">
        <v>395</v>
      </c>
      <c r="K312" s="370" t="s">
        <v>395</v>
      </c>
      <c r="L312" s="370" t="s">
        <v>395</v>
      </c>
      <c r="M312" s="370"/>
      <c r="N312" s="370"/>
      <c r="O312" s="370"/>
      <c r="P312" s="370"/>
      <c r="Q312" s="371" t="s">
        <v>27</v>
      </c>
      <c r="R312" s="328"/>
      <c r="S312" s="350"/>
      <c r="T312" s="350"/>
      <c r="U312" s="106"/>
    </row>
    <row r="313" spans="1:21" ht="79.900000000000006" customHeight="1" x14ac:dyDescent="0.2">
      <c r="A313" s="235">
        <v>333</v>
      </c>
      <c r="B313" s="206">
        <f>SUBTOTAL(103,$C$2:C313)</f>
        <v>104</v>
      </c>
      <c r="C313" s="210"/>
      <c r="D313" s="210" t="s">
        <v>671</v>
      </c>
      <c r="E313" s="372">
        <v>0</v>
      </c>
      <c r="F313" s="370" t="s">
        <v>395</v>
      </c>
      <c r="G313" s="370" t="s">
        <v>395</v>
      </c>
      <c r="H313" s="370" t="s">
        <v>395</v>
      </c>
      <c r="I313" s="370" t="s">
        <v>395</v>
      </c>
      <c r="J313" s="370" t="s">
        <v>395</v>
      </c>
      <c r="K313" s="370" t="s">
        <v>395</v>
      </c>
      <c r="L313" s="370" t="s">
        <v>395</v>
      </c>
      <c r="M313" s="370"/>
      <c r="N313" s="370"/>
      <c r="O313" s="370"/>
      <c r="P313" s="370"/>
      <c r="Q313" s="371" t="s">
        <v>27</v>
      </c>
      <c r="R313" s="328"/>
      <c r="S313" s="350"/>
      <c r="T313" s="350"/>
      <c r="U313" s="106"/>
    </row>
    <row r="314" spans="1:21" ht="79.900000000000006" customHeight="1" x14ac:dyDescent="0.2">
      <c r="A314" s="235">
        <v>334</v>
      </c>
      <c r="B314" s="206">
        <f>SUBTOTAL(103,$C$2:C314)</f>
        <v>105</v>
      </c>
      <c r="C314" s="210" t="s">
        <v>4825</v>
      </c>
      <c r="D314" s="210" t="s">
        <v>1957</v>
      </c>
      <c r="E314" s="372">
        <v>1</v>
      </c>
      <c r="F314" s="372"/>
      <c r="G314" s="372"/>
      <c r="H314" s="372"/>
      <c r="I314" s="372"/>
      <c r="J314" s="370" t="s">
        <v>395</v>
      </c>
      <c r="K314" s="370" t="s">
        <v>395</v>
      </c>
      <c r="L314" s="370" t="s">
        <v>395</v>
      </c>
      <c r="M314" s="370"/>
      <c r="N314" s="370"/>
      <c r="O314" s="370"/>
      <c r="P314" s="370"/>
      <c r="Q314" s="206"/>
      <c r="R314" s="328"/>
      <c r="S314" s="350"/>
      <c r="T314" s="350"/>
      <c r="U314" s="106"/>
    </row>
    <row r="315" spans="1:21" ht="79.900000000000006" customHeight="1" x14ac:dyDescent="0.2">
      <c r="A315" s="235">
        <v>335</v>
      </c>
      <c r="B315" s="206">
        <f>SUBTOTAL(103,$C$2:C315)</f>
        <v>105</v>
      </c>
      <c r="C315" s="210"/>
      <c r="D315" s="210" t="s">
        <v>1958</v>
      </c>
      <c r="E315" s="372">
        <v>0</v>
      </c>
      <c r="F315" s="372"/>
      <c r="G315" s="372"/>
      <c r="H315" s="372"/>
      <c r="I315" s="372"/>
      <c r="J315" s="370" t="s">
        <v>395</v>
      </c>
      <c r="K315" s="370" t="s">
        <v>395</v>
      </c>
      <c r="L315" s="370" t="s">
        <v>395</v>
      </c>
      <c r="M315" s="370"/>
      <c r="N315" s="370"/>
      <c r="O315" s="370"/>
      <c r="P315" s="370"/>
      <c r="Q315" s="206"/>
      <c r="R315" s="328"/>
      <c r="S315" s="350"/>
      <c r="T315" s="350"/>
      <c r="U315" s="106"/>
    </row>
    <row r="316" spans="1:21" ht="79.900000000000006" customHeight="1" x14ac:dyDescent="0.2">
      <c r="A316" s="235">
        <v>336</v>
      </c>
      <c r="B316" s="206">
        <f>SUBTOTAL(103,$C$2:C316)</f>
        <v>105</v>
      </c>
      <c r="C316" s="210"/>
      <c r="D316" s="210" t="s">
        <v>1959</v>
      </c>
      <c r="E316" s="372">
        <v>0</v>
      </c>
      <c r="F316" s="372"/>
      <c r="G316" s="372"/>
      <c r="H316" s="372"/>
      <c r="I316" s="372"/>
      <c r="J316" s="370" t="s">
        <v>395</v>
      </c>
      <c r="K316" s="370" t="s">
        <v>395</v>
      </c>
      <c r="L316" s="370" t="s">
        <v>395</v>
      </c>
      <c r="M316" s="370"/>
      <c r="N316" s="370"/>
      <c r="O316" s="370"/>
      <c r="P316" s="370"/>
      <c r="Q316" s="206"/>
      <c r="R316" s="328"/>
      <c r="S316" s="350"/>
      <c r="T316" s="350"/>
      <c r="U316" s="106"/>
    </row>
    <row r="317" spans="1:21" ht="79.900000000000006" customHeight="1" x14ac:dyDescent="0.2">
      <c r="A317" s="235">
        <v>337</v>
      </c>
      <c r="B317" s="206">
        <f>SUBTOTAL(103,$C$2:C317)</f>
        <v>106</v>
      </c>
      <c r="C317" s="210" t="s">
        <v>2623</v>
      </c>
      <c r="D317" s="210" t="s">
        <v>1958</v>
      </c>
      <c r="E317" s="372">
        <v>1</v>
      </c>
      <c r="F317" s="372"/>
      <c r="G317" s="372"/>
      <c r="H317" s="372"/>
      <c r="I317" s="372"/>
      <c r="J317" s="370" t="s">
        <v>395</v>
      </c>
      <c r="K317" s="370" t="s">
        <v>395</v>
      </c>
      <c r="L317" s="370" t="s">
        <v>395</v>
      </c>
      <c r="M317" s="370"/>
      <c r="N317" s="370"/>
      <c r="O317" s="370"/>
      <c r="P317" s="370"/>
      <c r="Q317" s="206"/>
      <c r="R317" s="328"/>
      <c r="S317" s="350"/>
      <c r="T317" s="350"/>
      <c r="U317" s="106"/>
    </row>
    <row r="318" spans="1:21" ht="79.900000000000006" customHeight="1" x14ac:dyDescent="0.2">
      <c r="A318" s="235">
        <v>338</v>
      </c>
      <c r="B318" s="206">
        <f>SUBTOTAL(103,$C$2:C318)</f>
        <v>106</v>
      </c>
      <c r="C318" s="210"/>
      <c r="D318" s="210" t="s">
        <v>1957</v>
      </c>
      <c r="E318" s="372">
        <v>0</v>
      </c>
      <c r="F318" s="372"/>
      <c r="G318" s="372"/>
      <c r="H318" s="372"/>
      <c r="I318" s="372"/>
      <c r="J318" s="370" t="s">
        <v>395</v>
      </c>
      <c r="K318" s="370" t="s">
        <v>395</v>
      </c>
      <c r="L318" s="370" t="s">
        <v>395</v>
      </c>
      <c r="M318" s="370"/>
      <c r="N318" s="370"/>
      <c r="O318" s="370"/>
      <c r="P318" s="370"/>
      <c r="Q318" s="206"/>
      <c r="R318" s="328"/>
      <c r="S318" s="350"/>
      <c r="T318" s="350"/>
      <c r="U318" s="106"/>
    </row>
    <row r="319" spans="1:21" ht="79.900000000000006" customHeight="1" x14ac:dyDescent="0.2">
      <c r="A319" s="235">
        <v>339</v>
      </c>
      <c r="B319" s="206">
        <f>SUBTOTAL(103,$C$2:C319)</f>
        <v>106</v>
      </c>
      <c r="C319" s="210"/>
      <c r="D319" s="210" t="s">
        <v>1959</v>
      </c>
      <c r="E319" s="372">
        <v>0</v>
      </c>
      <c r="F319" s="372"/>
      <c r="G319" s="372"/>
      <c r="H319" s="372"/>
      <c r="I319" s="372"/>
      <c r="J319" s="370" t="s">
        <v>395</v>
      </c>
      <c r="K319" s="370" t="s">
        <v>395</v>
      </c>
      <c r="L319" s="370" t="s">
        <v>395</v>
      </c>
      <c r="M319" s="370"/>
      <c r="N319" s="370"/>
      <c r="O319" s="370"/>
      <c r="P319" s="370"/>
      <c r="Q319" s="206"/>
      <c r="R319" s="328"/>
      <c r="S319" s="350"/>
      <c r="T319" s="350"/>
      <c r="U319" s="106"/>
    </row>
    <row r="320" spans="1:21" ht="79.900000000000006" customHeight="1" x14ac:dyDescent="0.2">
      <c r="A320" s="235">
        <v>340</v>
      </c>
      <c r="B320" s="206">
        <f>SUBTOTAL(103,$C$2:C320)</f>
        <v>107</v>
      </c>
      <c r="C320" s="210" t="s">
        <v>2622</v>
      </c>
      <c r="D320" s="210" t="s">
        <v>221</v>
      </c>
      <c r="E320" s="372">
        <v>1</v>
      </c>
      <c r="F320" s="370" t="s">
        <v>395</v>
      </c>
      <c r="G320" s="370" t="s">
        <v>395</v>
      </c>
      <c r="H320" s="370" t="s">
        <v>395</v>
      </c>
      <c r="I320" s="370" t="s">
        <v>395</v>
      </c>
      <c r="J320" s="370" t="s">
        <v>395</v>
      </c>
      <c r="K320" s="370" t="s">
        <v>395</v>
      </c>
      <c r="L320" s="370" t="s">
        <v>395</v>
      </c>
      <c r="M320" s="370"/>
      <c r="N320" s="370"/>
      <c r="O320" s="370"/>
      <c r="P320" s="370"/>
      <c r="Q320" s="206" t="s">
        <v>27</v>
      </c>
      <c r="R320" s="328"/>
      <c r="S320" s="350"/>
      <c r="T320" s="350"/>
      <c r="U320" s="106"/>
    </row>
    <row r="321" spans="1:21" ht="79.900000000000006" customHeight="1" x14ac:dyDescent="0.2">
      <c r="A321" s="235">
        <v>341</v>
      </c>
      <c r="B321" s="206">
        <f>SUBTOTAL(103,$C$2:C321)</f>
        <v>107</v>
      </c>
      <c r="C321" s="210"/>
      <c r="D321" s="210" t="s">
        <v>1960</v>
      </c>
      <c r="E321" s="372">
        <v>0</v>
      </c>
      <c r="F321" s="370" t="s">
        <v>395</v>
      </c>
      <c r="G321" s="370" t="s">
        <v>395</v>
      </c>
      <c r="H321" s="370" t="s">
        <v>395</v>
      </c>
      <c r="I321" s="370" t="s">
        <v>395</v>
      </c>
      <c r="J321" s="370" t="s">
        <v>395</v>
      </c>
      <c r="K321" s="370" t="s">
        <v>395</v>
      </c>
      <c r="L321" s="370" t="s">
        <v>395</v>
      </c>
      <c r="M321" s="370"/>
      <c r="N321" s="370"/>
      <c r="O321" s="370"/>
      <c r="P321" s="370"/>
      <c r="Q321" s="371" t="s">
        <v>27</v>
      </c>
      <c r="R321" s="328"/>
      <c r="S321" s="350"/>
      <c r="T321" s="350"/>
      <c r="U321" s="106"/>
    </row>
    <row r="322" spans="1:21" ht="79.900000000000006" customHeight="1" x14ac:dyDescent="0.2">
      <c r="A322" s="235">
        <v>342</v>
      </c>
      <c r="B322" s="206">
        <f>SUBTOTAL(103,$C$2:C322)</f>
        <v>107</v>
      </c>
      <c r="C322" s="210"/>
      <c r="D322" s="210" t="s">
        <v>1959</v>
      </c>
      <c r="E322" s="372">
        <v>0</v>
      </c>
      <c r="F322" s="370" t="s">
        <v>395</v>
      </c>
      <c r="G322" s="370" t="s">
        <v>395</v>
      </c>
      <c r="H322" s="370" t="s">
        <v>395</v>
      </c>
      <c r="I322" s="370" t="s">
        <v>395</v>
      </c>
      <c r="J322" s="370" t="s">
        <v>395</v>
      </c>
      <c r="K322" s="370" t="s">
        <v>395</v>
      </c>
      <c r="L322" s="370" t="s">
        <v>395</v>
      </c>
      <c r="M322" s="370"/>
      <c r="N322" s="370"/>
      <c r="O322" s="370"/>
      <c r="P322" s="370"/>
      <c r="Q322" s="371" t="s">
        <v>27</v>
      </c>
      <c r="R322" s="328"/>
      <c r="S322" s="350"/>
      <c r="T322" s="350"/>
      <c r="U322" s="106"/>
    </row>
    <row r="323" spans="1:21" ht="79.900000000000006" customHeight="1" x14ac:dyDescent="0.2">
      <c r="A323" s="235">
        <v>343</v>
      </c>
      <c r="B323" s="206">
        <f>SUBTOTAL(103,$C$2:C323)</f>
        <v>108</v>
      </c>
      <c r="C323" s="210" t="s">
        <v>1961</v>
      </c>
      <c r="D323" s="210" t="s">
        <v>1962</v>
      </c>
      <c r="E323" s="372">
        <v>1</v>
      </c>
      <c r="F323" s="370" t="s">
        <v>395</v>
      </c>
      <c r="G323" s="370" t="s">
        <v>395</v>
      </c>
      <c r="H323" s="370" t="s">
        <v>395</v>
      </c>
      <c r="I323" s="370" t="s">
        <v>395</v>
      </c>
      <c r="J323" s="370" t="s">
        <v>395</v>
      </c>
      <c r="K323" s="370" t="s">
        <v>395</v>
      </c>
      <c r="L323" s="370" t="s">
        <v>395</v>
      </c>
      <c r="M323" s="370"/>
      <c r="N323" s="370"/>
      <c r="O323" s="370"/>
      <c r="P323" s="370"/>
      <c r="Q323" s="206" t="s">
        <v>27</v>
      </c>
      <c r="R323" s="328"/>
      <c r="S323" s="350"/>
      <c r="T323" s="350"/>
      <c r="U323" s="106"/>
    </row>
    <row r="324" spans="1:21" ht="79.900000000000006" customHeight="1" x14ac:dyDescent="0.2">
      <c r="A324" s="235">
        <v>344</v>
      </c>
      <c r="B324" s="206">
        <f>SUBTOTAL(103,$C$2:C324)</f>
        <v>108</v>
      </c>
      <c r="C324" s="210"/>
      <c r="D324" s="210" t="s">
        <v>1963</v>
      </c>
      <c r="E324" s="372">
        <v>0</v>
      </c>
      <c r="F324" s="370" t="s">
        <v>395</v>
      </c>
      <c r="G324" s="370" t="s">
        <v>395</v>
      </c>
      <c r="H324" s="370" t="s">
        <v>395</v>
      </c>
      <c r="I324" s="370" t="s">
        <v>395</v>
      </c>
      <c r="J324" s="370" t="s">
        <v>395</v>
      </c>
      <c r="K324" s="370" t="s">
        <v>395</v>
      </c>
      <c r="L324" s="370" t="s">
        <v>395</v>
      </c>
      <c r="M324" s="370"/>
      <c r="N324" s="370"/>
      <c r="O324" s="370"/>
      <c r="P324" s="370"/>
      <c r="Q324" s="371" t="s">
        <v>27</v>
      </c>
      <c r="R324" s="328"/>
      <c r="S324" s="350"/>
      <c r="T324" s="350"/>
      <c r="U324" s="106"/>
    </row>
    <row r="325" spans="1:21" ht="79.900000000000006" customHeight="1" x14ac:dyDescent="0.2">
      <c r="A325" s="235">
        <v>345</v>
      </c>
      <c r="B325" s="206">
        <f>SUBTOTAL(103,$C$2:C325)</f>
        <v>108</v>
      </c>
      <c r="C325" s="210"/>
      <c r="D325" s="210" t="s">
        <v>1964</v>
      </c>
      <c r="E325" s="372">
        <v>0</v>
      </c>
      <c r="F325" s="370" t="s">
        <v>395</v>
      </c>
      <c r="G325" s="370" t="s">
        <v>395</v>
      </c>
      <c r="H325" s="370" t="s">
        <v>395</v>
      </c>
      <c r="I325" s="370" t="s">
        <v>395</v>
      </c>
      <c r="J325" s="370" t="s">
        <v>395</v>
      </c>
      <c r="K325" s="370" t="s">
        <v>395</v>
      </c>
      <c r="L325" s="370" t="s">
        <v>395</v>
      </c>
      <c r="M325" s="370"/>
      <c r="N325" s="370"/>
      <c r="O325" s="370"/>
      <c r="P325" s="370"/>
      <c r="Q325" s="371" t="s">
        <v>27</v>
      </c>
      <c r="R325" s="328"/>
      <c r="S325" s="350"/>
      <c r="T325" s="350"/>
      <c r="U325" s="106"/>
    </row>
    <row r="326" spans="1:21" ht="79.900000000000006" customHeight="1" x14ac:dyDescent="0.2">
      <c r="A326" s="235">
        <v>349</v>
      </c>
      <c r="B326" s="206">
        <f>SUBTOTAL(103,$C$2:C326)</f>
        <v>109</v>
      </c>
      <c r="C326" s="210" t="s">
        <v>2624</v>
      </c>
      <c r="D326" s="210" t="s">
        <v>1965</v>
      </c>
      <c r="E326" s="372">
        <v>1</v>
      </c>
      <c r="F326" s="370" t="s">
        <v>395</v>
      </c>
      <c r="G326" s="370" t="s">
        <v>395</v>
      </c>
      <c r="H326" s="370"/>
      <c r="I326" s="370" t="s">
        <v>395</v>
      </c>
      <c r="J326" s="370" t="s">
        <v>395</v>
      </c>
      <c r="K326" s="370" t="s">
        <v>395</v>
      </c>
      <c r="L326" s="370" t="s">
        <v>395</v>
      </c>
      <c r="M326" s="370"/>
      <c r="N326" s="370"/>
      <c r="O326" s="370"/>
      <c r="P326" s="370"/>
      <c r="Q326" s="371" t="s">
        <v>27</v>
      </c>
      <c r="R326" s="328"/>
      <c r="S326" s="350"/>
      <c r="T326" s="350"/>
      <c r="U326" s="106"/>
    </row>
    <row r="327" spans="1:21" ht="79.900000000000006" customHeight="1" x14ac:dyDescent="0.2">
      <c r="A327" s="235">
        <v>350</v>
      </c>
      <c r="B327" s="206">
        <f>SUBTOTAL(103,$C$2:C327)</f>
        <v>109</v>
      </c>
      <c r="C327" s="210"/>
      <c r="D327" s="210" t="s">
        <v>1966</v>
      </c>
      <c r="E327" s="372">
        <v>0</v>
      </c>
      <c r="F327" s="370" t="s">
        <v>395</v>
      </c>
      <c r="G327" s="370" t="s">
        <v>395</v>
      </c>
      <c r="H327" s="370"/>
      <c r="I327" s="370" t="s">
        <v>395</v>
      </c>
      <c r="J327" s="370" t="s">
        <v>395</v>
      </c>
      <c r="K327" s="370" t="s">
        <v>395</v>
      </c>
      <c r="L327" s="370" t="s">
        <v>395</v>
      </c>
      <c r="M327" s="370"/>
      <c r="N327" s="370"/>
      <c r="O327" s="370"/>
      <c r="P327" s="370"/>
      <c r="Q327" s="371" t="s">
        <v>27</v>
      </c>
      <c r="R327" s="328"/>
      <c r="S327" s="350"/>
      <c r="T327" s="350"/>
      <c r="U327" s="106"/>
    </row>
    <row r="328" spans="1:21" ht="79.900000000000006" customHeight="1" x14ac:dyDescent="0.2">
      <c r="A328" s="235">
        <v>351</v>
      </c>
      <c r="B328" s="206">
        <f>SUBTOTAL(103,$C$2:C328)</f>
        <v>109</v>
      </c>
      <c r="C328" s="210"/>
      <c r="D328" s="210" t="s">
        <v>1967</v>
      </c>
      <c r="E328" s="372">
        <v>0</v>
      </c>
      <c r="F328" s="370" t="s">
        <v>395</v>
      </c>
      <c r="G328" s="370" t="s">
        <v>395</v>
      </c>
      <c r="H328" s="370"/>
      <c r="I328" s="370" t="s">
        <v>395</v>
      </c>
      <c r="J328" s="370" t="s">
        <v>395</v>
      </c>
      <c r="K328" s="370" t="s">
        <v>395</v>
      </c>
      <c r="L328" s="370" t="s">
        <v>395</v>
      </c>
      <c r="M328" s="370"/>
      <c r="N328" s="370"/>
      <c r="O328" s="370"/>
      <c r="P328" s="370"/>
      <c r="Q328" s="371" t="s">
        <v>27</v>
      </c>
      <c r="R328" s="328"/>
      <c r="S328" s="350"/>
      <c r="T328" s="350"/>
      <c r="U328" s="106"/>
    </row>
    <row r="329" spans="1:21" ht="79.900000000000006" customHeight="1" x14ac:dyDescent="0.2">
      <c r="A329" s="235">
        <v>355</v>
      </c>
      <c r="B329" s="206">
        <f>SUBTOTAL(103,$C$2:C329)</f>
        <v>110</v>
      </c>
      <c r="C329" s="236" t="s">
        <v>4550</v>
      </c>
      <c r="D329" s="236" t="s">
        <v>96</v>
      </c>
      <c r="E329" s="358">
        <v>1</v>
      </c>
      <c r="F329" s="370" t="s">
        <v>395</v>
      </c>
      <c r="G329" s="370" t="s">
        <v>395</v>
      </c>
      <c r="H329" s="370" t="s">
        <v>395</v>
      </c>
      <c r="I329" s="370" t="s">
        <v>395</v>
      </c>
      <c r="J329" s="370" t="s">
        <v>395</v>
      </c>
      <c r="K329" s="370" t="s">
        <v>395</v>
      </c>
      <c r="L329" s="370" t="s">
        <v>395</v>
      </c>
      <c r="M329" s="370"/>
      <c r="N329" s="370"/>
      <c r="O329" s="370"/>
      <c r="P329" s="370"/>
      <c r="Q329" s="206" t="s">
        <v>27</v>
      </c>
      <c r="R329" s="328"/>
      <c r="S329" s="350"/>
      <c r="T329" s="350"/>
      <c r="U329" s="106"/>
    </row>
    <row r="330" spans="1:21" ht="79.900000000000006" customHeight="1" x14ac:dyDescent="0.2">
      <c r="A330" s="235">
        <v>356</v>
      </c>
      <c r="B330" s="206">
        <f>SUBTOTAL(103,$C$2:C330)</f>
        <v>110</v>
      </c>
      <c r="C330" s="236"/>
      <c r="D330" s="236" t="s">
        <v>222</v>
      </c>
      <c r="E330" s="358">
        <v>0</v>
      </c>
      <c r="F330" s="370" t="s">
        <v>395</v>
      </c>
      <c r="G330" s="370" t="s">
        <v>395</v>
      </c>
      <c r="H330" s="370" t="s">
        <v>395</v>
      </c>
      <c r="I330" s="370" t="s">
        <v>395</v>
      </c>
      <c r="J330" s="370" t="s">
        <v>395</v>
      </c>
      <c r="K330" s="370" t="s">
        <v>395</v>
      </c>
      <c r="L330" s="370" t="s">
        <v>395</v>
      </c>
      <c r="M330" s="370"/>
      <c r="N330" s="370"/>
      <c r="O330" s="370"/>
      <c r="P330" s="370"/>
      <c r="Q330" s="371" t="s">
        <v>27</v>
      </c>
      <c r="R330" s="328"/>
      <c r="S330" s="350"/>
      <c r="T330" s="350"/>
      <c r="U330" s="106"/>
    </row>
    <row r="331" spans="1:21" ht="79.900000000000006" customHeight="1" x14ac:dyDescent="0.2">
      <c r="A331" s="235">
        <v>357</v>
      </c>
      <c r="B331" s="206">
        <f>SUBTOTAL(103,$C$2:C331)</f>
        <v>110</v>
      </c>
      <c r="C331" s="236"/>
      <c r="D331" s="236" t="s">
        <v>97</v>
      </c>
      <c r="E331" s="358">
        <v>0</v>
      </c>
      <c r="F331" s="370" t="s">
        <v>395</v>
      </c>
      <c r="G331" s="370" t="s">
        <v>395</v>
      </c>
      <c r="H331" s="370" t="s">
        <v>395</v>
      </c>
      <c r="I331" s="370" t="s">
        <v>395</v>
      </c>
      <c r="J331" s="370" t="s">
        <v>395</v>
      </c>
      <c r="K331" s="370" t="s">
        <v>395</v>
      </c>
      <c r="L331" s="370" t="s">
        <v>395</v>
      </c>
      <c r="M331" s="370"/>
      <c r="N331" s="370"/>
      <c r="O331" s="370"/>
      <c r="P331" s="370"/>
      <c r="Q331" s="371" t="s">
        <v>27</v>
      </c>
      <c r="R331" s="328"/>
      <c r="S331" s="350"/>
      <c r="T331" s="350"/>
      <c r="U331" s="106"/>
    </row>
    <row r="332" spans="1:21" ht="79.900000000000006" customHeight="1" x14ac:dyDescent="0.2">
      <c r="A332" s="235">
        <v>358</v>
      </c>
      <c r="B332" s="206">
        <f>SUBTOTAL(103,$C$2:C332)</f>
        <v>111</v>
      </c>
      <c r="C332" s="210" t="s">
        <v>1968</v>
      </c>
      <c r="D332" s="210" t="s">
        <v>1969</v>
      </c>
      <c r="E332" s="372">
        <v>1</v>
      </c>
      <c r="F332" s="370"/>
      <c r="G332" s="370"/>
      <c r="H332" s="370"/>
      <c r="I332" s="370"/>
      <c r="J332" s="370" t="s">
        <v>395</v>
      </c>
      <c r="K332" s="370" t="s">
        <v>395</v>
      </c>
      <c r="L332" s="370" t="s">
        <v>395</v>
      </c>
      <c r="M332" s="370"/>
      <c r="N332" s="370"/>
      <c r="O332" s="370"/>
      <c r="P332" s="370"/>
      <c r="Q332" s="206"/>
      <c r="R332" s="328"/>
      <c r="S332" s="350"/>
      <c r="T332" s="350"/>
      <c r="U332" s="106"/>
    </row>
    <row r="333" spans="1:21" ht="79.900000000000006" customHeight="1" x14ac:dyDescent="0.2">
      <c r="A333" s="235">
        <v>359</v>
      </c>
      <c r="B333" s="206">
        <f>SUBTOTAL(103,$C$2:C333)</f>
        <v>111</v>
      </c>
      <c r="C333" s="210"/>
      <c r="D333" s="210" t="s">
        <v>1970</v>
      </c>
      <c r="E333" s="372">
        <v>0</v>
      </c>
      <c r="F333" s="372"/>
      <c r="G333" s="372"/>
      <c r="H333" s="372"/>
      <c r="I333" s="372"/>
      <c r="J333" s="370" t="s">
        <v>395</v>
      </c>
      <c r="K333" s="370" t="s">
        <v>395</v>
      </c>
      <c r="L333" s="370" t="s">
        <v>395</v>
      </c>
      <c r="M333" s="370"/>
      <c r="N333" s="370"/>
      <c r="O333" s="370"/>
      <c r="P333" s="370"/>
      <c r="Q333" s="206"/>
      <c r="R333" s="328"/>
      <c r="S333" s="350"/>
      <c r="T333" s="350"/>
      <c r="U333" s="106"/>
    </row>
    <row r="334" spans="1:21" ht="79.900000000000006" customHeight="1" x14ac:dyDescent="0.2">
      <c r="A334" s="235">
        <v>360</v>
      </c>
      <c r="B334" s="206">
        <f>SUBTOTAL(103,$C$2:C334)</f>
        <v>111</v>
      </c>
      <c r="C334" s="210"/>
      <c r="D334" s="210" t="s">
        <v>1971</v>
      </c>
      <c r="E334" s="372">
        <v>0</v>
      </c>
      <c r="F334" s="372"/>
      <c r="G334" s="372"/>
      <c r="H334" s="372"/>
      <c r="I334" s="372"/>
      <c r="J334" s="370" t="s">
        <v>395</v>
      </c>
      <c r="K334" s="370" t="s">
        <v>395</v>
      </c>
      <c r="L334" s="370" t="s">
        <v>395</v>
      </c>
      <c r="M334" s="370"/>
      <c r="N334" s="370"/>
      <c r="O334" s="370"/>
      <c r="P334" s="370"/>
      <c r="Q334" s="206"/>
      <c r="R334" s="328"/>
      <c r="S334" s="350"/>
      <c r="T334" s="350"/>
      <c r="U334" s="106"/>
    </row>
    <row r="335" spans="1:21" ht="79.900000000000006" customHeight="1" x14ac:dyDescent="0.2">
      <c r="A335" s="235">
        <v>361</v>
      </c>
      <c r="B335" s="206">
        <f>SUBTOTAL(103,$C$2:C335)</f>
        <v>112</v>
      </c>
      <c r="C335" s="210" t="s">
        <v>2625</v>
      </c>
      <c r="D335" s="210" t="s">
        <v>1972</v>
      </c>
      <c r="E335" s="372">
        <v>1</v>
      </c>
      <c r="F335" s="370" t="s">
        <v>395</v>
      </c>
      <c r="G335" s="370" t="s">
        <v>395</v>
      </c>
      <c r="H335" s="370"/>
      <c r="I335" s="370" t="s">
        <v>395</v>
      </c>
      <c r="J335" s="370" t="s">
        <v>395</v>
      </c>
      <c r="K335" s="370" t="s">
        <v>395</v>
      </c>
      <c r="L335" s="370" t="s">
        <v>395</v>
      </c>
      <c r="M335" s="370"/>
      <c r="N335" s="370"/>
      <c r="O335" s="370"/>
      <c r="P335" s="370"/>
      <c r="Q335" s="206"/>
      <c r="R335" s="328"/>
      <c r="S335" s="350"/>
      <c r="T335" s="350"/>
      <c r="U335" s="106"/>
    </row>
    <row r="336" spans="1:21" ht="79.900000000000006" customHeight="1" x14ac:dyDescent="0.2">
      <c r="A336" s="235">
        <v>362</v>
      </c>
      <c r="B336" s="206">
        <f>SUBTOTAL(103,$C$2:C336)</f>
        <v>112</v>
      </c>
      <c r="C336" s="210"/>
      <c r="D336" s="210" t="s">
        <v>1973</v>
      </c>
      <c r="E336" s="372">
        <v>0</v>
      </c>
      <c r="F336" s="370" t="s">
        <v>395</v>
      </c>
      <c r="G336" s="370" t="s">
        <v>395</v>
      </c>
      <c r="H336" s="370"/>
      <c r="I336" s="370" t="s">
        <v>395</v>
      </c>
      <c r="J336" s="370" t="s">
        <v>395</v>
      </c>
      <c r="K336" s="370" t="s">
        <v>395</v>
      </c>
      <c r="L336" s="370" t="s">
        <v>395</v>
      </c>
      <c r="M336" s="370"/>
      <c r="N336" s="370"/>
      <c r="O336" s="370"/>
      <c r="P336" s="370"/>
      <c r="Q336" s="206"/>
      <c r="R336" s="328"/>
      <c r="S336" s="350"/>
      <c r="T336" s="350"/>
      <c r="U336" s="106"/>
    </row>
    <row r="337" spans="1:21" ht="79.900000000000006" customHeight="1" x14ac:dyDescent="0.2">
      <c r="A337" s="235">
        <v>363</v>
      </c>
      <c r="B337" s="206">
        <f>SUBTOTAL(103,$C$2:C337)</f>
        <v>112</v>
      </c>
      <c r="C337" s="210"/>
      <c r="D337" s="210" t="s">
        <v>1974</v>
      </c>
      <c r="E337" s="372">
        <v>0</v>
      </c>
      <c r="F337" s="370" t="s">
        <v>395</v>
      </c>
      <c r="G337" s="370" t="s">
        <v>395</v>
      </c>
      <c r="H337" s="370"/>
      <c r="I337" s="370" t="s">
        <v>395</v>
      </c>
      <c r="J337" s="370" t="s">
        <v>395</v>
      </c>
      <c r="K337" s="370" t="s">
        <v>395</v>
      </c>
      <c r="L337" s="370" t="s">
        <v>395</v>
      </c>
      <c r="M337" s="370"/>
      <c r="N337" s="370"/>
      <c r="O337" s="370"/>
      <c r="P337" s="370"/>
      <c r="Q337" s="206"/>
      <c r="R337" s="328"/>
      <c r="S337" s="350"/>
      <c r="T337" s="350"/>
      <c r="U337" s="106"/>
    </row>
    <row r="338" spans="1:21" ht="79.900000000000006" customHeight="1" x14ac:dyDescent="0.2">
      <c r="A338" s="235">
        <v>364</v>
      </c>
      <c r="B338" s="206">
        <f>SUBTOTAL(103,$C$2:C338)</f>
        <v>113</v>
      </c>
      <c r="C338" s="210" t="s">
        <v>2148</v>
      </c>
      <c r="D338" s="210" t="s">
        <v>4551</v>
      </c>
      <c r="E338" s="372">
        <v>1</v>
      </c>
      <c r="F338" s="372" t="s">
        <v>395</v>
      </c>
      <c r="G338" s="372" t="s">
        <v>395</v>
      </c>
      <c r="H338" s="372" t="s">
        <v>395</v>
      </c>
      <c r="I338" s="370"/>
      <c r="J338" s="370" t="s">
        <v>395</v>
      </c>
      <c r="K338" s="370" t="s">
        <v>395</v>
      </c>
      <c r="L338" s="370" t="s">
        <v>395</v>
      </c>
      <c r="M338" s="370"/>
      <c r="N338" s="370"/>
      <c r="O338" s="370"/>
      <c r="P338" s="370"/>
      <c r="Q338" s="206"/>
      <c r="R338" s="328"/>
      <c r="S338" s="350"/>
      <c r="T338" s="350"/>
      <c r="U338" s="106"/>
    </row>
    <row r="339" spans="1:21" ht="79.900000000000006" customHeight="1" x14ac:dyDescent="0.2">
      <c r="A339" s="235">
        <v>365</v>
      </c>
      <c r="B339" s="206">
        <f>SUBTOTAL(103,$C$2:C339)</f>
        <v>113</v>
      </c>
      <c r="C339" s="210"/>
      <c r="D339" s="210" t="s">
        <v>2149</v>
      </c>
      <c r="E339" s="372">
        <v>0</v>
      </c>
      <c r="F339" s="372" t="s">
        <v>395</v>
      </c>
      <c r="G339" s="372" t="s">
        <v>395</v>
      </c>
      <c r="H339" s="372" t="s">
        <v>395</v>
      </c>
      <c r="I339" s="372"/>
      <c r="J339" s="370" t="s">
        <v>395</v>
      </c>
      <c r="K339" s="370" t="s">
        <v>395</v>
      </c>
      <c r="L339" s="370" t="s">
        <v>395</v>
      </c>
      <c r="M339" s="370"/>
      <c r="N339" s="370"/>
      <c r="O339" s="370"/>
      <c r="P339" s="370"/>
      <c r="Q339" s="206"/>
      <c r="R339" s="328"/>
      <c r="S339" s="350"/>
      <c r="T339" s="350"/>
      <c r="U339" s="106"/>
    </row>
    <row r="340" spans="1:21" ht="60" customHeight="1" x14ac:dyDescent="0.2">
      <c r="A340" s="235">
        <v>366</v>
      </c>
      <c r="B340" s="206">
        <f>SUBTOTAL(103,$C$2:C340)</f>
        <v>113</v>
      </c>
      <c r="C340" s="210"/>
      <c r="D340" s="210" t="s">
        <v>4552</v>
      </c>
      <c r="E340" s="372">
        <v>0</v>
      </c>
      <c r="F340" s="372" t="s">
        <v>395</v>
      </c>
      <c r="G340" s="372" t="s">
        <v>395</v>
      </c>
      <c r="H340" s="372" t="s">
        <v>395</v>
      </c>
      <c r="I340" s="372"/>
      <c r="J340" s="370" t="s">
        <v>395</v>
      </c>
      <c r="K340" s="370" t="s">
        <v>395</v>
      </c>
      <c r="L340" s="370" t="s">
        <v>395</v>
      </c>
      <c r="M340" s="370"/>
      <c r="N340" s="370"/>
      <c r="O340" s="370"/>
      <c r="P340" s="370"/>
      <c r="Q340" s="206"/>
      <c r="R340" s="328"/>
      <c r="S340" s="350"/>
      <c r="T340" s="350"/>
      <c r="U340" s="106"/>
    </row>
    <row r="341" spans="1:21" ht="79.900000000000006" customHeight="1" x14ac:dyDescent="0.2">
      <c r="A341" s="235">
        <v>367</v>
      </c>
      <c r="B341" s="206">
        <f>SUBTOTAL(103,$C$2:C341)</f>
        <v>114</v>
      </c>
      <c r="C341" s="210" t="s">
        <v>2626</v>
      </c>
      <c r="D341" s="210" t="s">
        <v>2150</v>
      </c>
      <c r="E341" s="372">
        <v>1</v>
      </c>
      <c r="F341" s="372" t="s">
        <v>395</v>
      </c>
      <c r="G341" s="372" t="s">
        <v>395</v>
      </c>
      <c r="H341" s="372" t="s">
        <v>395</v>
      </c>
      <c r="I341" s="370" t="s">
        <v>395</v>
      </c>
      <c r="J341" s="370" t="s">
        <v>395</v>
      </c>
      <c r="K341" s="370" t="s">
        <v>395</v>
      </c>
      <c r="L341" s="370" t="s">
        <v>395</v>
      </c>
      <c r="M341" s="370"/>
      <c r="N341" s="370"/>
      <c r="O341" s="370"/>
      <c r="P341" s="370"/>
      <c r="Q341" s="206"/>
      <c r="R341" s="328"/>
      <c r="S341" s="350"/>
      <c r="T341" s="350"/>
      <c r="U341" s="106"/>
    </row>
    <row r="342" spans="1:21" ht="79.900000000000006" customHeight="1" x14ac:dyDescent="0.2">
      <c r="A342" s="235">
        <v>368</v>
      </c>
      <c r="B342" s="206">
        <f>SUBTOTAL(103,$C$2:C342)</f>
        <v>114</v>
      </c>
      <c r="C342" s="210"/>
      <c r="D342" s="210" t="s">
        <v>2151</v>
      </c>
      <c r="E342" s="372">
        <v>0</v>
      </c>
      <c r="F342" s="372" t="s">
        <v>395</v>
      </c>
      <c r="G342" s="372" t="s">
        <v>395</v>
      </c>
      <c r="H342" s="372" t="s">
        <v>395</v>
      </c>
      <c r="I342" s="370" t="s">
        <v>395</v>
      </c>
      <c r="J342" s="370" t="s">
        <v>395</v>
      </c>
      <c r="K342" s="370" t="s">
        <v>395</v>
      </c>
      <c r="L342" s="370" t="s">
        <v>395</v>
      </c>
      <c r="M342" s="370"/>
      <c r="N342" s="370"/>
      <c r="O342" s="370"/>
      <c r="P342" s="370"/>
      <c r="Q342" s="206"/>
      <c r="R342" s="328"/>
      <c r="S342" s="350"/>
      <c r="T342" s="350"/>
      <c r="U342" s="106"/>
    </row>
    <row r="343" spans="1:21" ht="79.900000000000006" customHeight="1" x14ac:dyDescent="0.2">
      <c r="A343" s="235">
        <v>369</v>
      </c>
      <c r="B343" s="206">
        <f>SUBTOTAL(103,$C$2:C343)</f>
        <v>114</v>
      </c>
      <c r="C343" s="210"/>
      <c r="D343" s="210" t="s">
        <v>2395</v>
      </c>
      <c r="E343" s="372">
        <v>0</v>
      </c>
      <c r="F343" s="372" t="s">
        <v>395</v>
      </c>
      <c r="G343" s="372" t="s">
        <v>395</v>
      </c>
      <c r="H343" s="372" t="s">
        <v>395</v>
      </c>
      <c r="I343" s="370" t="s">
        <v>395</v>
      </c>
      <c r="J343" s="370" t="s">
        <v>395</v>
      </c>
      <c r="K343" s="370" t="s">
        <v>395</v>
      </c>
      <c r="L343" s="370" t="s">
        <v>395</v>
      </c>
      <c r="M343" s="370"/>
      <c r="N343" s="370"/>
      <c r="O343" s="370"/>
      <c r="P343" s="370"/>
      <c r="Q343" s="206"/>
      <c r="R343" s="328"/>
      <c r="S343" s="350"/>
      <c r="T343" s="350"/>
      <c r="U343" s="106"/>
    </row>
    <row r="344" spans="1:21" ht="75" x14ac:dyDescent="0.2">
      <c r="A344" s="235">
        <v>403</v>
      </c>
      <c r="B344" s="206">
        <f>SUBTOTAL(103,$C$2:C344)</f>
        <v>115</v>
      </c>
      <c r="C344" s="210" t="s">
        <v>2159</v>
      </c>
      <c r="D344" s="210" t="s">
        <v>2160</v>
      </c>
      <c r="E344" s="372">
        <v>1</v>
      </c>
      <c r="F344" s="372" t="s">
        <v>395</v>
      </c>
      <c r="G344" s="372" t="s">
        <v>395</v>
      </c>
      <c r="H344" s="372" t="s">
        <v>395</v>
      </c>
      <c r="I344" s="370" t="s">
        <v>395</v>
      </c>
      <c r="J344" s="370"/>
      <c r="K344" s="370"/>
      <c r="L344" s="370"/>
      <c r="M344" s="370"/>
      <c r="N344" s="370"/>
      <c r="O344" s="370"/>
      <c r="P344" s="370"/>
      <c r="Q344" s="206"/>
      <c r="R344" s="328"/>
      <c r="S344" s="350"/>
      <c r="T344" s="350"/>
      <c r="U344" s="106"/>
    </row>
    <row r="345" spans="1:21" ht="37.5" x14ac:dyDescent="0.2">
      <c r="A345" s="235">
        <v>404</v>
      </c>
      <c r="B345" s="206">
        <f>SUBTOTAL(103,$C$2:C345)</f>
        <v>115</v>
      </c>
      <c r="C345" s="210"/>
      <c r="D345" s="210" t="s">
        <v>2161</v>
      </c>
      <c r="E345" s="372">
        <v>0</v>
      </c>
      <c r="F345" s="372" t="s">
        <v>395</v>
      </c>
      <c r="G345" s="372" t="s">
        <v>395</v>
      </c>
      <c r="H345" s="372" t="s">
        <v>395</v>
      </c>
      <c r="I345" s="370" t="s">
        <v>395</v>
      </c>
      <c r="J345" s="370"/>
      <c r="K345" s="370"/>
      <c r="L345" s="370"/>
      <c r="M345" s="370"/>
      <c r="N345" s="370"/>
      <c r="O345" s="370"/>
      <c r="P345" s="370"/>
      <c r="Q345" s="206"/>
      <c r="R345" s="328"/>
      <c r="S345" s="350"/>
      <c r="T345" s="350"/>
      <c r="U345" s="106"/>
    </row>
    <row r="346" spans="1:21" ht="79.900000000000006" customHeight="1" x14ac:dyDescent="0.2">
      <c r="A346" s="235">
        <v>405</v>
      </c>
      <c r="B346" s="206">
        <f>SUBTOTAL(103,$C$2:C346)</f>
        <v>115</v>
      </c>
      <c r="C346" s="210"/>
      <c r="D346" s="210" t="s">
        <v>2162</v>
      </c>
      <c r="E346" s="372">
        <v>0</v>
      </c>
      <c r="F346" s="372" t="s">
        <v>395</v>
      </c>
      <c r="G346" s="372" t="s">
        <v>395</v>
      </c>
      <c r="H346" s="372" t="s">
        <v>395</v>
      </c>
      <c r="I346" s="370" t="s">
        <v>395</v>
      </c>
      <c r="J346" s="370"/>
      <c r="K346" s="370"/>
      <c r="L346" s="370"/>
      <c r="M346" s="370"/>
      <c r="N346" s="370"/>
      <c r="O346" s="370"/>
      <c r="P346" s="370"/>
      <c r="Q346" s="206"/>
      <c r="R346" s="328"/>
      <c r="S346" s="350"/>
      <c r="T346" s="350"/>
      <c r="U346" s="106"/>
    </row>
    <row r="347" spans="1:21" ht="79.900000000000006" customHeight="1" x14ac:dyDescent="0.2">
      <c r="A347" s="235">
        <v>406</v>
      </c>
      <c r="B347" s="206">
        <f>SUBTOTAL(103,$C$2:C347)</f>
        <v>116</v>
      </c>
      <c r="C347" s="210" t="s">
        <v>2163</v>
      </c>
      <c r="D347" s="210" t="s">
        <v>2396</v>
      </c>
      <c r="E347" s="372">
        <v>1</v>
      </c>
      <c r="F347" s="372" t="s">
        <v>395</v>
      </c>
      <c r="G347" s="372" t="s">
        <v>395</v>
      </c>
      <c r="H347" s="372" t="s">
        <v>395</v>
      </c>
      <c r="I347" s="370" t="s">
        <v>395</v>
      </c>
      <c r="J347" s="370"/>
      <c r="K347" s="370"/>
      <c r="L347" s="370"/>
      <c r="M347" s="370"/>
      <c r="N347" s="370"/>
      <c r="O347" s="370"/>
      <c r="P347" s="370"/>
      <c r="Q347" s="206"/>
      <c r="R347" s="328"/>
      <c r="S347" s="350"/>
      <c r="T347" s="350"/>
      <c r="U347" s="106"/>
    </row>
    <row r="348" spans="1:21" ht="79.900000000000006" customHeight="1" x14ac:dyDescent="0.2">
      <c r="A348" s="235">
        <v>407</v>
      </c>
      <c r="B348" s="206">
        <f>SUBTOTAL(103,$C$2:C348)</f>
        <v>116</v>
      </c>
      <c r="C348" s="210"/>
      <c r="D348" s="459" t="s">
        <v>3572</v>
      </c>
      <c r="E348" s="372">
        <v>0</v>
      </c>
      <c r="F348" s="372" t="s">
        <v>395</v>
      </c>
      <c r="G348" s="372" t="s">
        <v>395</v>
      </c>
      <c r="H348" s="372" t="s">
        <v>395</v>
      </c>
      <c r="I348" s="370" t="s">
        <v>395</v>
      </c>
      <c r="J348" s="370"/>
      <c r="K348" s="370"/>
      <c r="L348" s="370"/>
      <c r="M348" s="370"/>
      <c r="N348" s="370"/>
      <c r="O348" s="370"/>
      <c r="P348" s="370"/>
      <c r="Q348" s="206"/>
      <c r="R348" s="328"/>
      <c r="S348" s="350"/>
      <c r="T348" s="350"/>
      <c r="U348" s="106"/>
    </row>
    <row r="349" spans="1:21" ht="79.900000000000006" customHeight="1" x14ac:dyDescent="0.2">
      <c r="A349" s="235">
        <v>409</v>
      </c>
      <c r="B349" s="206">
        <f>SUBTOTAL(103,$C$2:C349)</f>
        <v>116</v>
      </c>
      <c r="C349" s="210"/>
      <c r="D349" s="459" t="s">
        <v>3573</v>
      </c>
      <c r="E349" s="372">
        <v>0</v>
      </c>
      <c r="F349" s="372" t="s">
        <v>395</v>
      </c>
      <c r="G349" s="372" t="s">
        <v>395</v>
      </c>
      <c r="H349" s="372" t="s">
        <v>395</v>
      </c>
      <c r="I349" s="370" t="s">
        <v>395</v>
      </c>
      <c r="J349" s="370"/>
      <c r="K349" s="370"/>
      <c r="L349" s="370"/>
      <c r="M349" s="370"/>
      <c r="N349" s="370"/>
      <c r="O349" s="370"/>
      <c r="P349" s="370"/>
      <c r="Q349" s="206"/>
      <c r="R349" s="328"/>
      <c r="S349" s="350"/>
      <c r="T349" s="350"/>
      <c r="U349" s="106"/>
    </row>
    <row r="350" spans="1:21" ht="79.900000000000006" customHeight="1" x14ac:dyDescent="0.2">
      <c r="A350" s="235">
        <v>410</v>
      </c>
      <c r="B350" s="206">
        <f>SUBTOTAL(103,$C$2:C350)</f>
        <v>117</v>
      </c>
      <c r="C350" s="210" t="s">
        <v>2164</v>
      </c>
      <c r="D350" s="210" t="s">
        <v>2165</v>
      </c>
      <c r="E350" s="372">
        <v>1</v>
      </c>
      <c r="F350" s="372" t="s">
        <v>395</v>
      </c>
      <c r="G350" s="372" t="s">
        <v>395</v>
      </c>
      <c r="H350" s="372" t="s">
        <v>395</v>
      </c>
      <c r="I350" s="370" t="s">
        <v>395</v>
      </c>
      <c r="J350" s="370" t="s">
        <v>395</v>
      </c>
      <c r="K350" s="370" t="s">
        <v>395</v>
      </c>
      <c r="L350" s="370" t="s">
        <v>395</v>
      </c>
      <c r="M350" s="370"/>
      <c r="N350" s="370"/>
      <c r="O350" s="370"/>
      <c r="P350" s="370"/>
      <c r="Q350" s="206"/>
      <c r="R350" s="328"/>
      <c r="S350" s="350"/>
      <c r="T350" s="350"/>
      <c r="U350" s="106"/>
    </row>
    <row r="351" spans="1:21" ht="79.900000000000006" customHeight="1" x14ac:dyDescent="0.2">
      <c r="A351" s="235">
        <v>412</v>
      </c>
      <c r="B351" s="206">
        <f>SUBTOTAL(103,$C$2:C351)</f>
        <v>117</v>
      </c>
      <c r="C351" s="210"/>
      <c r="D351" s="210" t="s">
        <v>2166</v>
      </c>
      <c r="E351" s="372">
        <v>0</v>
      </c>
      <c r="F351" s="372" t="s">
        <v>395</v>
      </c>
      <c r="G351" s="372" t="s">
        <v>395</v>
      </c>
      <c r="H351" s="372" t="s">
        <v>395</v>
      </c>
      <c r="I351" s="370" t="s">
        <v>395</v>
      </c>
      <c r="J351" s="370" t="s">
        <v>395</v>
      </c>
      <c r="K351" s="370" t="s">
        <v>395</v>
      </c>
      <c r="L351" s="370" t="s">
        <v>395</v>
      </c>
      <c r="M351" s="370"/>
      <c r="N351" s="370"/>
      <c r="O351" s="370"/>
      <c r="P351" s="370"/>
      <c r="Q351" s="206"/>
      <c r="R351" s="328"/>
      <c r="S351" s="350"/>
      <c r="T351" s="350"/>
      <c r="U351" s="106"/>
    </row>
    <row r="352" spans="1:21" ht="56.25" x14ac:dyDescent="0.2">
      <c r="A352" s="235">
        <v>413</v>
      </c>
      <c r="B352" s="206">
        <f>SUBTOTAL(103,$C$2:C352)</f>
        <v>117</v>
      </c>
      <c r="C352" s="210"/>
      <c r="D352" s="210" t="s">
        <v>2167</v>
      </c>
      <c r="E352" s="372">
        <v>0</v>
      </c>
      <c r="F352" s="372" t="s">
        <v>395</v>
      </c>
      <c r="G352" s="372" t="s">
        <v>395</v>
      </c>
      <c r="H352" s="372" t="s">
        <v>395</v>
      </c>
      <c r="I352" s="370" t="s">
        <v>395</v>
      </c>
      <c r="J352" s="370" t="s">
        <v>395</v>
      </c>
      <c r="K352" s="370" t="s">
        <v>395</v>
      </c>
      <c r="L352" s="370" t="s">
        <v>395</v>
      </c>
      <c r="M352" s="370"/>
      <c r="N352" s="370"/>
      <c r="O352" s="370"/>
      <c r="P352" s="370"/>
      <c r="Q352" s="206"/>
      <c r="R352" s="328"/>
      <c r="S352" s="350"/>
      <c r="T352" s="350"/>
      <c r="U352" s="106"/>
    </row>
    <row r="353" spans="1:21" ht="79.900000000000006" customHeight="1" x14ac:dyDescent="0.2">
      <c r="A353" s="235">
        <v>414</v>
      </c>
      <c r="B353" s="206">
        <f>SUBTOTAL(103,$C$2:C353)</f>
        <v>118</v>
      </c>
      <c r="C353" s="210" t="s">
        <v>2168</v>
      </c>
      <c r="D353" s="210" t="s">
        <v>25</v>
      </c>
      <c r="E353" s="372">
        <v>1</v>
      </c>
      <c r="F353" s="372" t="s">
        <v>395</v>
      </c>
      <c r="G353" s="372" t="s">
        <v>395</v>
      </c>
      <c r="H353" s="372" t="s">
        <v>395</v>
      </c>
      <c r="I353" s="370" t="s">
        <v>395</v>
      </c>
      <c r="J353" s="370"/>
      <c r="K353" s="370"/>
      <c r="L353" s="370"/>
      <c r="M353" s="370"/>
      <c r="N353" s="370"/>
      <c r="O353" s="370"/>
      <c r="P353" s="370"/>
      <c r="Q353" s="206"/>
      <c r="R353" s="328"/>
      <c r="S353" s="350"/>
      <c r="T353" s="350"/>
      <c r="U353" s="106"/>
    </row>
    <row r="354" spans="1:21" ht="79.900000000000006" customHeight="1" x14ac:dyDescent="0.2">
      <c r="A354" s="235">
        <v>415</v>
      </c>
      <c r="B354" s="206">
        <f>SUBTOTAL(103,$C$2:C354)</f>
        <v>118</v>
      </c>
      <c r="C354" s="210"/>
      <c r="D354" s="210" t="s">
        <v>22</v>
      </c>
      <c r="E354" s="372">
        <v>0</v>
      </c>
      <c r="F354" s="372" t="s">
        <v>395</v>
      </c>
      <c r="G354" s="372" t="s">
        <v>395</v>
      </c>
      <c r="H354" s="372" t="s">
        <v>395</v>
      </c>
      <c r="I354" s="370" t="s">
        <v>395</v>
      </c>
      <c r="J354" s="370"/>
      <c r="K354" s="370"/>
      <c r="L354" s="370"/>
      <c r="M354" s="370"/>
      <c r="N354" s="370"/>
      <c r="O354" s="370"/>
      <c r="P354" s="370"/>
      <c r="Q354" s="206"/>
      <c r="R354" s="328"/>
      <c r="S354" s="350"/>
      <c r="T354" s="350"/>
      <c r="U354" s="106"/>
    </row>
    <row r="355" spans="1:21" ht="79.900000000000006" customHeight="1" x14ac:dyDescent="0.2">
      <c r="A355" s="235">
        <v>416</v>
      </c>
      <c r="B355" s="206">
        <f>SUBTOTAL(103,$C$2:C355)</f>
        <v>118</v>
      </c>
      <c r="C355" s="210"/>
      <c r="D355" s="210" t="s">
        <v>26</v>
      </c>
      <c r="E355" s="372">
        <v>0</v>
      </c>
      <c r="F355" s="372" t="s">
        <v>395</v>
      </c>
      <c r="G355" s="372" t="s">
        <v>395</v>
      </c>
      <c r="H355" s="372" t="s">
        <v>395</v>
      </c>
      <c r="I355" s="370" t="s">
        <v>395</v>
      </c>
      <c r="J355" s="370"/>
      <c r="K355" s="370"/>
      <c r="L355" s="370"/>
      <c r="M355" s="370"/>
      <c r="N355" s="370"/>
      <c r="O355" s="370"/>
      <c r="P355" s="370"/>
      <c r="Q355" s="206"/>
      <c r="R355" s="328"/>
      <c r="S355" s="350"/>
      <c r="T355" s="350"/>
      <c r="U355" s="106"/>
    </row>
    <row r="356" spans="1:21" ht="79.900000000000006" customHeight="1" x14ac:dyDescent="0.2">
      <c r="A356" s="235">
        <v>418</v>
      </c>
      <c r="B356" s="206">
        <f>SUBTOTAL(103,$C$2:C356)</f>
        <v>119</v>
      </c>
      <c r="C356" s="210" t="s">
        <v>2299</v>
      </c>
      <c r="D356" s="210" t="s">
        <v>2397</v>
      </c>
      <c r="E356" s="372">
        <v>1</v>
      </c>
      <c r="F356" s="372" t="s">
        <v>395</v>
      </c>
      <c r="G356" s="372" t="s">
        <v>395</v>
      </c>
      <c r="H356" s="372" t="s">
        <v>395</v>
      </c>
      <c r="I356" s="370" t="s">
        <v>395</v>
      </c>
      <c r="J356" s="370" t="s">
        <v>395</v>
      </c>
      <c r="K356" s="370" t="s">
        <v>395</v>
      </c>
      <c r="L356" s="370" t="s">
        <v>395</v>
      </c>
      <c r="M356" s="370"/>
      <c r="N356" s="370"/>
      <c r="O356" s="370"/>
      <c r="P356" s="370"/>
      <c r="Q356" s="206"/>
      <c r="R356" s="328"/>
      <c r="S356" s="350"/>
      <c r="T356" s="350"/>
      <c r="U356" s="106"/>
    </row>
    <row r="357" spans="1:21" ht="79.900000000000006" customHeight="1" x14ac:dyDescent="0.2">
      <c r="A357" s="235">
        <v>419</v>
      </c>
      <c r="B357" s="206">
        <f>SUBTOTAL(103,$C$2:C357)</f>
        <v>119</v>
      </c>
      <c r="C357" s="210"/>
      <c r="D357" s="210" t="s">
        <v>2169</v>
      </c>
      <c r="E357" s="372">
        <v>0</v>
      </c>
      <c r="F357" s="372" t="s">
        <v>395</v>
      </c>
      <c r="G357" s="372" t="s">
        <v>395</v>
      </c>
      <c r="H357" s="372" t="s">
        <v>395</v>
      </c>
      <c r="I357" s="370" t="s">
        <v>395</v>
      </c>
      <c r="J357" s="370" t="s">
        <v>395</v>
      </c>
      <c r="K357" s="370" t="s">
        <v>395</v>
      </c>
      <c r="L357" s="370" t="s">
        <v>395</v>
      </c>
      <c r="M357" s="370"/>
      <c r="N357" s="370"/>
      <c r="O357" s="370"/>
      <c r="P357" s="370"/>
      <c r="Q357" s="206"/>
      <c r="R357" s="328"/>
      <c r="S357" s="350"/>
      <c r="T357" s="350"/>
      <c r="U357" s="106"/>
    </row>
    <row r="358" spans="1:21" ht="79.900000000000006" customHeight="1" x14ac:dyDescent="0.2">
      <c r="A358" s="235">
        <v>421</v>
      </c>
      <c r="B358" s="206">
        <f>SUBTOTAL(103,$C$2:C358)</f>
        <v>119</v>
      </c>
      <c r="C358" s="210"/>
      <c r="D358" s="210" t="s">
        <v>2398</v>
      </c>
      <c r="E358" s="372">
        <v>0</v>
      </c>
      <c r="F358" s="372" t="s">
        <v>395</v>
      </c>
      <c r="G358" s="372" t="s">
        <v>395</v>
      </c>
      <c r="H358" s="372" t="s">
        <v>395</v>
      </c>
      <c r="I358" s="370" t="s">
        <v>395</v>
      </c>
      <c r="J358" s="370" t="s">
        <v>395</v>
      </c>
      <c r="K358" s="370" t="s">
        <v>395</v>
      </c>
      <c r="L358" s="370" t="s">
        <v>395</v>
      </c>
      <c r="M358" s="370"/>
      <c r="N358" s="370"/>
      <c r="O358" s="370"/>
      <c r="P358" s="370"/>
      <c r="Q358" s="206"/>
      <c r="R358" s="328"/>
      <c r="S358" s="350"/>
      <c r="T358" s="350"/>
      <c r="U358" s="106"/>
    </row>
    <row r="359" spans="1:21" ht="79.900000000000006" customHeight="1" x14ac:dyDescent="0.2">
      <c r="A359" s="235">
        <v>422</v>
      </c>
      <c r="B359" s="206">
        <f>SUBTOTAL(103,$C$2:C359)</f>
        <v>120</v>
      </c>
      <c r="C359" s="210" t="s">
        <v>2300</v>
      </c>
      <c r="D359" s="210" t="s">
        <v>27</v>
      </c>
      <c r="E359" s="372">
        <v>1</v>
      </c>
      <c r="F359" s="372" t="s">
        <v>395</v>
      </c>
      <c r="G359" s="372" t="s">
        <v>395</v>
      </c>
      <c r="H359" s="372" t="s">
        <v>395</v>
      </c>
      <c r="I359" s="370" t="s">
        <v>395</v>
      </c>
      <c r="J359" s="370"/>
      <c r="K359" s="370"/>
      <c r="L359" s="370"/>
      <c r="M359" s="370"/>
      <c r="N359" s="370"/>
      <c r="O359" s="370"/>
      <c r="P359" s="370"/>
      <c r="Q359" s="206" t="s">
        <v>27</v>
      </c>
      <c r="R359" s="328"/>
      <c r="S359" s="350"/>
      <c r="T359" s="350"/>
      <c r="U359" s="106"/>
    </row>
    <row r="360" spans="1:21" ht="79.900000000000006" customHeight="1" x14ac:dyDescent="0.2">
      <c r="A360" s="235">
        <v>423</v>
      </c>
      <c r="B360" s="206">
        <f>SUBTOTAL(103,$C$2:C360)</f>
        <v>120</v>
      </c>
      <c r="C360" s="210"/>
      <c r="D360" s="210" t="s">
        <v>24</v>
      </c>
      <c r="E360" s="372">
        <v>0</v>
      </c>
      <c r="F360" s="372" t="s">
        <v>395</v>
      </c>
      <c r="G360" s="372" t="s">
        <v>395</v>
      </c>
      <c r="H360" s="372" t="s">
        <v>395</v>
      </c>
      <c r="I360" s="370" t="s">
        <v>395</v>
      </c>
      <c r="J360" s="370"/>
      <c r="K360" s="370"/>
      <c r="L360" s="370"/>
      <c r="M360" s="370"/>
      <c r="N360" s="370"/>
      <c r="O360" s="370"/>
      <c r="P360" s="370"/>
      <c r="Q360" s="371" t="s">
        <v>27</v>
      </c>
      <c r="R360" s="328"/>
      <c r="S360" s="350"/>
      <c r="T360" s="350"/>
      <c r="U360" s="106"/>
    </row>
    <row r="361" spans="1:21" ht="79.900000000000006" customHeight="1" x14ac:dyDescent="0.2">
      <c r="A361" s="235">
        <v>425</v>
      </c>
      <c r="B361" s="206">
        <f>SUBTOTAL(103,$C$2:C361)</f>
        <v>120</v>
      </c>
      <c r="C361" s="210"/>
      <c r="D361" s="210" t="s">
        <v>2170</v>
      </c>
      <c r="E361" s="372">
        <v>0</v>
      </c>
      <c r="F361" s="372" t="s">
        <v>395</v>
      </c>
      <c r="G361" s="372" t="s">
        <v>395</v>
      </c>
      <c r="H361" s="372" t="s">
        <v>395</v>
      </c>
      <c r="I361" s="370" t="s">
        <v>395</v>
      </c>
      <c r="J361" s="370"/>
      <c r="K361" s="370"/>
      <c r="L361" s="370"/>
      <c r="M361" s="370"/>
      <c r="N361" s="370"/>
      <c r="O361" s="370"/>
      <c r="P361" s="370"/>
      <c r="Q361" s="371" t="s">
        <v>27</v>
      </c>
      <c r="R361" s="328"/>
      <c r="S361" s="350"/>
      <c r="T361" s="350"/>
      <c r="U361" s="106"/>
    </row>
    <row r="362" spans="1:21" ht="79.900000000000006" customHeight="1" x14ac:dyDescent="0.2">
      <c r="A362" s="235">
        <v>426</v>
      </c>
      <c r="B362" s="206">
        <f>SUBTOTAL(103,$C$2:C362)</f>
        <v>121</v>
      </c>
      <c r="C362" s="210" t="s">
        <v>2301</v>
      </c>
      <c r="D362" s="210" t="s">
        <v>27</v>
      </c>
      <c r="E362" s="372">
        <v>1</v>
      </c>
      <c r="F362" s="372" t="s">
        <v>395</v>
      </c>
      <c r="G362" s="372" t="s">
        <v>395</v>
      </c>
      <c r="H362" s="372" t="s">
        <v>395</v>
      </c>
      <c r="I362" s="370" t="s">
        <v>395</v>
      </c>
      <c r="J362" s="370"/>
      <c r="K362" s="370"/>
      <c r="L362" s="370"/>
      <c r="M362" s="370"/>
      <c r="N362" s="370"/>
      <c r="O362" s="370"/>
      <c r="P362" s="370"/>
      <c r="Q362" s="206" t="s">
        <v>27</v>
      </c>
      <c r="R362" s="328"/>
      <c r="S362" s="350"/>
      <c r="T362" s="350"/>
      <c r="U362" s="106"/>
    </row>
    <row r="363" spans="1:21" ht="79.900000000000006" customHeight="1" x14ac:dyDescent="0.2">
      <c r="A363" s="235">
        <v>427</v>
      </c>
      <c r="B363" s="206">
        <f>SUBTOTAL(103,$C$2:C363)</f>
        <v>121</v>
      </c>
      <c r="C363" s="210"/>
      <c r="D363" s="210" t="s">
        <v>24</v>
      </c>
      <c r="E363" s="372">
        <v>0</v>
      </c>
      <c r="F363" s="372" t="s">
        <v>395</v>
      </c>
      <c r="G363" s="372" t="s">
        <v>395</v>
      </c>
      <c r="H363" s="372" t="s">
        <v>395</v>
      </c>
      <c r="I363" s="370" t="s">
        <v>395</v>
      </c>
      <c r="J363" s="370"/>
      <c r="K363" s="370"/>
      <c r="L363" s="370"/>
      <c r="M363" s="370"/>
      <c r="N363" s="370"/>
      <c r="O363" s="370"/>
      <c r="P363" s="370"/>
      <c r="Q363" s="371" t="s">
        <v>27</v>
      </c>
      <c r="R363" s="328"/>
      <c r="S363" s="350"/>
      <c r="T363" s="350"/>
      <c r="U363" s="106"/>
    </row>
    <row r="364" spans="1:21" ht="79.900000000000006" customHeight="1" x14ac:dyDescent="0.2">
      <c r="A364" s="235">
        <v>429</v>
      </c>
      <c r="B364" s="206">
        <f>SUBTOTAL(103,$C$2:C364)</f>
        <v>121</v>
      </c>
      <c r="C364" s="210"/>
      <c r="D364" s="210" t="s">
        <v>2170</v>
      </c>
      <c r="E364" s="372">
        <v>0</v>
      </c>
      <c r="F364" s="372" t="s">
        <v>395</v>
      </c>
      <c r="G364" s="372" t="s">
        <v>395</v>
      </c>
      <c r="H364" s="372" t="s">
        <v>395</v>
      </c>
      <c r="I364" s="370" t="s">
        <v>395</v>
      </c>
      <c r="J364" s="370"/>
      <c r="K364" s="370"/>
      <c r="L364" s="370"/>
      <c r="M364" s="370"/>
      <c r="N364" s="370"/>
      <c r="O364" s="370"/>
      <c r="P364" s="370"/>
      <c r="Q364" s="371" t="s">
        <v>27</v>
      </c>
      <c r="R364" s="328"/>
      <c r="S364" s="350"/>
      <c r="T364" s="350"/>
      <c r="U364" s="106"/>
    </row>
    <row r="365" spans="1:21" ht="79.900000000000006" customHeight="1" x14ac:dyDescent="0.2">
      <c r="A365" s="235">
        <v>430</v>
      </c>
      <c r="B365" s="206">
        <f>SUBTOTAL(103,$C$2:C365)</f>
        <v>122</v>
      </c>
      <c r="C365" s="210" t="s">
        <v>2171</v>
      </c>
      <c r="D365" s="210" t="s">
        <v>2172</v>
      </c>
      <c r="E365" s="372">
        <v>1</v>
      </c>
      <c r="F365" s="372" t="s">
        <v>395</v>
      </c>
      <c r="G365" s="372" t="s">
        <v>395</v>
      </c>
      <c r="H365" s="372" t="s">
        <v>395</v>
      </c>
      <c r="I365" s="370" t="s">
        <v>395</v>
      </c>
      <c r="J365" s="370"/>
      <c r="K365" s="370"/>
      <c r="L365" s="370"/>
      <c r="M365" s="370"/>
      <c r="N365" s="370"/>
      <c r="O365" s="370"/>
      <c r="P365" s="370"/>
      <c r="Q365" s="206"/>
      <c r="R365" s="328"/>
      <c r="S365" s="350"/>
      <c r="T365" s="350"/>
      <c r="U365" s="106"/>
    </row>
    <row r="366" spans="1:21" ht="79.900000000000006" customHeight="1" x14ac:dyDescent="0.2">
      <c r="A366" s="235">
        <v>431</v>
      </c>
      <c r="B366" s="206">
        <f>SUBTOTAL(103,$C$2:C366)</f>
        <v>122</v>
      </c>
      <c r="C366" s="210"/>
      <c r="D366" s="210" t="s">
        <v>2173</v>
      </c>
      <c r="E366" s="372">
        <v>0</v>
      </c>
      <c r="F366" s="372" t="s">
        <v>395</v>
      </c>
      <c r="G366" s="372" t="s">
        <v>395</v>
      </c>
      <c r="H366" s="372" t="s">
        <v>395</v>
      </c>
      <c r="I366" s="370" t="s">
        <v>395</v>
      </c>
      <c r="J366" s="370"/>
      <c r="K366" s="370"/>
      <c r="L366" s="370"/>
      <c r="M366" s="370"/>
      <c r="N366" s="370"/>
      <c r="O366" s="370"/>
      <c r="P366" s="370"/>
      <c r="Q366" s="206"/>
      <c r="R366" s="328"/>
      <c r="S366" s="350"/>
      <c r="T366" s="350"/>
      <c r="U366" s="106"/>
    </row>
    <row r="367" spans="1:21" ht="79.900000000000006" customHeight="1" x14ac:dyDescent="0.2">
      <c r="A367" s="235">
        <v>433</v>
      </c>
      <c r="B367" s="206">
        <f>SUBTOTAL(103,$C$2:C367)</f>
        <v>122</v>
      </c>
      <c r="C367" s="210"/>
      <c r="D367" s="210" t="s">
        <v>2174</v>
      </c>
      <c r="E367" s="372">
        <v>0</v>
      </c>
      <c r="F367" s="372" t="s">
        <v>395</v>
      </c>
      <c r="G367" s="372" t="s">
        <v>395</v>
      </c>
      <c r="H367" s="372" t="s">
        <v>395</v>
      </c>
      <c r="I367" s="370" t="s">
        <v>395</v>
      </c>
      <c r="J367" s="370"/>
      <c r="K367" s="370"/>
      <c r="L367" s="370"/>
      <c r="M367" s="370"/>
      <c r="N367" s="370"/>
      <c r="O367" s="370"/>
      <c r="P367" s="370"/>
      <c r="Q367" s="206"/>
      <c r="R367" s="328"/>
      <c r="S367" s="350"/>
      <c r="T367" s="350"/>
      <c r="U367" s="106"/>
    </row>
    <row r="368" spans="1:21" ht="79.900000000000006" customHeight="1" x14ac:dyDescent="0.2">
      <c r="A368" s="235">
        <v>434</v>
      </c>
      <c r="B368" s="206">
        <f>SUBTOTAL(103,$C$2:C368)</f>
        <v>123</v>
      </c>
      <c r="C368" s="210" t="s">
        <v>4553</v>
      </c>
      <c r="D368" s="210" t="s">
        <v>4554</v>
      </c>
      <c r="E368" s="372">
        <v>1</v>
      </c>
      <c r="F368" s="372" t="s">
        <v>395</v>
      </c>
      <c r="G368" s="372" t="s">
        <v>395</v>
      </c>
      <c r="H368" s="372" t="s">
        <v>395</v>
      </c>
      <c r="I368" s="370" t="s">
        <v>395</v>
      </c>
      <c r="J368" s="370"/>
      <c r="K368" s="370"/>
      <c r="L368" s="370"/>
      <c r="M368" s="370"/>
      <c r="N368" s="370"/>
      <c r="O368" s="370"/>
      <c r="P368" s="370"/>
      <c r="Q368" s="206"/>
      <c r="R368" s="328"/>
      <c r="S368" s="350"/>
      <c r="T368" s="350"/>
      <c r="U368" s="106"/>
    </row>
    <row r="369" spans="1:21" ht="79.900000000000006" customHeight="1" x14ac:dyDescent="0.2">
      <c r="A369" s="235">
        <v>435</v>
      </c>
      <c r="B369" s="206">
        <f>SUBTOTAL(103,$C$2:C369)</f>
        <v>123</v>
      </c>
      <c r="C369" s="210"/>
      <c r="D369" s="210" t="s">
        <v>4555</v>
      </c>
      <c r="E369" s="372">
        <v>0</v>
      </c>
      <c r="F369" s="372" t="s">
        <v>395</v>
      </c>
      <c r="G369" s="372" t="s">
        <v>395</v>
      </c>
      <c r="H369" s="372" t="s">
        <v>395</v>
      </c>
      <c r="I369" s="370" t="s">
        <v>395</v>
      </c>
      <c r="J369" s="370"/>
      <c r="K369" s="370"/>
      <c r="L369" s="370"/>
      <c r="M369" s="370"/>
      <c r="N369" s="370"/>
      <c r="O369" s="370"/>
      <c r="P369" s="370"/>
      <c r="Q369" s="206"/>
      <c r="R369" s="328"/>
      <c r="S369" s="350"/>
      <c r="T369" s="350"/>
      <c r="U369" s="106"/>
    </row>
    <row r="370" spans="1:21" ht="79.900000000000006" customHeight="1" x14ac:dyDescent="0.2">
      <c r="A370" s="235">
        <v>436</v>
      </c>
      <c r="B370" s="206">
        <f>SUBTOTAL(103,$C$2:C370)</f>
        <v>123</v>
      </c>
      <c r="C370" s="210"/>
      <c r="D370" s="210" t="s">
        <v>4556</v>
      </c>
      <c r="E370" s="372">
        <v>0</v>
      </c>
      <c r="F370" s="372" t="s">
        <v>395</v>
      </c>
      <c r="G370" s="372" t="s">
        <v>395</v>
      </c>
      <c r="H370" s="372" t="s">
        <v>395</v>
      </c>
      <c r="I370" s="370" t="s">
        <v>395</v>
      </c>
      <c r="J370" s="370"/>
      <c r="K370" s="370"/>
      <c r="L370" s="370"/>
      <c r="M370" s="370"/>
      <c r="N370" s="370"/>
      <c r="O370" s="370"/>
      <c r="P370" s="370"/>
      <c r="Q370" s="206"/>
      <c r="R370" s="328"/>
      <c r="S370" s="350"/>
      <c r="T370" s="350"/>
      <c r="U370" s="106"/>
    </row>
    <row r="371" spans="1:21" ht="79.900000000000006" customHeight="1" x14ac:dyDescent="0.2">
      <c r="A371" s="238">
        <v>445</v>
      </c>
      <c r="B371" s="206">
        <f>SUBTOTAL(103,$C$2:C371)</f>
        <v>124</v>
      </c>
      <c r="C371" s="210" t="s">
        <v>2175</v>
      </c>
      <c r="D371" s="210" t="s">
        <v>24</v>
      </c>
      <c r="E371" s="372">
        <v>1</v>
      </c>
      <c r="F371" s="372" t="s">
        <v>395</v>
      </c>
      <c r="G371" s="372" t="s">
        <v>395</v>
      </c>
      <c r="H371" s="372" t="s">
        <v>395</v>
      </c>
      <c r="I371" s="370" t="s">
        <v>395</v>
      </c>
      <c r="J371" s="370"/>
      <c r="K371" s="370"/>
      <c r="L371" s="370"/>
      <c r="M371" s="370"/>
      <c r="N371" s="370"/>
      <c r="O371" s="370"/>
      <c r="P371" s="370"/>
      <c r="Q371" s="206"/>
      <c r="R371" s="328"/>
      <c r="S371" s="350"/>
      <c r="T371" s="350"/>
      <c r="U371" s="106"/>
    </row>
    <row r="372" spans="1:21" ht="79.900000000000006" customHeight="1" x14ac:dyDescent="0.2">
      <c r="A372" s="238">
        <v>446</v>
      </c>
      <c r="B372" s="206">
        <f>SUBTOTAL(103,$C$2:C372)</f>
        <v>124</v>
      </c>
      <c r="C372" s="210"/>
      <c r="D372" s="210" t="s">
        <v>2176</v>
      </c>
      <c r="E372" s="372">
        <v>0</v>
      </c>
      <c r="F372" s="372" t="s">
        <v>395</v>
      </c>
      <c r="G372" s="372" t="s">
        <v>395</v>
      </c>
      <c r="H372" s="372" t="s">
        <v>395</v>
      </c>
      <c r="I372" s="370" t="s">
        <v>395</v>
      </c>
      <c r="J372" s="370"/>
      <c r="K372" s="370"/>
      <c r="L372" s="370"/>
      <c r="M372" s="370"/>
      <c r="N372" s="370"/>
      <c r="O372" s="370"/>
      <c r="P372" s="370"/>
      <c r="Q372" s="206"/>
      <c r="R372" s="328"/>
      <c r="S372" s="350"/>
      <c r="T372" s="350"/>
      <c r="U372" s="106"/>
    </row>
    <row r="373" spans="1:21" ht="79.900000000000006" customHeight="1" x14ac:dyDescent="0.2">
      <c r="A373" s="238">
        <v>447</v>
      </c>
      <c r="B373" s="206">
        <f>SUBTOTAL(103,$C$2:C373)</f>
        <v>124</v>
      </c>
      <c r="C373" s="210"/>
      <c r="D373" s="210" t="s">
        <v>27</v>
      </c>
      <c r="E373" s="372">
        <v>0</v>
      </c>
      <c r="F373" s="372" t="s">
        <v>395</v>
      </c>
      <c r="G373" s="372" t="s">
        <v>395</v>
      </c>
      <c r="H373" s="372" t="s">
        <v>395</v>
      </c>
      <c r="I373" s="370" t="s">
        <v>395</v>
      </c>
      <c r="J373" s="370"/>
      <c r="K373" s="370"/>
      <c r="L373" s="370"/>
      <c r="M373" s="370"/>
      <c r="N373" s="370"/>
      <c r="O373" s="370"/>
      <c r="P373" s="370"/>
      <c r="Q373" s="206"/>
      <c r="R373" s="328"/>
      <c r="S373" s="350"/>
      <c r="T373" s="350"/>
      <c r="U373" s="106"/>
    </row>
    <row r="374" spans="1:21" ht="79.900000000000006" customHeight="1" x14ac:dyDescent="0.2">
      <c r="A374" s="238">
        <v>448</v>
      </c>
      <c r="B374" s="206">
        <f>SUBTOTAL(103,$C$2:C374)</f>
        <v>125</v>
      </c>
      <c r="C374" s="210" t="s">
        <v>2177</v>
      </c>
      <c r="D374" s="210" t="s">
        <v>24</v>
      </c>
      <c r="E374" s="372">
        <v>1</v>
      </c>
      <c r="F374" s="372"/>
      <c r="G374" s="372" t="s">
        <v>395</v>
      </c>
      <c r="H374" s="372" t="s">
        <v>395</v>
      </c>
      <c r="I374" s="370"/>
      <c r="J374" s="370"/>
      <c r="K374" s="370"/>
      <c r="L374" s="370"/>
      <c r="M374" s="370"/>
      <c r="N374" s="370"/>
      <c r="O374" s="370"/>
      <c r="P374" s="370"/>
      <c r="Q374" s="206"/>
      <c r="R374" s="328"/>
      <c r="S374" s="350"/>
      <c r="T374" s="350"/>
      <c r="U374" s="106"/>
    </row>
    <row r="375" spans="1:21" ht="79.900000000000006" customHeight="1" x14ac:dyDescent="0.2">
      <c r="A375" s="238">
        <v>449</v>
      </c>
      <c r="B375" s="206">
        <f>SUBTOTAL(103,$C$2:C375)</f>
        <v>125</v>
      </c>
      <c r="C375" s="210"/>
      <c r="D375" s="210" t="s">
        <v>2037</v>
      </c>
      <c r="E375" s="372">
        <v>0</v>
      </c>
      <c r="F375" s="372"/>
      <c r="G375" s="372" t="s">
        <v>395</v>
      </c>
      <c r="H375" s="372" t="s">
        <v>395</v>
      </c>
      <c r="I375" s="372"/>
      <c r="J375" s="370"/>
      <c r="K375" s="370"/>
      <c r="L375" s="370"/>
      <c r="M375" s="370"/>
      <c r="N375" s="370"/>
      <c r="O375" s="370"/>
      <c r="P375" s="370"/>
      <c r="Q375" s="206"/>
      <c r="R375" s="328"/>
      <c r="S375" s="350"/>
      <c r="T375" s="350"/>
      <c r="U375" s="106"/>
    </row>
    <row r="376" spans="1:21" ht="79.900000000000006" customHeight="1" x14ac:dyDescent="0.2">
      <c r="A376" s="238">
        <v>450</v>
      </c>
      <c r="B376" s="206">
        <f>SUBTOTAL(103,$C$2:C376)</f>
        <v>125</v>
      </c>
      <c r="C376" s="210"/>
      <c r="D376" s="210" t="s">
        <v>2178</v>
      </c>
      <c r="E376" s="372">
        <v>0</v>
      </c>
      <c r="F376" s="372"/>
      <c r="G376" s="372" t="s">
        <v>395</v>
      </c>
      <c r="H376" s="372" t="s">
        <v>395</v>
      </c>
      <c r="I376" s="372"/>
      <c r="J376" s="370"/>
      <c r="K376" s="370"/>
      <c r="L376" s="370"/>
      <c r="M376" s="370"/>
      <c r="N376" s="370"/>
      <c r="O376" s="370"/>
      <c r="P376" s="370"/>
      <c r="Q376" s="206"/>
      <c r="R376" s="328"/>
      <c r="S376" s="350"/>
      <c r="T376" s="350"/>
      <c r="U376" s="106"/>
    </row>
    <row r="377" spans="1:21" ht="79.900000000000006" customHeight="1" x14ac:dyDescent="0.2">
      <c r="A377" s="238">
        <v>451</v>
      </c>
      <c r="B377" s="206">
        <f>SUBTOTAL(103,$C$2:C377)</f>
        <v>126</v>
      </c>
      <c r="C377" s="210" t="s">
        <v>2179</v>
      </c>
      <c r="D377" s="210" t="s">
        <v>24</v>
      </c>
      <c r="E377" s="372">
        <v>1</v>
      </c>
      <c r="F377" s="372" t="s">
        <v>395</v>
      </c>
      <c r="G377" s="372" t="s">
        <v>395</v>
      </c>
      <c r="H377" s="372" t="s">
        <v>395</v>
      </c>
      <c r="I377" s="370" t="s">
        <v>395</v>
      </c>
      <c r="J377" s="370"/>
      <c r="K377" s="370"/>
      <c r="L377" s="370"/>
      <c r="M377" s="370"/>
      <c r="N377" s="370"/>
      <c r="O377" s="370"/>
      <c r="P377" s="370"/>
      <c r="Q377" s="206"/>
      <c r="R377" s="328"/>
      <c r="S377" s="350"/>
      <c r="T377" s="350"/>
      <c r="U377" s="106"/>
    </row>
    <row r="378" spans="1:21" ht="79.900000000000006" customHeight="1" x14ac:dyDescent="0.2">
      <c r="A378" s="238">
        <v>452</v>
      </c>
      <c r="B378" s="206">
        <f>SUBTOTAL(103,$C$2:C378)</f>
        <v>126</v>
      </c>
      <c r="C378" s="210"/>
      <c r="D378" s="210" t="s">
        <v>27</v>
      </c>
      <c r="E378" s="372">
        <v>0</v>
      </c>
      <c r="F378" s="372" t="s">
        <v>395</v>
      </c>
      <c r="G378" s="372" t="s">
        <v>395</v>
      </c>
      <c r="H378" s="372" t="s">
        <v>395</v>
      </c>
      <c r="I378" s="370" t="s">
        <v>395</v>
      </c>
      <c r="J378" s="370"/>
      <c r="K378" s="370"/>
      <c r="L378" s="370"/>
      <c r="M378" s="370"/>
      <c r="N378" s="370"/>
      <c r="O378" s="370"/>
      <c r="P378" s="370"/>
      <c r="Q378" s="206"/>
      <c r="R378" s="328"/>
      <c r="S378" s="350"/>
      <c r="T378" s="350"/>
      <c r="U378" s="106"/>
    </row>
    <row r="379" spans="1:21" ht="79.900000000000006" customHeight="1" x14ac:dyDescent="0.2">
      <c r="A379" s="238">
        <v>453</v>
      </c>
      <c r="B379" s="206">
        <f>SUBTOTAL(103,$C$2:C379)</f>
        <v>126</v>
      </c>
      <c r="C379" s="210"/>
      <c r="D379" s="210" t="s">
        <v>2180</v>
      </c>
      <c r="E379" s="372">
        <v>0</v>
      </c>
      <c r="F379" s="372" t="s">
        <v>395</v>
      </c>
      <c r="G379" s="372" t="s">
        <v>395</v>
      </c>
      <c r="H379" s="372" t="s">
        <v>395</v>
      </c>
      <c r="I379" s="370" t="s">
        <v>395</v>
      </c>
      <c r="J379" s="370"/>
      <c r="K379" s="370"/>
      <c r="L379" s="370"/>
      <c r="M379" s="370"/>
      <c r="N379" s="370"/>
      <c r="O379" s="370"/>
      <c r="P379" s="370"/>
      <c r="Q379" s="206"/>
      <c r="R379" s="328"/>
      <c r="S379" s="350"/>
      <c r="T379" s="350"/>
      <c r="U379" s="106"/>
    </row>
    <row r="380" spans="1:21" ht="79.900000000000006" customHeight="1" x14ac:dyDescent="0.2">
      <c r="A380" s="238">
        <v>460</v>
      </c>
      <c r="B380" s="206">
        <f>SUBTOTAL(103,$C$2:C380)</f>
        <v>127</v>
      </c>
      <c r="C380" s="210" t="s">
        <v>2183</v>
      </c>
      <c r="D380" s="210" t="s">
        <v>2184</v>
      </c>
      <c r="E380" s="372">
        <v>1</v>
      </c>
      <c r="F380" s="372" t="s">
        <v>395</v>
      </c>
      <c r="G380" s="372" t="s">
        <v>395</v>
      </c>
      <c r="H380" s="372" t="s">
        <v>395</v>
      </c>
      <c r="I380" s="370" t="s">
        <v>395</v>
      </c>
      <c r="J380" s="370"/>
      <c r="K380" s="370"/>
      <c r="L380" s="370"/>
      <c r="M380" s="370"/>
      <c r="N380" s="370"/>
      <c r="O380" s="370"/>
      <c r="P380" s="370"/>
      <c r="Q380" s="206"/>
      <c r="R380" s="328"/>
      <c r="S380" s="350"/>
      <c r="T380" s="350"/>
      <c r="U380" s="106"/>
    </row>
    <row r="381" spans="1:21" ht="79.900000000000006" customHeight="1" x14ac:dyDescent="0.2">
      <c r="A381" s="238">
        <v>461</v>
      </c>
      <c r="B381" s="206">
        <f>SUBTOTAL(103,$C$2:C381)</f>
        <v>127</v>
      </c>
      <c r="C381" s="210"/>
      <c r="D381" s="210" t="s">
        <v>2185</v>
      </c>
      <c r="E381" s="372">
        <v>0</v>
      </c>
      <c r="F381" s="372" t="s">
        <v>395</v>
      </c>
      <c r="G381" s="372" t="s">
        <v>395</v>
      </c>
      <c r="H381" s="372" t="s">
        <v>395</v>
      </c>
      <c r="I381" s="370" t="s">
        <v>395</v>
      </c>
      <c r="J381" s="370"/>
      <c r="K381" s="370"/>
      <c r="L381" s="370"/>
      <c r="M381" s="370"/>
      <c r="N381" s="370"/>
      <c r="O381" s="370"/>
      <c r="P381" s="370"/>
      <c r="Q381" s="206"/>
      <c r="R381" s="328"/>
      <c r="S381" s="350"/>
      <c r="T381" s="350"/>
      <c r="U381" s="106"/>
    </row>
    <row r="382" spans="1:21" ht="79.900000000000006" customHeight="1" x14ac:dyDescent="0.2">
      <c r="A382" s="238">
        <v>462</v>
      </c>
      <c r="B382" s="206">
        <f>SUBTOTAL(103,$C$2:C382)</f>
        <v>127</v>
      </c>
      <c r="C382" s="210"/>
      <c r="D382" s="210" t="s">
        <v>2399</v>
      </c>
      <c r="E382" s="372">
        <v>0</v>
      </c>
      <c r="F382" s="372" t="s">
        <v>395</v>
      </c>
      <c r="G382" s="372" t="s">
        <v>395</v>
      </c>
      <c r="H382" s="372" t="s">
        <v>395</v>
      </c>
      <c r="I382" s="370" t="s">
        <v>395</v>
      </c>
      <c r="J382" s="370"/>
      <c r="K382" s="370"/>
      <c r="L382" s="370"/>
      <c r="M382" s="370"/>
      <c r="N382" s="370"/>
      <c r="O382" s="370"/>
      <c r="P382" s="370"/>
      <c r="Q382" s="206"/>
      <c r="R382" s="328"/>
      <c r="S382" s="350"/>
      <c r="T382" s="350"/>
      <c r="U382" s="106"/>
    </row>
    <row r="383" spans="1:21" ht="79.900000000000006" customHeight="1" x14ac:dyDescent="0.2">
      <c r="A383" s="238">
        <v>463</v>
      </c>
      <c r="B383" s="206">
        <f>SUBTOTAL(103,$C$2:C383)</f>
        <v>128</v>
      </c>
      <c r="C383" s="210" t="s">
        <v>2186</v>
      </c>
      <c r="D383" s="210" t="s">
        <v>27</v>
      </c>
      <c r="E383" s="372">
        <v>1</v>
      </c>
      <c r="F383" s="372" t="s">
        <v>395</v>
      </c>
      <c r="G383" s="372" t="s">
        <v>395</v>
      </c>
      <c r="H383" s="372" t="s">
        <v>395</v>
      </c>
      <c r="I383" s="370" t="s">
        <v>395</v>
      </c>
      <c r="J383" s="370"/>
      <c r="K383" s="370"/>
      <c r="L383" s="370"/>
      <c r="M383" s="370"/>
      <c r="N383" s="370"/>
      <c r="O383" s="370"/>
      <c r="P383" s="370"/>
      <c r="Q383" s="206"/>
      <c r="R383" s="328"/>
      <c r="S383" s="350"/>
      <c r="T383" s="350"/>
      <c r="U383" s="106"/>
    </row>
    <row r="384" spans="1:21" ht="79.900000000000006" customHeight="1" x14ac:dyDescent="0.2">
      <c r="A384" s="238">
        <v>464</v>
      </c>
      <c r="B384" s="206">
        <f>SUBTOTAL(103,$C$2:C384)</f>
        <v>128</v>
      </c>
      <c r="C384" s="210"/>
      <c r="D384" s="210" t="s">
        <v>24</v>
      </c>
      <c r="E384" s="372">
        <v>0</v>
      </c>
      <c r="F384" s="372" t="s">
        <v>395</v>
      </c>
      <c r="G384" s="372" t="s">
        <v>395</v>
      </c>
      <c r="H384" s="372" t="s">
        <v>395</v>
      </c>
      <c r="I384" s="370" t="s">
        <v>395</v>
      </c>
      <c r="J384" s="370"/>
      <c r="K384" s="370"/>
      <c r="L384" s="370"/>
      <c r="M384" s="370"/>
      <c r="N384" s="370"/>
      <c r="O384" s="370"/>
      <c r="P384" s="370"/>
      <c r="Q384" s="206"/>
      <c r="R384" s="328"/>
      <c r="S384" s="350"/>
      <c r="T384" s="350"/>
      <c r="U384" s="106"/>
    </row>
    <row r="385" spans="1:21" ht="79.900000000000006" customHeight="1" x14ac:dyDescent="0.2">
      <c r="A385" s="238">
        <v>465</v>
      </c>
      <c r="B385" s="206">
        <f>SUBTOTAL(103,$C$2:C385)</f>
        <v>128</v>
      </c>
      <c r="C385" s="210"/>
      <c r="D385" s="210" t="s">
        <v>2629</v>
      </c>
      <c r="E385" s="372">
        <v>0</v>
      </c>
      <c r="F385" s="372" t="s">
        <v>395</v>
      </c>
      <c r="G385" s="372" t="s">
        <v>395</v>
      </c>
      <c r="H385" s="372" t="s">
        <v>395</v>
      </c>
      <c r="I385" s="370" t="s">
        <v>395</v>
      </c>
      <c r="J385" s="370"/>
      <c r="K385" s="370"/>
      <c r="L385" s="370"/>
      <c r="M385" s="370"/>
      <c r="N385" s="370"/>
      <c r="O385" s="370"/>
      <c r="P385" s="370"/>
      <c r="Q385" s="206"/>
      <c r="R385" s="328"/>
      <c r="S385" s="350"/>
      <c r="T385" s="350"/>
      <c r="U385" s="106"/>
    </row>
    <row r="386" spans="1:21" ht="79.900000000000006" customHeight="1" x14ac:dyDescent="0.2">
      <c r="A386" s="238">
        <v>466</v>
      </c>
      <c r="B386" s="206">
        <f>SUBTOTAL(103,$C$2:C386)</f>
        <v>129</v>
      </c>
      <c r="C386" s="210" t="s">
        <v>2187</v>
      </c>
      <c r="D386" s="210" t="s">
        <v>2188</v>
      </c>
      <c r="E386" s="372">
        <v>1</v>
      </c>
      <c r="F386" s="372" t="s">
        <v>395</v>
      </c>
      <c r="G386" s="372" t="s">
        <v>395</v>
      </c>
      <c r="H386" s="372" t="s">
        <v>395</v>
      </c>
      <c r="I386" s="370" t="s">
        <v>395</v>
      </c>
      <c r="J386" s="370"/>
      <c r="K386" s="370"/>
      <c r="L386" s="370"/>
      <c r="M386" s="370"/>
      <c r="N386" s="370"/>
      <c r="O386" s="370"/>
      <c r="P386" s="370"/>
      <c r="Q386" s="206"/>
      <c r="R386" s="328"/>
      <c r="S386" s="350"/>
      <c r="T386" s="350"/>
      <c r="U386" s="106"/>
    </row>
    <row r="387" spans="1:21" ht="79.900000000000006" customHeight="1" x14ac:dyDescent="0.2">
      <c r="A387" s="238">
        <v>467</v>
      </c>
      <c r="B387" s="206">
        <f>SUBTOTAL(103,$C$2:C387)</f>
        <v>129</v>
      </c>
      <c r="C387" s="210"/>
      <c r="D387" s="210" t="s">
        <v>2189</v>
      </c>
      <c r="E387" s="372">
        <v>0</v>
      </c>
      <c r="F387" s="372" t="s">
        <v>395</v>
      </c>
      <c r="G387" s="372" t="s">
        <v>395</v>
      </c>
      <c r="H387" s="372" t="s">
        <v>395</v>
      </c>
      <c r="I387" s="370" t="s">
        <v>395</v>
      </c>
      <c r="J387" s="370"/>
      <c r="K387" s="370"/>
      <c r="L387" s="370"/>
      <c r="M387" s="370"/>
      <c r="N387" s="370"/>
      <c r="O387" s="370"/>
      <c r="P387" s="370"/>
      <c r="Q387" s="206"/>
      <c r="R387" s="328"/>
      <c r="S387" s="350"/>
      <c r="T387" s="350"/>
      <c r="U387" s="106"/>
    </row>
    <row r="388" spans="1:21" ht="79.900000000000006" customHeight="1" x14ac:dyDescent="0.2">
      <c r="A388" s="238">
        <v>468</v>
      </c>
      <c r="B388" s="206">
        <f>SUBTOTAL(103,$C$2:C388)</f>
        <v>129</v>
      </c>
      <c r="C388" s="210"/>
      <c r="D388" s="210" t="s">
        <v>2190</v>
      </c>
      <c r="E388" s="372">
        <v>0</v>
      </c>
      <c r="F388" s="372" t="s">
        <v>395</v>
      </c>
      <c r="G388" s="372" t="s">
        <v>395</v>
      </c>
      <c r="H388" s="372" t="s">
        <v>395</v>
      </c>
      <c r="I388" s="370" t="s">
        <v>395</v>
      </c>
      <c r="J388" s="370"/>
      <c r="K388" s="370"/>
      <c r="L388" s="370"/>
      <c r="M388" s="370"/>
      <c r="N388" s="370"/>
      <c r="O388" s="370"/>
      <c r="P388" s="370"/>
      <c r="Q388" s="206"/>
      <c r="R388" s="328"/>
      <c r="S388" s="350"/>
      <c r="T388" s="350"/>
      <c r="U388" s="106"/>
    </row>
    <row r="389" spans="1:21" ht="79.900000000000006" customHeight="1" x14ac:dyDescent="0.2">
      <c r="A389" s="238">
        <v>469</v>
      </c>
      <c r="B389" s="206">
        <f>SUBTOTAL(103,$C$2:C389)</f>
        <v>130</v>
      </c>
      <c r="C389" s="210" t="s">
        <v>2302</v>
      </c>
      <c r="D389" s="210" t="s">
        <v>27</v>
      </c>
      <c r="E389" s="372">
        <v>1</v>
      </c>
      <c r="F389" s="372" t="s">
        <v>395</v>
      </c>
      <c r="G389" s="372" t="s">
        <v>395</v>
      </c>
      <c r="H389" s="372" t="s">
        <v>395</v>
      </c>
      <c r="I389" s="370" t="s">
        <v>395</v>
      </c>
      <c r="J389" s="370"/>
      <c r="K389" s="370"/>
      <c r="L389" s="370"/>
      <c r="M389" s="370"/>
      <c r="N389" s="370"/>
      <c r="O389" s="370"/>
      <c r="P389" s="370"/>
      <c r="Q389" s="206"/>
      <c r="R389" s="328"/>
      <c r="S389" s="350"/>
      <c r="T389" s="350"/>
      <c r="U389" s="106"/>
    </row>
    <row r="390" spans="1:21" ht="79.900000000000006" customHeight="1" x14ac:dyDescent="0.2">
      <c r="A390" s="238">
        <v>470</v>
      </c>
      <c r="B390" s="206">
        <f>SUBTOTAL(103,$C$2:C390)</f>
        <v>130</v>
      </c>
      <c r="C390" s="210"/>
      <c r="D390" s="210" t="s">
        <v>24</v>
      </c>
      <c r="E390" s="372">
        <v>0</v>
      </c>
      <c r="F390" s="372" t="s">
        <v>395</v>
      </c>
      <c r="G390" s="372" t="s">
        <v>395</v>
      </c>
      <c r="H390" s="372" t="s">
        <v>395</v>
      </c>
      <c r="I390" s="370" t="s">
        <v>395</v>
      </c>
      <c r="J390" s="370"/>
      <c r="K390" s="370"/>
      <c r="L390" s="370"/>
      <c r="M390" s="370"/>
      <c r="N390" s="370"/>
      <c r="O390" s="370"/>
      <c r="P390" s="370"/>
      <c r="Q390" s="206"/>
      <c r="R390" s="328"/>
      <c r="S390" s="350"/>
      <c r="T390" s="350"/>
      <c r="U390" s="106"/>
    </row>
    <row r="391" spans="1:21" ht="79.900000000000006" customHeight="1" x14ac:dyDescent="0.2">
      <c r="A391" s="238">
        <v>471</v>
      </c>
      <c r="B391" s="206">
        <f>SUBTOTAL(103,$C$2:C391)</f>
        <v>130</v>
      </c>
      <c r="C391" s="210"/>
      <c r="D391" s="210" t="s">
        <v>2191</v>
      </c>
      <c r="E391" s="372">
        <v>0</v>
      </c>
      <c r="F391" s="372" t="s">
        <v>395</v>
      </c>
      <c r="G391" s="372" t="s">
        <v>395</v>
      </c>
      <c r="H391" s="372" t="s">
        <v>395</v>
      </c>
      <c r="I391" s="370" t="s">
        <v>395</v>
      </c>
      <c r="J391" s="370"/>
      <c r="K391" s="370"/>
      <c r="L391" s="370"/>
      <c r="M391" s="370"/>
      <c r="N391" s="370"/>
      <c r="O391" s="370"/>
      <c r="P391" s="370"/>
      <c r="Q391" s="206"/>
      <c r="R391" s="328"/>
      <c r="S391" s="350"/>
      <c r="T391" s="350"/>
      <c r="U391" s="106"/>
    </row>
    <row r="392" spans="1:21" ht="79.900000000000006" customHeight="1" x14ac:dyDescent="0.2">
      <c r="A392" s="238">
        <v>472</v>
      </c>
      <c r="B392" s="206">
        <f>SUBTOTAL(103,$C$2:C392)</f>
        <v>131</v>
      </c>
      <c r="C392" s="210" t="s">
        <v>2303</v>
      </c>
      <c r="D392" s="210" t="s">
        <v>2156</v>
      </c>
      <c r="E392" s="372">
        <v>1</v>
      </c>
      <c r="F392" s="372" t="s">
        <v>395</v>
      </c>
      <c r="G392" s="372" t="s">
        <v>395</v>
      </c>
      <c r="H392" s="372" t="s">
        <v>395</v>
      </c>
      <c r="I392" s="370" t="s">
        <v>395</v>
      </c>
      <c r="J392" s="370"/>
      <c r="K392" s="370"/>
      <c r="L392" s="370"/>
      <c r="M392" s="370"/>
      <c r="N392" s="370"/>
      <c r="O392" s="370"/>
      <c r="P392" s="370"/>
      <c r="Q392" s="206"/>
      <c r="R392" s="328"/>
      <c r="S392" s="350"/>
      <c r="T392" s="350"/>
      <c r="U392" s="106"/>
    </row>
    <row r="393" spans="1:21" ht="79.900000000000006" customHeight="1" x14ac:dyDescent="0.2">
      <c r="A393" s="235">
        <v>474</v>
      </c>
      <c r="B393" s="206">
        <f>SUBTOTAL(103,$C$2:C393)</f>
        <v>131</v>
      </c>
      <c r="C393" s="210"/>
      <c r="D393" s="210" t="s">
        <v>2157</v>
      </c>
      <c r="E393" s="372">
        <v>0</v>
      </c>
      <c r="F393" s="372" t="s">
        <v>395</v>
      </c>
      <c r="G393" s="372" t="s">
        <v>395</v>
      </c>
      <c r="H393" s="372" t="s">
        <v>395</v>
      </c>
      <c r="I393" s="372" t="s">
        <v>395</v>
      </c>
      <c r="J393" s="370"/>
      <c r="K393" s="370"/>
      <c r="L393" s="370"/>
      <c r="M393" s="370"/>
      <c r="N393" s="370"/>
      <c r="O393" s="370"/>
      <c r="P393" s="370"/>
      <c r="Q393" s="206"/>
      <c r="R393" s="328"/>
      <c r="S393" s="350"/>
      <c r="T393" s="350"/>
      <c r="U393" s="106"/>
    </row>
    <row r="394" spans="1:21" ht="79.900000000000006" customHeight="1" x14ac:dyDescent="0.2">
      <c r="A394" s="235">
        <v>475</v>
      </c>
      <c r="B394" s="206">
        <f>SUBTOTAL(103,$C$2:C394)</f>
        <v>131</v>
      </c>
      <c r="C394" s="210"/>
      <c r="D394" s="210" t="s">
        <v>2158</v>
      </c>
      <c r="E394" s="372">
        <v>0</v>
      </c>
      <c r="F394" s="372" t="s">
        <v>395</v>
      </c>
      <c r="G394" s="372" t="s">
        <v>395</v>
      </c>
      <c r="H394" s="372" t="s">
        <v>395</v>
      </c>
      <c r="I394" s="372" t="s">
        <v>395</v>
      </c>
      <c r="J394" s="370"/>
      <c r="K394" s="370"/>
      <c r="L394" s="370"/>
      <c r="M394" s="370"/>
      <c r="N394" s="370"/>
      <c r="O394" s="370"/>
      <c r="P394" s="370"/>
      <c r="Q394" s="206"/>
      <c r="R394" s="328"/>
      <c r="S394" s="350"/>
      <c r="T394" s="350"/>
      <c r="U394" s="106"/>
    </row>
    <row r="395" spans="1:21" ht="79.900000000000006" customHeight="1" x14ac:dyDescent="0.2">
      <c r="A395" s="235">
        <v>480</v>
      </c>
      <c r="B395" s="206">
        <f>SUBTOTAL(103,$C$2:C395)</f>
        <v>132</v>
      </c>
      <c r="C395" s="210" t="s">
        <v>2181</v>
      </c>
      <c r="D395" s="210" t="s">
        <v>24</v>
      </c>
      <c r="E395" s="372">
        <v>1</v>
      </c>
      <c r="F395" s="370" t="s">
        <v>395</v>
      </c>
      <c r="G395" s="370" t="s">
        <v>395</v>
      </c>
      <c r="H395" s="370" t="s">
        <v>395</v>
      </c>
      <c r="I395" s="370" t="s">
        <v>395</v>
      </c>
      <c r="J395" s="370" t="s">
        <v>395</v>
      </c>
      <c r="K395" s="370" t="s">
        <v>395</v>
      </c>
      <c r="L395" s="370" t="s">
        <v>395</v>
      </c>
      <c r="M395" s="370"/>
      <c r="N395" s="370"/>
      <c r="O395" s="370"/>
      <c r="P395" s="370"/>
      <c r="Q395" s="206"/>
      <c r="R395" s="328"/>
      <c r="S395" s="350"/>
      <c r="T395" s="350"/>
      <c r="U395" s="106"/>
    </row>
    <row r="396" spans="1:21" ht="79.900000000000006" customHeight="1" x14ac:dyDescent="0.2">
      <c r="A396" s="235">
        <v>481</v>
      </c>
      <c r="B396" s="206">
        <f>SUBTOTAL(103,$C$2:C396)</f>
        <v>132</v>
      </c>
      <c r="C396" s="210"/>
      <c r="D396" s="210" t="s">
        <v>27</v>
      </c>
      <c r="E396" s="372">
        <v>0</v>
      </c>
      <c r="F396" s="370" t="s">
        <v>395</v>
      </c>
      <c r="G396" s="370" t="s">
        <v>395</v>
      </c>
      <c r="H396" s="370" t="s">
        <v>395</v>
      </c>
      <c r="I396" s="370" t="s">
        <v>395</v>
      </c>
      <c r="J396" s="370" t="s">
        <v>395</v>
      </c>
      <c r="K396" s="370" t="s">
        <v>395</v>
      </c>
      <c r="L396" s="370" t="s">
        <v>395</v>
      </c>
      <c r="M396" s="370"/>
      <c r="N396" s="370"/>
      <c r="O396" s="370"/>
      <c r="P396" s="370"/>
      <c r="Q396" s="206"/>
      <c r="R396" s="328"/>
      <c r="S396" s="350"/>
      <c r="T396" s="350"/>
      <c r="U396" s="106"/>
    </row>
    <row r="397" spans="1:21" ht="79.900000000000006" customHeight="1" x14ac:dyDescent="0.2">
      <c r="A397" s="235">
        <v>482</v>
      </c>
      <c r="B397" s="206">
        <f>SUBTOTAL(103,$C$2:C397)</f>
        <v>132</v>
      </c>
      <c r="C397" s="210"/>
      <c r="D397" s="210" t="s">
        <v>2182</v>
      </c>
      <c r="E397" s="372">
        <v>0</v>
      </c>
      <c r="F397" s="370" t="s">
        <v>395</v>
      </c>
      <c r="G397" s="370" t="s">
        <v>395</v>
      </c>
      <c r="H397" s="370" t="s">
        <v>395</v>
      </c>
      <c r="I397" s="370" t="s">
        <v>395</v>
      </c>
      <c r="J397" s="370" t="s">
        <v>395</v>
      </c>
      <c r="K397" s="370" t="s">
        <v>395</v>
      </c>
      <c r="L397" s="370" t="s">
        <v>395</v>
      </c>
      <c r="M397" s="370"/>
      <c r="N397" s="370"/>
      <c r="O397" s="370"/>
      <c r="P397" s="370"/>
      <c r="Q397" s="206"/>
      <c r="R397" s="328"/>
      <c r="S397" s="350"/>
      <c r="T397" s="350"/>
      <c r="U397" s="106"/>
    </row>
    <row r="398" spans="1:21" ht="79.900000000000006" customHeight="1" x14ac:dyDescent="0.2">
      <c r="A398" s="235">
        <v>483</v>
      </c>
      <c r="B398" s="206">
        <f>SUBTOTAL(103,$C$2:C398)</f>
        <v>133</v>
      </c>
      <c r="C398" s="210" t="s">
        <v>2628</v>
      </c>
      <c r="D398" s="210" t="s">
        <v>24</v>
      </c>
      <c r="E398" s="372">
        <v>1</v>
      </c>
      <c r="F398" s="370" t="s">
        <v>395</v>
      </c>
      <c r="G398" s="370" t="s">
        <v>395</v>
      </c>
      <c r="H398" s="370" t="s">
        <v>395</v>
      </c>
      <c r="I398" s="370" t="s">
        <v>395</v>
      </c>
      <c r="J398" s="370" t="s">
        <v>395</v>
      </c>
      <c r="K398" s="370" t="s">
        <v>395</v>
      </c>
      <c r="L398" s="370" t="s">
        <v>395</v>
      </c>
      <c r="M398" s="370"/>
      <c r="N398" s="370"/>
      <c r="O398" s="370"/>
      <c r="P398" s="370"/>
      <c r="Q398" s="206"/>
      <c r="R398" s="328"/>
      <c r="S398" s="350"/>
      <c r="T398" s="350"/>
      <c r="U398" s="106"/>
    </row>
    <row r="399" spans="1:21" ht="79.900000000000006" customHeight="1" x14ac:dyDescent="0.2">
      <c r="A399" s="235">
        <v>484</v>
      </c>
      <c r="B399" s="206">
        <f>SUBTOTAL(103,$C$2:C399)</f>
        <v>133</v>
      </c>
      <c r="C399" s="210"/>
      <c r="D399" s="210" t="s">
        <v>27</v>
      </c>
      <c r="E399" s="372">
        <v>0</v>
      </c>
      <c r="F399" s="370" t="s">
        <v>395</v>
      </c>
      <c r="G399" s="370" t="s">
        <v>395</v>
      </c>
      <c r="H399" s="370" t="s">
        <v>395</v>
      </c>
      <c r="I399" s="370" t="s">
        <v>395</v>
      </c>
      <c r="J399" s="370" t="s">
        <v>395</v>
      </c>
      <c r="K399" s="370" t="s">
        <v>395</v>
      </c>
      <c r="L399" s="370" t="s">
        <v>395</v>
      </c>
      <c r="M399" s="370"/>
      <c r="N399" s="370"/>
      <c r="O399" s="370"/>
      <c r="P399" s="370"/>
      <c r="Q399" s="206"/>
      <c r="R399" s="328"/>
      <c r="S399" s="350"/>
      <c r="T399" s="350"/>
      <c r="U399" s="106"/>
    </row>
    <row r="400" spans="1:21" ht="79.900000000000006" customHeight="1" x14ac:dyDescent="0.2">
      <c r="A400" s="235">
        <v>485</v>
      </c>
      <c r="B400" s="206">
        <f>SUBTOTAL(103,$C$2:C400)</f>
        <v>133</v>
      </c>
      <c r="C400" s="210"/>
      <c r="D400" s="210" t="s">
        <v>2180</v>
      </c>
      <c r="E400" s="372">
        <v>0</v>
      </c>
      <c r="F400" s="370" t="s">
        <v>395</v>
      </c>
      <c r="G400" s="370" t="s">
        <v>395</v>
      </c>
      <c r="H400" s="370" t="s">
        <v>395</v>
      </c>
      <c r="I400" s="370" t="s">
        <v>395</v>
      </c>
      <c r="J400" s="370" t="s">
        <v>395</v>
      </c>
      <c r="K400" s="370" t="s">
        <v>395</v>
      </c>
      <c r="L400" s="370" t="s">
        <v>395</v>
      </c>
      <c r="M400" s="370"/>
      <c r="N400" s="370"/>
      <c r="O400" s="370"/>
      <c r="P400" s="370"/>
      <c r="Q400" s="206"/>
      <c r="R400" s="328"/>
      <c r="S400" s="350"/>
      <c r="T400" s="350"/>
      <c r="U400" s="106"/>
    </row>
    <row r="401" spans="1:21" ht="79.900000000000006" customHeight="1" x14ac:dyDescent="0.2">
      <c r="A401" s="235">
        <v>486</v>
      </c>
      <c r="B401" s="206">
        <f>SUBTOTAL(103,$C$2:C401)</f>
        <v>134</v>
      </c>
      <c r="C401" s="210" t="s">
        <v>2304</v>
      </c>
      <c r="D401" s="210" t="s">
        <v>2192</v>
      </c>
      <c r="E401" s="372">
        <v>1</v>
      </c>
      <c r="F401" s="372"/>
      <c r="G401" s="372"/>
      <c r="H401" s="372"/>
      <c r="I401" s="372"/>
      <c r="J401" s="370" t="s">
        <v>395</v>
      </c>
      <c r="K401" s="370" t="s">
        <v>395</v>
      </c>
      <c r="L401" s="370" t="s">
        <v>395</v>
      </c>
      <c r="M401" s="370"/>
      <c r="N401" s="370"/>
      <c r="O401" s="370"/>
      <c r="P401" s="370"/>
      <c r="Q401" s="206"/>
      <c r="R401" s="328"/>
      <c r="S401" s="350"/>
      <c r="T401" s="350"/>
      <c r="U401" s="106"/>
    </row>
    <row r="402" spans="1:21" ht="79.900000000000006" customHeight="1" x14ac:dyDescent="0.2">
      <c r="A402" s="235">
        <v>487</v>
      </c>
      <c r="B402" s="206">
        <f>SUBTOTAL(103,$C$2:C402)</f>
        <v>134</v>
      </c>
      <c r="C402" s="210"/>
      <c r="D402" s="210" t="s">
        <v>2193</v>
      </c>
      <c r="E402" s="372">
        <v>0</v>
      </c>
      <c r="F402" s="372"/>
      <c r="G402" s="372"/>
      <c r="H402" s="372"/>
      <c r="I402" s="372"/>
      <c r="J402" s="370" t="s">
        <v>395</v>
      </c>
      <c r="K402" s="370" t="s">
        <v>395</v>
      </c>
      <c r="L402" s="370" t="s">
        <v>395</v>
      </c>
      <c r="M402" s="370"/>
      <c r="N402" s="370"/>
      <c r="O402" s="370"/>
      <c r="P402" s="370"/>
      <c r="Q402" s="206"/>
      <c r="R402" s="328"/>
      <c r="S402" s="350"/>
      <c r="T402" s="350"/>
      <c r="U402" s="106"/>
    </row>
    <row r="403" spans="1:21" ht="79.900000000000006" customHeight="1" x14ac:dyDescent="0.2">
      <c r="A403" s="235">
        <v>488</v>
      </c>
      <c r="B403" s="206">
        <f>SUBTOTAL(103,$C$2:C403)</f>
        <v>134</v>
      </c>
      <c r="C403" s="210"/>
      <c r="D403" s="210" t="s">
        <v>2194</v>
      </c>
      <c r="E403" s="372">
        <v>0</v>
      </c>
      <c r="F403" s="372"/>
      <c r="G403" s="372"/>
      <c r="H403" s="372"/>
      <c r="I403" s="372"/>
      <c r="J403" s="370" t="s">
        <v>395</v>
      </c>
      <c r="K403" s="370" t="s">
        <v>395</v>
      </c>
      <c r="L403" s="370" t="s">
        <v>395</v>
      </c>
      <c r="M403" s="370"/>
      <c r="N403" s="370"/>
      <c r="O403" s="370"/>
      <c r="P403" s="370"/>
      <c r="Q403" s="206"/>
      <c r="R403" s="328"/>
      <c r="S403" s="350"/>
      <c r="T403" s="350"/>
      <c r="U403" s="106"/>
    </row>
    <row r="404" spans="1:21" ht="79.900000000000006" customHeight="1" x14ac:dyDescent="0.2">
      <c r="A404" s="235">
        <v>492</v>
      </c>
      <c r="B404" s="206">
        <f>SUBTOTAL(103,$C$2:C404)</f>
        <v>135</v>
      </c>
      <c r="C404" s="210" t="s">
        <v>2195</v>
      </c>
      <c r="D404" s="210" t="s">
        <v>3851</v>
      </c>
      <c r="E404" s="372">
        <v>1</v>
      </c>
      <c r="F404" s="370" t="s">
        <v>395</v>
      </c>
      <c r="G404" s="370" t="s">
        <v>395</v>
      </c>
      <c r="H404" s="370" t="s">
        <v>395</v>
      </c>
      <c r="I404" s="370" t="s">
        <v>395</v>
      </c>
      <c r="J404" s="370" t="s">
        <v>395</v>
      </c>
      <c r="K404" s="370" t="s">
        <v>395</v>
      </c>
      <c r="L404" s="370" t="s">
        <v>395</v>
      </c>
      <c r="M404" s="370"/>
      <c r="N404" s="370"/>
      <c r="O404" s="370"/>
      <c r="P404" s="370"/>
      <c r="Q404" s="206"/>
      <c r="R404" s="328"/>
      <c r="S404" s="350"/>
      <c r="T404" s="350"/>
      <c r="U404" s="106"/>
    </row>
    <row r="405" spans="1:21" ht="79.900000000000006" customHeight="1" x14ac:dyDescent="0.2">
      <c r="A405" s="235">
        <v>493</v>
      </c>
      <c r="B405" s="206">
        <f>SUBTOTAL(103,$C$2:C405)</f>
        <v>135</v>
      </c>
      <c r="C405" s="210"/>
      <c r="D405" s="210" t="s">
        <v>2196</v>
      </c>
      <c r="E405" s="372">
        <v>0</v>
      </c>
      <c r="F405" s="370" t="s">
        <v>395</v>
      </c>
      <c r="G405" s="370" t="s">
        <v>395</v>
      </c>
      <c r="H405" s="370" t="s">
        <v>395</v>
      </c>
      <c r="I405" s="370" t="s">
        <v>395</v>
      </c>
      <c r="J405" s="370" t="s">
        <v>395</v>
      </c>
      <c r="K405" s="370" t="s">
        <v>395</v>
      </c>
      <c r="L405" s="370" t="s">
        <v>395</v>
      </c>
      <c r="M405" s="370"/>
      <c r="N405" s="370"/>
      <c r="O405" s="370"/>
      <c r="P405" s="370"/>
      <c r="Q405" s="206"/>
      <c r="R405" s="328"/>
      <c r="S405" s="350"/>
      <c r="T405" s="350"/>
      <c r="U405" s="106"/>
    </row>
    <row r="406" spans="1:21" ht="79.900000000000006" customHeight="1" x14ac:dyDescent="0.2">
      <c r="A406" s="235">
        <v>494</v>
      </c>
      <c r="B406" s="206">
        <f>SUBTOTAL(103,$C$2:C406)</f>
        <v>135</v>
      </c>
      <c r="C406" s="210"/>
      <c r="D406" s="210" t="s">
        <v>2197</v>
      </c>
      <c r="E406" s="372">
        <v>0</v>
      </c>
      <c r="F406" s="370" t="s">
        <v>395</v>
      </c>
      <c r="G406" s="370" t="s">
        <v>395</v>
      </c>
      <c r="H406" s="370" t="s">
        <v>395</v>
      </c>
      <c r="I406" s="370" t="s">
        <v>395</v>
      </c>
      <c r="J406" s="370" t="s">
        <v>395</v>
      </c>
      <c r="K406" s="370" t="s">
        <v>395</v>
      </c>
      <c r="L406" s="370" t="s">
        <v>395</v>
      </c>
      <c r="M406" s="370"/>
      <c r="N406" s="370"/>
      <c r="O406" s="370"/>
      <c r="P406" s="370"/>
      <c r="Q406" s="206"/>
      <c r="R406" s="328"/>
      <c r="S406" s="350"/>
      <c r="T406" s="350"/>
      <c r="U406" s="106"/>
    </row>
    <row r="407" spans="1:21" ht="79.900000000000006" customHeight="1" x14ac:dyDescent="0.2">
      <c r="A407" s="235">
        <v>495</v>
      </c>
      <c r="B407" s="206">
        <f>SUBTOTAL(103,$C$2:C407)</f>
        <v>136</v>
      </c>
      <c r="C407" s="210" t="s">
        <v>2198</v>
      </c>
      <c r="D407" s="210" t="s">
        <v>2400</v>
      </c>
      <c r="E407" s="372">
        <v>1</v>
      </c>
      <c r="F407" s="372"/>
      <c r="G407" s="372"/>
      <c r="H407" s="372"/>
      <c r="I407" s="372"/>
      <c r="J407" s="370" t="s">
        <v>395</v>
      </c>
      <c r="K407" s="370" t="s">
        <v>395</v>
      </c>
      <c r="L407" s="370" t="s">
        <v>395</v>
      </c>
      <c r="M407" s="370"/>
      <c r="N407" s="370"/>
      <c r="O407" s="370"/>
      <c r="P407" s="370"/>
      <c r="Q407" s="206"/>
      <c r="R407" s="328"/>
      <c r="S407" s="350"/>
      <c r="T407" s="350"/>
      <c r="U407" s="106"/>
    </row>
    <row r="408" spans="1:21" ht="79.900000000000006" customHeight="1" x14ac:dyDescent="0.2">
      <c r="A408" s="235">
        <v>496</v>
      </c>
      <c r="B408" s="206">
        <f>SUBTOTAL(103,$C$2:C408)</f>
        <v>136</v>
      </c>
      <c r="C408" s="210"/>
      <c r="D408" s="210" t="s">
        <v>2199</v>
      </c>
      <c r="E408" s="372">
        <v>0</v>
      </c>
      <c r="F408" s="372"/>
      <c r="G408" s="372"/>
      <c r="H408" s="372"/>
      <c r="I408" s="372"/>
      <c r="J408" s="370" t="s">
        <v>395</v>
      </c>
      <c r="K408" s="370" t="s">
        <v>395</v>
      </c>
      <c r="L408" s="370" t="s">
        <v>395</v>
      </c>
      <c r="M408" s="370"/>
      <c r="N408" s="370"/>
      <c r="O408" s="370"/>
      <c r="P408" s="370"/>
      <c r="Q408" s="206"/>
      <c r="R408" s="328"/>
      <c r="S408" s="350"/>
      <c r="T408" s="350"/>
      <c r="U408" s="106"/>
    </row>
    <row r="409" spans="1:21" ht="79.900000000000006" customHeight="1" x14ac:dyDescent="0.2">
      <c r="A409" s="235">
        <v>497</v>
      </c>
      <c r="B409" s="206">
        <f>SUBTOTAL(103,$C$2:C409)</f>
        <v>136</v>
      </c>
      <c r="C409" s="210"/>
      <c r="D409" s="210" t="s">
        <v>2200</v>
      </c>
      <c r="E409" s="372">
        <v>0</v>
      </c>
      <c r="F409" s="372"/>
      <c r="G409" s="372"/>
      <c r="H409" s="372"/>
      <c r="I409" s="372"/>
      <c r="J409" s="370" t="s">
        <v>395</v>
      </c>
      <c r="K409" s="370" t="s">
        <v>395</v>
      </c>
      <c r="L409" s="370" t="s">
        <v>395</v>
      </c>
      <c r="M409" s="370"/>
      <c r="N409" s="370"/>
      <c r="O409" s="370"/>
      <c r="P409" s="370"/>
      <c r="Q409" s="206"/>
      <c r="R409" s="328"/>
      <c r="S409" s="350"/>
      <c r="T409" s="350"/>
      <c r="U409" s="106"/>
    </row>
    <row r="410" spans="1:21" ht="79.900000000000006" customHeight="1" x14ac:dyDescent="0.2">
      <c r="A410" s="235">
        <v>499</v>
      </c>
      <c r="B410" s="206">
        <f>SUBTOTAL(103,$C$2:C410)</f>
        <v>137</v>
      </c>
      <c r="C410" s="210" t="s">
        <v>2201</v>
      </c>
      <c r="D410" s="210" t="s">
        <v>2202</v>
      </c>
      <c r="E410" s="372">
        <v>1</v>
      </c>
      <c r="F410" s="372"/>
      <c r="G410" s="372"/>
      <c r="H410" s="372"/>
      <c r="I410" s="372"/>
      <c r="J410" s="370" t="s">
        <v>395</v>
      </c>
      <c r="K410" s="370" t="s">
        <v>395</v>
      </c>
      <c r="L410" s="370" t="s">
        <v>395</v>
      </c>
      <c r="M410" s="370"/>
      <c r="N410" s="370"/>
      <c r="O410" s="370"/>
      <c r="P410" s="370"/>
      <c r="Q410" s="206"/>
      <c r="R410" s="328"/>
      <c r="S410" s="350"/>
      <c r="T410" s="350"/>
      <c r="U410" s="106"/>
    </row>
    <row r="411" spans="1:21" ht="79.900000000000006" customHeight="1" x14ac:dyDescent="0.2">
      <c r="A411" s="235">
        <v>500</v>
      </c>
      <c r="B411" s="206">
        <f>SUBTOTAL(103,$C$2:C411)</f>
        <v>137</v>
      </c>
      <c r="C411" s="210"/>
      <c r="D411" s="210" t="s">
        <v>2203</v>
      </c>
      <c r="E411" s="372">
        <v>0</v>
      </c>
      <c r="F411" s="372"/>
      <c r="G411" s="372"/>
      <c r="H411" s="372"/>
      <c r="I411" s="372"/>
      <c r="J411" s="370" t="s">
        <v>395</v>
      </c>
      <c r="K411" s="370" t="s">
        <v>395</v>
      </c>
      <c r="L411" s="370" t="s">
        <v>395</v>
      </c>
      <c r="M411" s="370"/>
      <c r="N411" s="370"/>
      <c r="O411" s="370"/>
      <c r="P411" s="370"/>
      <c r="Q411" s="206"/>
      <c r="R411" s="328"/>
      <c r="S411" s="350"/>
      <c r="T411" s="350"/>
      <c r="U411" s="106"/>
    </row>
    <row r="412" spans="1:21" ht="79.900000000000006" customHeight="1" x14ac:dyDescent="0.2">
      <c r="A412" s="235">
        <v>501</v>
      </c>
      <c r="B412" s="206">
        <f>SUBTOTAL(103,$C$2:C412)</f>
        <v>137</v>
      </c>
      <c r="C412" s="210"/>
      <c r="D412" s="210" t="s">
        <v>2204</v>
      </c>
      <c r="E412" s="372">
        <v>0</v>
      </c>
      <c r="F412" s="372"/>
      <c r="G412" s="372"/>
      <c r="H412" s="372"/>
      <c r="I412" s="372"/>
      <c r="J412" s="370" t="s">
        <v>395</v>
      </c>
      <c r="K412" s="370" t="s">
        <v>395</v>
      </c>
      <c r="L412" s="370" t="s">
        <v>395</v>
      </c>
      <c r="M412" s="370"/>
      <c r="N412" s="370"/>
      <c r="O412" s="370"/>
      <c r="P412" s="370"/>
      <c r="Q412" s="206"/>
      <c r="R412" s="328"/>
      <c r="S412" s="350"/>
      <c r="T412" s="350"/>
      <c r="U412" s="106"/>
    </row>
    <row r="413" spans="1:21" ht="79.900000000000006" customHeight="1" x14ac:dyDescent="0.2">
      <c r="A413" s="235">
        <v>505</v>
      </c>
      <c r="B413" s="206">
        <f>SUBTOTAL(103,$C$2:C413)</f>
        <v>138</v>
      </c>
      <c r="C413" s="210" t="s">
        <v>2627</v>
      </c>
      <c r="D413" s="210" t="s">
        <v>3852</v>
      </c>
      <c r="E413" s="372">
        <v>1</v>
      </c>
      <c r="F413" s="370" t="s">
        <v>395</v>
      </c>
      <c r="G413" s="370" t="s">
        <v>395</v>
      </c>
      <c r="H413" s="370" t="s">
        <v>395</v>
      </c>
      <c r="I413" s="370" t="s">
        <v>395</v>
      </c>
      <c r="J413" s="370" t="s">
        <v>395</v>
      </c>
      <c r="K413" s="370" t="s">
        <v>395</v>
      </c>
      <c r="L413" s="370" t="s">
        <v>395</v>
      </c>
      <c r="M413" s="370"/>
      <c r="N413" s="370"/>
      <c r="O413" s="370"/>
      <c r="P413" s="370"/>
      <c r="Q413" s="206"/>
      <c r="R413" s="328"/>
      <c r="S413" s="350"/>
      <c r="T413" s="350"/>
      <c r="U413" s="106"/>
    </row>
    <row r="414" spans="1:21" ht="79.900000000000006" customHeight="1" x14ac:dyDescent="0.2">
      <c r="A414" s="235">
        <v>506</v>
      </c>
      <c r="B414" s="206">
        <f>SUBTOTAL(103,$C$2:C414)</f>
        <v>138</v>
      </c>
      <c r="C414" s="210"/>
      <c r="D414" s="210" t="s">
        <v>3853</v>
      </c>
      <c r="E414" s="372">
        <v>0</v>
      </c>
      <c r="F414" s="370" t="s">
        <v>395</v>
      </c>
      <c r="G414" s="370" t="s">
        <v>395</v>
      </c>
      <c r="H414" s="370" t="s">
        <v>395</v>
      </c>
      <c r="I414" s="370" t="s">
        <v>395</v>
      </c>
      <c r="J414" s="370" t="s">
        <v>395</v>
      </c>
      <c r="K414" s="370" t="s">
        <v>395</v>
      </c>
      <c r="L414" s="370" t="s">
        <v>395</v>
      </c>
      <c r="M414" s="370"/>
      <c r="N414" s="370"/>
      <c r="O414" s="370"/>
      <c r="P414" s="370"/>
      <c r="Q414" s="206"/>
      <c r="R414" s="328"/>
      <c r="S414" s="350"/>
      <c r="T414" s="350"/>
      <c r="U414" s="106"/>
    </row>
    <row r="415" spans="1:21" ht="79.900000000000006" customHeight="1" x14ac:dyDescent="0.2">
      <c r="A415" s="235">
        <v>507</v>
      </c>
      <c r="B415" s="206">
        <f>SUBTOTAL(103,$C$2:C415)</f>
        <v>138</v>
      </c>
      <c r="C415" s="210"/>
      <c r="D415" s="210" t="s">
        <v>3854</v>
      </c>
      <c r="E415" s="372">
        <v>0</v>
      </c>
      <c r="F415" s="370" t="s">
        <v>395</v>
      </c>
      <c r="G415" s="370" t="s">
        <v>395</v>
      </c>
      <c r="H415" s="370" t="s">
        <v>395</v>
      </c>
      <c r="I415" s="370" t="s">
        <v>395</v>
      </c>
      <c r="J415" s="370" t="s">
        <v>395</v>
      </c>
      <c r="K415" s="370" t="s">
        <v>395</v>
      </c>
      <c r="L415" s="370" t="s">
        <v>395</v>
      </c>
      <c r="M415" s="370"/>
      <c r="N415" s="370"/>
      <c r="O415" s="370"/>
      <c r="P415" s="370"/>
      <c r="Q415" s="206"/>
      <c r="R415" s="328"/>
      <c r="S415" s="350"/>
      <c r="T415" s="350"/>
      <c r="U415" s="106"/>
    </row>
    <row r="416" spans="1:21" ht="79.900000000000006" customHeight="1" x14ac:dyDescent="0.2">
      <c r="A416" s="235">
        <v>508</v>
      </c>
      <c r="B416" s="206">
        <f>SUBTOTAL(103,$C$2:C416)</f>
        <v>139</v>
      </c>
      <c r="C416" s="210" t="s">
        <v>2205</v>
      </c>
      <c r="D416" s="210" t="s">
        <v>2206</v>
      </c>
      <c r="E416" s="372">
        <v>1</v>
      </c>
      <c r="F416" s="372" t="s">
        <v>395</v>
      </c>
      <c r="G416" s="372" t="s">
        <v>395</v>
      </c>
      <c r="H416" s="372" t="s">
        <v>395</v>
      </c>
      <c r="I416" s="372" t="s">
        <v>395</v>
      </c>
      <c r="J416" s="370" t="s">
        <v>395</v>
      </c>
      <c r="K416" s="370" t="s">
        <v>395</v>
      </c>
      <c r="L416" s="370" t="s">
        <v>395</v>
      </c>
      <c r="M416" s="370"/>
      <c r="N416" s="370"/>
      <c r="O416" s="370"/>
      <c r="P416" s="370"/>
      <c r="Q416" s="206" t="s">
        <v>27</v>
      </c>
      <c r="R416" s="328"/>
      <c r="S416" s="350"/>
      <c r="T416" s="350"/>
      <c r="U416" s="106"/>
    </row>
    <row r="417" spans="1:21" ht="79.900000000000006" customHeight="1" x14ac:dyDescent="0.2">
      <c r="A417" s="235">
        <v>509</v>
      </c>
      <c r="B417" s="206">
        <f>SUBTOTAL(103,$C$2:C417)</f>
        <v>139</v>
      </c>
      <c r="C417" s="210"/>
      <c r="D417" s="210" t="s">
        <v>2207</v>
      </c>
      <c r="E417" s="372">
        <v>0</v>
      </c>
      <c r="F417" s="372" t="s">
        <v>395</v>
      </c>
      <c r="G417" s="372" t="s">
        <v>395</v>
      </c>
      <c r="H417" s="372" t="s">
        <v>395</v>
      </c>
      <c r="I417" s="372" t="s">
        <v>395</v>
      </c>
      <c r="J417" s="370" t="s">
        <v>395</v>
      </c>
      <c r="K417" s="370" t="s">
        <v>395</v>
      </c>
      <c r="L417" s="370" t="s">
        <v>395</v>
      </c>
      <c r="M417" s="370"/>
      <c r="N417" s="370"/>
      <c r="O417" s="370"/>
      <c r="P417" s="370"/>
      <c r="Q417" s="371" t="s">
        <v>27</v>
      </c>
      <c r="R417" s="328"/>
      <c r="S417" s="350"/>
      <c r="T417" s="350"/>
      <c r="U417" s="106"/>
    </row>
    <row r="418" spans="1:21" ht="79.900000000000006" customHeight="1" x14ac:dyDescent="0.2">
      <c r="A418" s="235">
        <v>510</v>
      </c>
      <c r="B418" s="206">
        <f>SUBTOTAL(103,$C$2:C418)</f>
        <v>139</v>
      </c>
      <c r="C418" s="210"/>
      <c r="D418" s="210" t="s">
        <v>2208</v>
      </c>
      <c r="E418" s="372">
        <v>0</v>
      </c>
      <c r="F418" s="372" t="s">
        <v>395</v>
      </c>
      <c r="G418" s="372" t="s">
        <v>395</v>
      </c>
      <c r="H418" s="372" t="s">
        <v>395</v>
      </c>
      <c r="I418" s="372" t="s">
        <v>395</v>
      </c>
      <c r="J418" s="370" t="s">
        <v>395</v>
      </c>
      <c r="K418" s="370" t="s">
        <v>395</v>
      </c>
      <c r="L418" s="370" t="s">
        <v>395</v>
      </c>
      <c r="M418" s="370"/>
      <c r="N418" s="370"/>
      <c r="O418" s="370"/>
      <c r="P418" s="370"/>
      <c r="Q418" s="371" t="s">
        <v>27</v>
      </c>
      <c r="R418" s="328"/>
      <c r="S418" s="350"/>
      <c r="T418" s="350"/>
      <c r="U418" s="106"/>
    </row>
    <row r="419" spans="1:21" ht="79.900000000000006" customHeight="1" x14ac:dyDescent="0.2">
      <c r="A419" s="235">
        <v>514</v>
      </c>
      <c r="B419" s="206">
        <f>SUBTOTAL(103,$C$2:C419)</f>
        <v>140</v>
      </c>
      <c r="C419" s="210" t="s">
        <v>2209</v>
      </c>
      <c r="D419" s="210" t="s">
        <v>2210</v>
      </c>
      <c r="E419" s="372">
        <v>1</v>
      </c>
      <c r="F419" s="372" t="s">
        <v>395</v>
      </c>
      <c r="G419" s="372" t="s">
        <v>395</v>
      </c>
      <c r="H419" s="372"/>
      <c r="I419" s="372"/>
      <c r="J419" s="370" t="s">
        <v>395</v>
      </c>
      <c r="K419" s="370" t="s">
        <v>395</v>
      </c>
      <c r="L419" s="370" t="s">
        <v>395</v>
      </c>
      <c r="M419" s="370"/>
      <c r="N419" s="370"/>
      <c r="O419" s="370"/>
      <c r="P419" s="370"/>
      <c r="Q419" s="206"/>
      <c r="R419" s="328"/>
      <c r="S419" s="350"/>
      <c r="T419" s="350"/>
      <c r="U419" s="106"/>
    </row>
    <row r="420" spans="1:21" ht="79.900000000000006" customHeight="1" x14ac:dyDescent="0.2">
      <c r="A420" s="235">
        <v>515</v>
      </c>
      <c r="B420" s="206">
        <f>SUBTOTAL(103,$C$2:C420)</f>
        <v>140</v>
      </c>
      <c r="C420" s="210"/>
      <c r="D420" s="210" t="s">
        <v>2211</v>
      </c>
      <c r="E420" s="372">
        <v>0</v>
      </c>
      <c r="F420" s="372" t="s">
        <v>395</v>
      </c>
      <c r="G420" s="372" t="s">
        <v>395</v>
      </c>
      <c r="H420" s="372"/>
      <c r="I420" s="372"/>
      <c r="J420" s="370" t="s">
        <v>395</v>
      </c>
      <c r="K420" s="370" t="s">
        <v>395</v>
      </c>
      <c r="L420" s="370" t="s">
        <v>395</v>
      </c>
      <c r="M420" s="370"/>
      <c r="N420" s="370"/>
      <c r="O420" s="370"/>
      <c r="P420" s="370"/>
      <c r="Q420" s="206"/>
      <c r="R420" s="328"/>
      <c r="S420" s="350"/>
      <c r="T420" s="350"/>
      <c r="U420" s="106"/>
    </row>
    <row r="421" spans="1:21" ht="79.900000000000006" customHeight="1" x14ac:dyDescent="0.2">
      <c r="A421" s="235">
        <v>516</v>
      </c>
      <c r="B421" s="206">
        <f>SUBTOTAL(103,$C$2:C421)</f>
        <v>140</v>
      </c>
      <c r="C421" s="210"/>
      <c r="D421" s="210" t="s">
        <v>3484</v>
      </c>
      <c r="E421" s="372">
        <v>0</v>
      </c>
      <c r="F421" s="372" t="s">
        <v>395</v>
      </c>
      <c r="G421" s="372" t="s">
        <v>395</v>
      </c>
      <c r="H421" s="372"/>
      <c r="I421" s="372"/>
      <c r="J421" s="370" t="s">
        <v>395</v>
      </c>
      <c r="K421" s="370" t="s">
        <v>395</v>
      </c>
      <c r="L421" s="370" t="s">
        <v>395</v>
      </c>
      <c r="M421" s="370"/>
      <c r="N421" s="370"/>
      <c r="O421" s="370"/>
      <c r="P421" s="370"/>
      <c r="Q421" s="206"/>
      <c r="R421" s="328"/>
      <c r="S421" s="350"/>
      <c r="T421" s="350"/>
      <c r="U421" s="106"/>
    </row>
    <row r="422" spans="1:21" ht="79.900000000000006" customHeight="1" x14ac:dyDescent="0.2">
      <c r="A422" s="235">
        <v>517</v>
      </c>
      <c r="B422" s="206">
        <f>SUBTOTAL(103,$C$2:C422)</f>
        <v>141</v>
      </c>
      <c r="C422" s="210" t="s">
        <v>2212</v>
      </c>
      <c r="D422" s="210" t="s">
        <v>2213</v>
      </c>
      <c r="E422" s="372">
        <v>1</v>
      </c>
      <c r="F422" s="370" t="s">
        <v>395</v>
      </c>
      <c r="G422" s="370" t="s">
        <v>395</v>
      </c>
      <c r="H422" s="370" t="s">
        <v>395</v>
      </c>
      <c r="I422" s="370" t="s">
        <v>395</v>
      </c>
      <c r="J422" s="370" t="s">
        <v>395</v>
      </c>
      <c r="K422" s="370" t="s">
        <v>395</v>
      </c>
      <c r="L422" s="370" t="s">
        <v>395</v>
      </c>
      <c r="M422" s="370"/>
      <c r="N422" s="370"/>
      <c r="O422" s="370"/>
      <c r="P422" s="370"/>
      <c r="Q422" s="206"/>
      <c r="R422" s="328"/>
      <c r="S422" s="350"/>
      <c r="T422" s="350"/>
      <c r="U422" s="106"/>
    </row>
    <row r="423" spans="1:21" ht="79.900000000000006" customHeight="1" x14ac:dyDescent="0.2">
      <c r="A423" s="235">
        <v>518</v>
      </c>
      <c r="B423" s="206">
        <f>SUBTOTAL(103,$C$2:C423)</f>
        <v>141</v>
      </c>
      <c r="C423" s="210"/>
      <c r="D423" s="210" t="s">
        <v>2214</v>
      </c>
      <c r="E423" s="372">
        <v>0</v>
      </c>
      <c r="F423" s="370" t="s">
        <v>395</v>
      </c>
      <c r="G423" s="370" t="s">
        <v>395</v>
      </c>
      <c r="H423" s="370" t="s">
        <v>395</v>
      </c>
      <c r="I423" s="370" t="s">
        <v>395</v>
      </c>
      <c r="J423" s="370" t="s">
        <v>395</v>
      </c>
      <c r="K423" s="370" t="s">
        <v>395</v>
      </c>
      <c r="L423" s="370" t="s">
        <v>395</v>
      </c>
      <c r="M423" s="370"/>
      <c r="N423" s="370"/>
      <c r="O423" s="370"/>
      <c r="P423" s="370"/>
      <c r="Q423" s="206"/>
      <c r="R423" s="328"/>
      <c r="S423" s="350"/>
      <c r="T423" s="350"/>
      <c r="U423" s="106"/>
    </row>
    <row r="424" spans="1:21" ht="79.900000000000006" customHeight="1" x14ac:dyDescent="0.2">
      <c r="A424" s="235">
        <v>519</v>
      </c>
      <c r="B424" s="206">
        <f>SUBTOTAL(103,$C$2:C424)</f>
        <v>141</v>
      </c>
      <c r="C424" s="210"/>
      <c r="D424" s="210" t="s">
        <v>2215</v>
      </c>
      <c r="E424" s="372">
        <v>0</v>
      </c>
      <c r="F424" s="370" t="s">
        <v>395</v>
      </c>
      <c r="G424" s="370" t="s">
        <v>395</v>
      </c>
      <c r="H424" s="370" t="s">
        <v>395</v>
      </c>
      <c r="I424" s="370" t="s">
        <v>395</v>
      </c>
      <c r="J424" s="370" t="s">
        <v>395</v>
      </c>
      <c r="K424" s="370" t="s">
        <v>395</v>
      </c>
      <c r="L424" s="370" t="s">
        <v>395</v>
      </c>
      <c r="M424" s="370"/>
      <c r="N424" s="370"/>
      <c r="O424" s="370"/>
      <c r="P424" s="370"/>
      <c r="Q424" s="206"/>
      <c r="R424" s="328"/>
      <c r="S424" s="350"/>
      <c r="T424" s="350"/>
      <c r="U424" s="106"/>
    </row>
    <row r="425" spans="1:21" ht="79.900000000000006" customHeight="1" x14ac:dyDescent="0.3">
      <c r="A425" s="225"/>
      <c r="B425" s="206">
        <f>SUBTOTAL(103,$C$2:C425)</f>
        <v>142</v>
      </c>
      <c r="C425" s="374" t="s">
        <v>2296</v>
      </c>
      <c r="D425" s="374" t="s">
        <v>4211</v>
      </c>
      <c r="E425" s="369">
        <v>1</v>
      </c>
      <c r="F425" s="369"/>
      <c r="G425" s="369"/>
      <c r="H425" s="369"/>
      <c r="I425" s="369"/>
      <c r="J425" s="368"/>
      <c r="K425" s="368"/>
      <c r="L425" s="368"/>
      <c r="M425" s="368" t="s">
        <v>395</v>
      </c>
      <c r="N425" s="368" t="s">
        <v>395</v>
      </c>
      <c r="O425" s="368" t="s">
        <v>395</v>
      </c>
      <c r="P425" s="368" t="s">
        <v>395</v>
      </c>
      <c r="Q425" s="197"/>
      <c r="R425" s="328"/>
      <c r="S425" s="350"/>
      <c r="T425" s="350"/>
      <c r="U425" s="106"/>
    </row>
    <row r="426" spans="1:21" ht="79.900000000000006" customHeight="1" x14ac:dyDescent="0.3">
      <c r="A426" s="223"/>
      <c r="B426" s="206">
        <f>SUBTOTAL(103,$C$2:C426)</f>
        <v>142</v>
      </c>
      <c r="C426" s="374"/>
      <c r="D426" s="210" t="s">
        <v>3855</v>
      </c>
      <c r="E426" s="369">
        <v>0</v>
      </c>
      <c r="F426" s="369"/>
      <c r="G426" s="369"/>
      <c r="H426" s="369"/>
      <c r="I426" s="369"/>
      <c r="J426" s="368"/>
      <c r="K426" s="368"/>
      <c r="L426" s="368"/>
      <c r="M426" s="368" t="s">
        <v>395</v>
      </c>
      <c r="N426" s="368" t="s">
        <v>395</v>
      </c>
      <c r="O426" s="368" t="s">
        <v>395</v>
      </c>
      <c r="P426" s="368" t="s">
        <v>395</v>
      </c>
      <c r="Q426" s="197"/>
      <c r="R426" s="328"/>
      <c r="S426" s="350"/>
      <c r="T426" s="350"/>
      <c r="U426" s="106"/>
    </row>
    <row r="427" spans="1:21" ht="79.900000000000006" customHeight="1" x14ac:dyDescent="0.3">
      <c r="A427" s="223"/>
      <c r="B427" s="206">
        <f>SUBTOTAL(103,$C$2:C427)</f>
        <v>142</v>
      </c>
      <c r="C427" s="374"/>
      <c r="D427" s="374" t="s">
        <v>3451</v>
      </c>
      <c r="E427" s="369">
        <v>0</v>
      </c>
      <c r="F427" s="369"/>
      <c r="G427" s="369"/>
      <c r="H427" s="369"/>
      <c r="I427" s="369"/>
      <c r="J427" s="368"/>
      <c r="K427" s="368"/>
      <c r="L427" s="368"/>
      <c r="M427" s="368" t="s">
        <v>395</v>
      </c>
      <c r="N427" s="368" t="s">
        <v>395</v>
      </c>
      <c r="O427" s="368" t="s">
        <v>395</v>
      </c>
      <c r="P427" s="368" t="s">
        <v>395</v>
      </c>
      <c r="Q427" s="197"/>
      <c r="R427" s="328"/>
      <c r="S427" s="350"/>
      <c r="T427" s="350"/>
      <c r="U427" s="106"/>
    </row>
    <row r="428" spans="1:21" ht="79.900000000000006" customHeight="1" x14ac:dyDescent="0.3">
      <c r="A428" s="223"/>
      <c r="B428" s="206">
        <f>SUBTOTAL(103,$C$2:C428)</f>
        <v>143</v>
      </c>
      <c r="C428" s="374" t="s">
        <v>2266</v>
      </c>
      <c r="D428" s="210" t="s">
        <v>1738</v>
      </c>
      <c r="E428" s="369">
        <v>1</v>
      </c>
      <c r="F428" s="369"/>
      <c r="G428" s="369"/>
      <c r="H428" s="369"/>
      <c r="I428" s="369"/>
      <c r="J428" s="368"/>
      <c r="K428" s="368"/>
      <c r="L428" s="368"/>
      <c r="M428" s="368" t="s">
        <v>395</v>
      </c>
      <c r="N428" s="368" t="s">
        <v>395</v>
      </c>
      <c r="O428" s="368" t="s">
        <v>395</v>
      </c>
      <c r="P428" s="368" t="s">
        <v>395</v>
      </c>
      <c r="Q428" s="197"/>
      <c r="R428" s="328"/>
      <c r="S428" s="350"/>
      <c r="T428" s="350"/>
      <c r="U428" s="106"/>
    </row>
    <row r="429" spans="1:21" ht="79.900000000000006" customHeight="1" x14ac:dyDescent="0.3">
      <c r="A429" s="223"/>
      <c r="B429" s="206">
        <f>SUBTOTAL(103,$C$2:C429)</f>
        <v>143</v>
      </c>
      <c r="C429" s="368"/>
      <c r="D429" s="374" t="s">
        <v>3856</v>
      </c>
      <c r="E429" s="369">
        <v>0</v>
      </c>
      <c r="F429" s="369"/>
      <c r="G429" s="369"/>
      <c r="H429" s="369"/>
      <c r="I429" s="369"/>
      <c r="J429" s="368"/>
      <c r="K429" s="368"/>
      <c r="L429" s="368"/>
      <c r="M429" s="368" t="s">
        <v>395</v>
      </c>
      <c r="N429" s="368" t="s">
        <v>395</v>
      </c>
      <c r="O429" s="368" t="s">
        <v>395</v>
      </c>
      <c r="P429" s="368" t="s">
        <v>395</v>
      </c>
      <c r="Q429" s="197"/>
      <c r="R429" s="328"/>
      <c r="S429" s="350"/>
      <c r="T429" s="350"/>
      <c r="U429" s="106"/>
    </row>
    <row r="430" spans="1:21" ht="79.900000000000006" customHeight="1" x14ac:dyDescent="0.3">
      <c r="A430" s="223"/>
      <c r="B430" s="206">
        <f>SUBTOTAL(103,$C$2:C430)</f>
        <v>143</v>
      </c>
      <c r="C430" s="368"/>
      <c r="D430" s="374" t="s">
        <v>3451</v>
      </c>
      <c r="E430" s="369">
        <v>0</v>
      </c>
      <c r="F430" s="369"/>
      <c r="G430" s="369"/>
      <c r="H430" s="369"/>
      <c r="I430" s="369"/>
      <c r="J430" s="368"/>
      <c r="K430" s="368"/>
      <c r="L430" s="368"/>
      <c r="M430" s="368" t="s">
        <v>395</v>
      </c>
      <c r="N430" s="368" t="s">
        <v>395</v>
      </c>
      <c r="O430" s="368" t="s">
        <v>395</v>
      </c>
      <c r="P430" s="368" t="s">
        <v>395</v>
      </c>
      <c r="Q430" s="197"/>
      <c r="R430" s="328"/>
      <c r="S430" s="350"/>
      <c r="T430" s="350"/>
      <c r="U430" s="106"/>
    </row>
    <row r="431" spans="1:21" ht="73.5" customHeight="1" x14ac:dyDescent="0.3">
      <c r="A431" s="223"/>
      <c r="B431" s="206">
        <f>SUBTOTAL(103,$C$2:C431)</f>
        <v>144</v>
      </c>
      <c r="C431" s="210" t="s">
        <v>2655</v>
      </c>
      <c r="D431" s="210" t="s">
        <v>4223</v>
      </c>
      <c r="E431" s="372">
        <v>1</v>
      </c>
      <c r="F431" s="369" t="s">
        <v>395</v>
      </c>
      <c r="G431" s="369" t="s">
        <v>395</v>
      </c>
      <c r="H431" s="369" t="s">
        <v>395</v>
      </c>
      <c r="I431" s="369" t="s">
        <v>395</v>
      </c>
      <c r="J431" s="368" t="s">
        <v>395</v>
      </c>
      <c r="K431" s="368" t="s">
        <v>395</v>
      </c>
      <c r="L431" s="368" t="s">
        <v>395</v>
      </c>
      <c r="M431" s="368" t="s">
        <v>395</v>
      </c>
      <c r="N431" s="368" t="s">
        <v>395</v>
      </c>
      <c r="O431" s="368" t="s">
        <v>395</v>
      </c>
      <c r="P431" s="368" t="s">
        <v>395</v>
      </c>
      <c r="Q431" s="206"/>
      <c r="R431" s="210"/>
      <c r="S431" s="337"/>
      <c r="T431" s="350"/>
      <c r="U431" s="106"/>
    </row>
    <row r="432" spans="1:21" ht="72.75" customHeight="1" x14ac:dyDescent="0.3">
      <c r="A432" s="223"/>
      <c r="B432" s="206">
        <f>SUBTOTAL(103,$C$2:C432)</f>
        <v>144</v>
      </c>
      <c r="C432" s="210"/>
      <c r="D432" s="210" t="s">
        <v>2695</v>
      </c>
      <c r="E432" s="372">
        <v>0</v>
      </c>
      <c r="F432" s="369" t="s">
        <v>395</v>
      </c>
      <c r="G432" s="369" t="s">
        <v>395</v>
      </c>
      <c r="H432" s="369" t="s">
        <v>395</v>
      </c>
      <c r="I432" s="369" t="s">
        <v>395</v>
      </c>
      <c r="J432" s="368" t="s">
        <v>395</v>
      </c>
      <c r="K432" s="368" t="s">
        <v>395</v>
      </c>
      <c r="L432" s="368" t="s">
        <v>395</v>
      </c>
      <c r="M432" s="368" t="s">
        <v>395</v>
      </c>
      <c r="N432" s="368" t="s">
        <v>395</v>
      </c>
      <c r="O432" s="368" t="s">
        <v>395</v>
      </c>
      <c r="P432" s="368" t="s">
        <v>395</v>
      </c>
      <c r="Q432" s="206"/>
      <c r="R432" s="328"/>
      <c r="S432" s="350"/>
      <c r="T432" s="350"/>
      <c r="U432" s="106"/>
    </row>
    <row r="433" spans="1:21" ht="72" customHeight="1" x14ac:dyDescent="0.3">
      <c r="A433" s="223"/>
      <c r="B433" s="206">
        <f>SUBTOTAL(103,$C$2:C433)</f>
        <v>144</v>
      </c>
      <c r="C433" s="210"/>
      <c r="D433" s="210" t="s">
        <v>2696</v>
      </c>
      <c r="E433" s="372">
        <v>0</v>
      </c>
      <c r="F433" s="369" t="s">
        <v>395</v>
      </c>
      <c r="G433" s="369" t="s">
        <v>395</v>
      </c>
      <c r="H433" s="369" t="s">
        <v>395</v>
      </c>
      <c r="I433" s="369" t="s">
        <v>395</v>
      </c>
      <c r="J433" s="368" t="s">
        <v>395</v>
      </c>
      <c r="K433" s="368" t="s">
        <v>395</v>
      </c>
      <c r="L433" s="368" t="s">
        <v>395</v>
      </c>
      <c r="M433" s="368" t="s">
        <v>395</v>
      </c>
      <c r="N433" s="368" t="s">
        <v>395</v>
      </c>
      <c r="O433" s="368" t="s">
        <v>395</v>
      </c>
      <c r="P433" s="368" t="s">
        <v>395</v>
      </c>
      <c r="Q433" s="206"/>
      <c r="R433" s="328"/>
      <c r="S433" s="350"/>
      <c r="T433" s="350"/>
      <c r="U433" s="106"/>
    </row>
    <row r="434" spans="1:21" ht="84" customHeight="1" x14ac:dyDescent="0.3">
      <c r="A434" s="223"/>
      <c r="B434" s="206">
        <f>SUBTOTAL(103,$C$2:C434)</f>
        <v>145</v>
      </c>
      <c r="C434" s="210" t="s">
        <v>3226</v>
      </c>
      <c r="D434" s="210" t="s">
        <v>4557</v>
      </c>
      <c r="E434" s="372">
        <v>1</v>
      </c>
      <c r="F434" s="369" t="str">
        <f t="shared" ref="F434:F436" si="0">O434</f>
        <v>+</v>
      </c>
      <c r="G434" s="369" t="s">
        <v>395</v>
      </c>
      <c r="H434" s="369" t="s">
        <v>395</v>
      </c>
      <c r="I434" s="369" t="s">
        <v>395</v>
      </c>
      <c r="J434" s="368" t="s">
        <v>395</v>
      </c>
      <c r="K434" s="368" t="s">
        <v>395</v>
      </c>
      <c r="L434" s="368" t="s">
        <v>395</v>
      </c>
      <c r="M434" s="368" t="s">
        <v>395</v>
      </c>
      <c r="N434" s="368" t="s">
        <v>395</v>
      </c>
      <c r="O434" s="368" t="s">
        <v>395</v>
      </c>
      <c r="P434" s="368" t="s">
        <v>395</v>
      </c>
      <c r="Q434" s="206"/>
      <c r="R434" s="328"/>
      <c r="S434" s="350"/>
      <c r="T434" s="350"/>
      <c r="U434" s="106"/>
    </row>
    <row r="435" spans="1:21" ht="79.900000000000006" customHeight="1" x14ac:dyDescent="0.3">
      <c r="A435" s="223"/>
      <c r="B435" s="206">
        <f>SUBTOTAL(103,$C$2:C435)</f>
        <v>145</v>
      </c>
      <c r="C435" s="210"/>
      <c r="D435" s="210" t="s">
        <v>3227</v>
      </c>
      <c r="E435" s="372">
        <v>0</v>
      </c>
      <c r="F435" s="369" t="str">
        <f t="shared" si="0"/>
        <v>+</v>
      </c>
      <c r="G435" s="369" t="s">
        <v>395</v>
      </c>
      <c r="H435" s="369" t="s">
        <v>395</v>
      </c>
      <c r="I435" s="369" t="s">
        <v>395</v>
      </c>
      <c r="J435" s="368" t="s">
        <v>395</v>
      </c>
      <c r="K435" s="368" t="s">
        <v>395</v>
      </c>
      <c r="L435" s="368" t="s">
        <v>395</v>
      </c>
      <c r="M435" s="368" t="s">
        <v>395</v>
      </c>
      <c r="N435" s="368" t="s">
        <v>395</v>
      </c>
      <c r="O435" s="368" t="s">
        <v>395</v>
      </c>
      <c r="P435" s="368" t="s">
        <v>395</v>
      </c>
      <c r="Q435" s="206"/>
      <c r="R435" s="328"/>
      <c r="S435" s="350"/>
      <c r="T435" s="350"/>
      <c r="U435" s="106"/>
    </row>
    <row r="436" spans="1:21" ht="79.900000000000006" customHeight="1" x14ac:dyDescent="0.3">
      <c r="A436" s="223"/>
      <c r="B436" s="206">
        <f>SUBTOTAL(103,$C$2:C436)</f>
        <v>145</v>
      </c>
      <c r="C436" s="210"/>
      <c r="D436" s="210" t="s">
        <v>3228</v>
      </c>
      <c r="E436" s="372">
        <v>0</v>
      </c>
      <c r="F436" s="369" t="str">
        <f t="shared" si="0"/>
        <v>+</v>
      </c>
      <c r="G436" s="369" t="s">
        <v>395</v>
      </c>
      <c r="H436" s="369" t="s">
        <v>395</v>
      </c>
      <c r="I436" s="369" t="s">
        <v>395</v>
      </c>
      <c r="J436" s="368" t="s">
        <v>395</v>
      </c>
      <c r="K436" s="368" t="s">
        <v>395</v>
      </c>
      <c r="L436" s="368" t="s">
        <v>395</v>
      </c>
      <c r="M436" s="368" t="s">
        <v>395</v>
      </c>
      <c r="N436" s="368" t="s">
        <v>395</v>
      </c>
      <c r="O436" s="368" t="s">
        <v>395</v>
      </c>
      <c r="P436" s="368" t="s">
        <v>395</v>
      </c>
      <c r="Q436" s="206"/>
      <c r="R436" s="328"/>
      <c r="S436" s="350"/>
      <c r="T436" s="350"/>
      <c r="U436" s="106"/>
    </row>
    <row r="437" spans="1:21" ht="79.900000000000006" customHeight="1" x14ac:dyDescent="0.3">
      <c r="A437" s="223"/>
      <c r="B437" s="206">
        <f>SUBTOTAL(103,$C$2:C437)</f>
        <v>146</v>
      </c>
      <c r="C437" s="210" t="s">
        <v>2653</v>
      </c>
      <c r="D437" s="210" t="s">
        <v>2630</v>
      </c>
      <c r="E437" s="372">
        <v>1</v>
      </c>
      <c r="F437" s="369" t="s">
        <v>395</v>
      </c>
      <c r="G437" s="369" t="s">
        <v>395</v>
      </c>
      <c r="H437" s="369" t="s">
        <v>395</v>
      </c>
      <c r="I437" s="369" t="s">
        <v>395</v>
      </c>
      <c r="J437" s="368" t="s">
        <v>395</v>
      </c>
      <c r="K437" s="368" t="s">
        <v>395</v>
      </c>
      <c r="L437" s="368" t="s">
        <v>395</v>
      </c>
      <c r="M437" s="368" t="s">
        <v>395</v>
      </c>
      <c r="N437" s="368" t="s">
        <v>395</v>
      </c>
      <c r="O437" s="368" t="s">
        <v>395</v>
      </c>
      <c r="P437" s="368" t="s">
        <v>395</v>
      </c>
      <c r="Q437" s="212"/>
      <c r="R437" s="328"/>
      <c r="S437" s="350"/>
      <c r="T437" s="350"/>
      <c r="U437" s="106"/>
    </row>
    <row r="438" spans="1:21" ht="79.900000000000006" customHeight="1" x14ac:dyDescent="0.3">
      <c r="A438" s="223"/>
      <c r="B438" s="206">
        <f>SUBTOTAL(103,$C$2:C438)</f>
        <v>146</v>
      </c>
      <c r="C438" s="210"/>
      <c r="D438" s="210" t="s">
        <v>2631</v>
      </c>
      <c r="E438" s="372">
        <v>0</v>
      </c>
      <c r="F438" s="369" t="s">
        <v>395</v>
      </c>
      <c r="G438" s="369" t="s">
        <v>395</v>
      </c>
      <c r="H438" s="369" t="s">
        <v>395</v>
      </c>
      <c r="I438" s="369" t="s">
        <v>395</v>
      </c>
      <c r="J438" s="368" t="s">
        <v>395</v>
      </c>
      <c r="K438" s="368" t="s">
        <v>395</v>
      </c>
      <c r="L438" s="368" t="s">
        <v>395</v>
      </c>
      <c r="M438" s="368" t="s">
        <v>395</v>
      </c>
      <c r="N438" s="368" t="s">
        <v>395</v>
      </c>
      <c r="O438" s="368" t="s">
        <v>395</v>
      </c>
      <c r="P438" s="368" t="s">
        <v>395</v>
      </c>
      <c r="Q438" s="212"/>
      <c r="R438" s="328"/>
      <c r="S438" s="350"/>
      <c r="T438" s="350"/>
      <c r="U438" s="106"/>
    </row>
    <row r="439" spans="1:21" ht="79.900000000000006" customHeight="1" x14ac:dyDescent="0.3">
      <c r="A439" s="223"/>
      <c r="B439" s="206">
        <f>SUBTOTAL(103,$C$2:C439)</f>
        <v>146</v>
      </c>
      <c r="C439" s="210"/>
      <c r="D439" s="210" t="s">
        <v>2632</v>
      </c>
      <c r="E439" s="372">
        <v>0</v>
      </c>
      <c r="F439" s="369" t="s">
        <v>395</v>
      </c>
      <c r="G439" s="369" t="s">
        <v>395</v>
      </c>
      <c r="H439" s="369" t="s">
        <v>395</v>
      </c>
      <c r="I439" s="369" t="s">
        <v>395</v>
      </c>
      <c r="J439" s="368" t="s">
        <v>395</v>
      </c>
      <c r="K439" s="368" t="s">
        <v>395</v>
      </c>
      <c r="L439" s="368" t="s">
        <v>395</v>
      </c>
      <c r="M439" s="368" t="s">
        <v>395</v>
      </c>
      <c r="N439" s="368" t="s">
        <v>395</v>
      </c>
      <c r="O439" s="368" t="s">
        <v>395</v>
      </c>
      <c r="P439" s="368" t="s">
        <v>395</v>
      </c>
      <c r="Q439" s="212"/>
      <c r="R439" s="328"/>
      <c r="S439" s="350"/>
      <c r="T439" s="350"/>
      <c r="U439" s="106"/>
    </row>
    <row r="440" spans="1:21" ht="79.900000000000006" customHeight="1" x14ac:dyDescent="0.3">
      <c r="A440" s="223"/>
      <c r="B440" s="206">
        <f>SUBTOTAL(103,$C$2:C440)</f>
        <v>147</v>
      </c>
      <c r="C440" s="210" t="s">
        <v>2654</v>
      </c>
      <c r="D440" s="210" t="s">
        <v>2630</v>
      </c>
      <c r="E440" s="372">
        <v>1</v>
      </c>
      <c r="F440" s="369" t="s">
        <v>395</v>
      </c>
      <c r="G440" s="369" t="s">
        <v>395</v>
      </c>
      <c r="H440" s="369" t="s">
        <v>395</v>
      </c>
      <c r="I440" s="369" t="s">
        <v>395</v>
      </c>
      <c r="J440" s="368" t="s">
        <v>395</v>
      </c>
      <c r="K440" s="368" t="s">
        <v>395</v>
      </c>
      <c r="L440" s="368" t="s">
        <v>395</v>
      </c>
      <c r="M440" s="368" t="s">
        <v>395</v>
      </c>
      <c r="N440" s="368" t="s">
        <v>395</v>
      </c>
      <c r="O440" s="368" t="s">
        <v>395</v>
      </c>
      <c r="P440" s="368" t="s">
        <v>395</v>
      </c>
      <c r="Q440" s="212"/>
      <c r="R440" s="328"/>
      <c r="S440" s="350"/>
      <c r="T440" s="350"/>
      <c r="U440" s="106"/>
    </row>
    <row r="441" spans="1:21" ht="79.900000000000006" customHeight="1" x14ac:dyDescent="0.3">
      <c r="A441" s="223"/>
      <c r="B441" s="206">
        <f>SUBTOTAL(103,$C$2:C441)</f>
        <v>147</v>
      </c>
      <c r="C441" s="210"/>
      <c r="D441" s="210" t="s">
        <v>2631</v>
      </c>
      <c r="E441" s="372">
        <v>0</v>
      </c>
      <c r="F441" s="369" t="s">
        <v>395</v>
      </c>
      <c r="G441" s="369" t="s">
        <v>395</v>
      </c>
      <c r="H441" s="369" t="s">
        <v>395</v>
      </c>
      <c r="I441" s="369" t="s">
        <v>395</v>
      </c>
      <c r="J441" s="368" t="s">
        <v>395</v>
      </c>
      <c r="K441" s="368" t="s">
        <v>395</v>
      </c>
      <c r="L441" s="368" t="s">
        <v>395</v>
      </c>
      <c r="M441" s="368" t="s">
        <v>395</v>
      </c>
      <c r="N441" s="368" t="s">
        <v>395</v>
      </c>
      <c r="O441" s="368" t="s">
        <v>395</v>
      </c>
      <c r="P441" s="368" t="s">
        <v>395</v>
      </c>
      <c r="Q441" s="212"/>
      <c r="R441" s="328"/>
      <c r="S441" s="350"/>
      <c r="T441" s="350"/>
      <c r="U441" s="106"/>
    </row>
    <row r="442" spans="1:21" ht="79.900000000000006" customHeight="1" x14ac:dyDescent="0.3">
      <c r="A442" s="223"/>
      <c r="B442" s="206">
        <f>SUBTOTAL(103,$C$2:C442)</f>
        <v>147</v>
      </c>
      <c r="C442" s="210"/>
      <c r="D442" s="210" t="s">
        <v>2632</v>
      </c>
      <c r="E442" s="372">
        <v>0</v>
      </c>
      <c r="F442" s="369" t="s">
        <v>395</v>
      </c>
      <c r="G442" s="369" t="s">
        <v>395</v>
      </c>
      <c r="H442" s="369" t="s">
        <v>395</v>
      </c>
      <c r="I442" s="369" t="s">
        <v>395</v>
      </c>
      <c r="J442" s="368" t="s">
        <v>395</v>
      </c>
      <c r="K442" s="368" t="s">
        <v>395</v>
      </c>
      <c r="L442" s="368" t="s">
        <v>395</v>
      </c>
      <c r="M442" s="368" t="s">
        <v>395</v>
      </c>
      <c r="N442" s="368" t="s">
        <v>395</v>
      </c>
      <c r="O442" s="368" t="s">
        <v>395</v>
      </c>
      <c r="P442" s="368" t="s">
        <v>395</v>
      </c>
      <c r="Q442" s="212"/>
      <c r="R442" s="328"/>
      <c r="S442" s="350"/>
      <c r="T442" s="350"/>
      <c r="U442" s="106"/>
    </row>
    <row r="443" spans="1:21" ht="250.5" customHeight="1" x14ac:dyDescent="0.3">
      <c r="A443" s="223"/>
      <c r="B443" s="206">
        <f>SUBTOTAL(103,$C$2:C443)</f>
        <v>148</v>
      </c>
      <c r="C443" s="210" t="s">
        <v>4172</v>
      </c>
      <c r="D443" s="210" t="s">
        <v>4826</v>
      </c>
      <c r="E443" s="372">
        <v>1</v>
      </c>
      <c r="F443" s="369" t="s">
        <v>395</v>
      </c>
      <c r="G443" s="369" t="s">
        <v>395</v>
      </c>
      <c r="H443" s="369" t="s">
        <v>395</v>
      </c>
      <c r="I443" s="369" t="s">
        <v>395</v>
      </c>
      <c r="J443" s="368" t="s">
        <v>395</v>
      </c>
      <c r="K443" s="368" t="s">
        <v>395</v>
      </c>
      <c r="L443" s="368" t="s">
        <v>395</v>
      </c>
      <c r="M443" s="368" t="s">
        <v>395</v>
      </c>
      <c r="N443" s="368" t="s">
        <v>395</v>
      </c>
      <c r="O443" s="368" t="s">
        <v>395</v>
      </c>
      <c r="P443" s="368" t="s">
        <v>395</v>
      </c>
      <c r="Q443" s="212"/>
      <c r="R443" s="301"/>
      <c r="S443" s="350"/>
      <c r="T443" s="350"/>
      <c r="U443" s="106"/>
    </row>
    <row r="444" spans="1:21" ht="79.900000000000006" customHeight="1" x14ac:dyDescent="0.3">
      <c r="A444" s="223"/>
      <c r="B444" s="206">
        <f>SUBTOTAL(103,$C$2:C444)</f>
        <v>148</v>
      </c>
      <c r="C444" s="210"/>
      <c r="D444" s="210" t="s">
        <v>2698</v>
      </c>
      <c r="E444" s="372">
        <v>0</v>
      </c>
      <c r="F444" s="369" t="s">
        <v>395</v>
      </c>
      <c r="G444" s="369" t="s">
        <v>395</v>
      </c>
      <c r="H444" s="369" t="s">
        <v>395</v>
      </c>
      <c r="I444" s="369" t="s">
        <v>395</v>
      </c>
      <c r="J444" s="368" t="s">
        <v>395</v>
      </c>
      <c r="K444" s="368" t="s">
        <v>395</v>
      </c>
      <c r="L444" s="368" t="s">
        <v>395</v>
      </c>
      <c r="M444" s="368" t="s">
        <v>395</v>
      </c>
      <c r="N444" s="368" t="s">
        <v>395</v>
      </c>
      <c r="O444" s="368" t="s">
        <v>395</v>
      </c>
      <c r="P444" s="368" t="s">
        <v>395</v>
      </c>
      <c r="Q444" s="212"/>
      <c r="R444" s="328"/>
      <c r="S444" s="350"/>
      <c r="T444" s="350"/>
      <c r="U444" s="106"/>
    </row>
    <row r="445" spans="1:21" ht="79.900000000000006" customHeight="1" x14ac:dyDescent="0.3">
      <c r="A445" s="223"/>
      <c r="B445" s="206">
        <f>SUBTOTAL(103,$C$2:C445)</f>
        <v>148</v>
      </c>
      <c r="C445" s="210"/>
      <c r="D445" s="210" t="s">
        <v>2697</v>
      </c>
      <c r="E445" s="372">
        <v>0</v>
      </c>
      <c r="F445" s="369" t="s">
        <v>395</v>
      </c>
      <c r="G445" s="369" t="s">
        <v>395</v>
      </c>
      <c r="H445" s="369" t="s">
        <v>395</v>
      </c>
      <c r="I445" s="369" t="s">
        <v>395</v>
      </c>
      <c r="J445" s="368" t="s">
        <v>395</v>
      </c>
      <c r="K445" s="368" t="s">
        <v>395</v>
      </c>
      <c r="L445" s="368" t="s">
        <v>395</v>
      </c>
      <c r="M445" s="368" t="s">
        <v>395</v>
      </c>
      <c r="N445" s="368" t="s">
        <v>395</v>
      </c>
      <c r="O445" s="368" t="s">
        <v>395</v>
      </c>
      <c r="P445" s="368" t="s">
        <v>395</v>
      </c>
      <c r="Q445" s="212"/>
      <c r="R445" s="328"/>
      <c r="S445" s="350"/>
      <c r="T445" s="350"/>
      <c r="U445" s="106"/>
    </row>
    <row r="446" spans="1:21" ht="142.5" customHeight="1" x14ac:dyDescent="0.3">
      <c r="A446" s="223"/>
      <c r="B446" s="206">
        <f>SUBTOTAL(103,$C$2:C446)</f>
        <v>149</v>
      </c>
      <c r="C446" s="210" t="s">
        <v>4173</v>
      </c>
      <c r="D446" s="210" t="s">
        <v>4174</v>
      </c>
      <c r="E446" s="372">
        <v>1</v>
      </c>
      <c r="F446" s="369" t="s">
        <v>395</v>
      </c>
      <c r="G446" s="369" t="s">
        <v>395</v>
      </c>
      <c r="H446" s="369" t="s">
        <v>395</v>
      </c>
      <c r="I446" s="369" t="s">
        <v>395</v>
      </c>
      <c r="J446" s="368" t="s">
        <v>395</v>
      </c>
      <c r="K446" s="368" t="s">
        <v>395</v>
      </c>
      <c r="L446" s="368" t="s">
        <v>395</v>
      </c>
      <c r="M446" s="368" t="s">
        <v>395</v>
      </c>
      <c r="N446" s="368" t="s">
        <v>395</v>
      </c>
      <c r="O446" s="368" t="s">
        <v>395</v>
      </c>
      <c r="P446" s="368" t="s">
        <v>395</v>
      </c>
      <c r="Q446" s="212"/>
      <c r="R446" s="301"/>
      <c r="S446" s="350"/>
      <c r="T446" s="350"/>
      <c r="U446" s="106"/>
    </row>
    <row r="447" spans="1:21" ht="79.900000000000006" customHeight="1" x14ac:dyDescent="0.3">
      <c r="A447" s="223"/>
      <c r="B447" s="206">
        <f>SUBTOTAL(103,$C$2:C447)</f>
        <v>149</v>
      </c>
      <c r="C447" s="210"/>
      <c r="D447" s="210" t="s">
        <v>2699</v>
      </c>
      <c r="E447" s="372">
        <v>0</v>
      </c>
      <c r="F447" s="369" t="s">
        <v>395</v>
      </c>
      <c r="G447" s="369" t="s">
        <v>395</v>
      </c>
      <c r="H447" s="369" t="s">
        <v>395</v>
      </c>
      <c r="I447" s="369" t="s">
        <v>395</v>
      </c>
      <c r="J447" s="368" t="s">
        <v>395</v>
      </c>
      <c r="K447" s="368" t="s">
        <v>395</v>
      </c>
      <c r="L447" s="368" t="s">
        <v>395</v>
      </c>
      <c r="M447" s="368" t="s">
        <v>395</v>
      </c>
      <c r="N447" s="368" t="s">
        <v>395</v>
      </c>
      <c r="O447" s="368" t="s">
        <v>395</v>
      </c>
      <c r="P447" s="368" t="s">
        <v>395</v>
      </c>
      <c r="Q447" s="212"/>
      <c r="R447" s="328"/>
      <c r="S447" s="350"/>
      <c r="T447" s="350"/>
      <c r="U447" s="106"/>
    </row>
    <row r="448" spans="1:21" ht="79.900000000000006" customHeight="1" x14ac:dyDescent="0.3">
      <c r="A448" s="223"/>
      <c r="B448" s="206">
        <f>SUBTOTAL(103,$C$2:C448)</f>
        <v>149</v>
      </c>
      <c r="C448" s="210"/>
      <c r="D448" s="210" t="s">
        <v>2700</v>
      </c>
      <c r="E448" s="372">
        <v>0</v>
      </c>
      <c r="F448" s="369" t="s">
        <v>395</v>
      </c>
      <c r="G448" s="369" t="s">
        <v>395</v>
      </c>
      <c r="H448" s="369" t="s">
        <v>395</v>
      </c>
      <c r="I448" s="369" t="s">
        <v>395</v>
      </c>
      <c r="J448" s="368" t="s">
        <v>395</v>
      </c>
      <c r="K448" s="368" t="s">
        <v>395</v>
      </c>
      <c r="L448" s="368" t="s">
        <v>395</v>
      </c>
      <c r="M448" s="368" t="s">
        <v>395</v>
      </c>
      <c r="N448" s="368" t="s">
        <v>395</v>
      </c>
      <c r="O448" s="368" t="s">
        <v>395</v>
      </c>
      <c r="P448" s="368" t="s">
        <v>395</v>
      </c>
      <c r="Q448" s="212"/>
      <c r="R448" s="328"/>
      <c r="S448" s="350"/>
      <c r="T448" s="350"/>
      <c r="U448" s="106"/>
    </row>
    <row r="449" spans="1:21" ht="79.900000000000006" customHeight="1" x14ac:dyDescent="0.3">
      <c r="A449" s="223"/>
      <c r="B449" s="206">
        <f>SUBTOTAL(103,$C$2:C449)</f>
        <v>150</v>
      </c>
      <c r="C449" s="210" t="s">
        <v>4558</v>
      </c>
      <c r="D449" s="210" t="s">
        <v>2633</v>
      </c>
      <c r="E449" s="372">
        <v>1</v>
      </c>
      <c r="F449" s="369" t="s">
        <v>395</v>
      </c>
      <c r="G449" s="369" t="s">
        <v>395</v>
      </c>
      <c r="H449" s="369" t="s">
        <v>395</v>
      </c>
      <c r="I449" s="369" t="s">
        <v>395</v>
      </c>
      <c r="J449" s="368" t="s">
        <v>395</v>
      </c>
      <c r="K449" s="368" t="s">
        <v>395</v>
      </c>
      <c r="L449" s="368" t="s">
        <v>395</v>
      </c>
      <c r="M449" s="368" t="s">
        <v>395</v>
      </c>
      <c r="N449" s="368" t="s">
        <v>395</v>
      </c>
      <c r="O449" s="368" t="s">
        <v>395</v>
      </c>
      <c r="P449" s="368" t="s">
        <v>395</v>
      </c>
      <c r="Q449" s="212"/>
      <c r="R449" s="328"/>
      <c r="S449" s="350"/>
      <c r="T449" s="350"/>
      <c r="U449" s="106"/>
    </row>
    <row r="450" spans="1:21" ht="79.900000000000006" customHeight="1" x14ac:dyDescent="0.3">
      <c r="A450" s="223"/>
      <c r="B450" s="206">
        <f>SUBTOTAL(103,$C$2:C450)</f>
        <v>150</v>
      </c>
      <c r="C450" s="210"/>
      <c r="D450" s="210" t="s">
        <v>2634</v>
      </c>
      <c r="E450" s="372">
        <v>0</v>
      </c>
      <c r="F450" s="369" t="s">
        <v>395</v>
      </c>
      <c r="G450" s="369" t="s">
        <v>395</v>
      </c>
      <c r="H450" s="369" t="s">
        <v>395</v>
      </c>
      <c r="I450" s="369" t="s">
        <v>395</v>
      </c>
      <c r="J450" s="368" t="s">
        <v>395</v>
      </c>
      <c r="K450" s="368" t="s">
        <v>395</v>
      </c>
      <c r="L450" s="368" t="s">
        <v>395</v>
      </c>
      <c r="M450" s="368" t="s">
        <v>395</v>
      </c>
      <c r="N450" s="368" t="s">
        <v>395</v>
      </c>
      <c r="O450" s="368" t="s">
        <v>395</v>
      </c>
      <c r="P450" s="368" t="s">
        <v>395</v>
      </c>
      <c r="Q450" s="212"/>
      <c r="R450" s="328"/>
      <c r="S450" s="350"/>
      <c r="T450" s="350"/>
      <c r="U450" s="106"/>
    </row>
    <row r="451" spans="1:21" ht="79.900000000000006" customHeight="1" x14ac:dyDescent="0.3">
      <c r="A451" s="223"/>
      <c r="B451" s="206">
        <f>SUBTOTAL(103,$C$2:C451)</f>
        <v>150</v>
      </c>
      <c r="C451" s="210"/>
      <c r="D451" s="210" t="s">
        <v>2635</v>
      </c>
      <c r="E451" s="372">
        <v>0</v>
      </c>
      <c r="F451" s="369" t="s">
        <v>395</v>
      </c>
      <c r="G451" s="369" t="s">
        <v>395</v>
      </c>
      <c r="H451" s="369" t="s">
        <v>395</v>
      </c>
      <c r="I451" s="369" t="s">
        <v>395</v>
      </c>
      <c r="J451" s="368" t="s">
        <v>395</v>
      </c>
      <c r="K451" s="368" t="s">
        <v>395</v>
      </c>
      <c r="L451" s="368" t="s">
        <v>395</v>
      </c>
      <c r="M451" s="368" t="s">
        <v>395</v>
      </c>
      <c r="N451" s="368" t="s">
        <v>395</v>
      </c>
      <c r="O451" s="368" t="s">
        <v>395</v>
      </c>
      <c r="P451" s="368" t="s">
        <v>395</v>
      </c>
      <c r="Q451" s="212"/>
      <c r="R451" s="328"/>
      <c r="S451" s="350"/>
      <c r="T451" s="350"/>
      <c r="U451" s="106"/>
    </row>
    <row r="452" spans="1:21" ht="79.900000000000006" customHeight="1" x14ac:dyDescent="0.3">
      <c r="A452" s="223"/>
      <c r="B452" s="206">
        <f>SUBTOTAL(103,$C$2:C452)</f>
        <v>151</v>
      </c>
      <c r="C452" s="210" t="s">
        <v>2709</v>
      </c>
      <c r="D452" s="210" t="s">
        <v>22</v>
      </c>
      <c r="E452" s="372">
        <v>1</v>
      </c>
      <c r="F452" s="372" t="s">
        <v>395</v>
      </c>
      <c r="G452" s="372" t="s">
        <v>395</v>
      </c>
      <c r="H452" s="372" t="s">
        <v>395</v>
      </c>
      <c r="I452" s="372"/>
      <c r="J452" s="370"/>
      <c r="K452" s="370"/>
      <c r="L452" s="370"/>
      <c r="M452" s="370"/>
      <c r="N452" s="370"/>
      <c r="O452" s="370"/>
      <c r="P452" s="370"/>
      <c r="Q452" s="206"/>
      <c r="R452" s="328"/>
      <c r="S452" s="350"/>
      <c r="T452" s="350"/>
      <c r="U452" s="106"/>
    </row>
    <row r="453" spans="1:21" ht="79.900000000000006" customHeight="1" x14ac:dyDescent="0.3">
      <c r="A453" s="223"/>
      <c r="B453" s="206">
        <f>SUBTOTAL(103,$C$2:C453)</f>
        <v>151</v>
      </c>
      <c r="C453" s="210"/>
      <c r="D453" s="210" t="s">
        <v>25</v>
      </c>
      <c r="E453" s="372">
        <v>0</v>
      </c>
      <c r="F453" s="372" t="s">
        <v>395</v>
      </c>
      <c r="G453" s="372" t="s">
        <v>395</v>
      </c>
      <c r="H453" s="372" t="s">
        <v>395</v>
      </c>
      <c r="I453" s="372"/>
      <c r="J453" s="370"/>
      <c r="K453" s="370"/>
      <c r="L453" s="370"/>
      <c r="M453" s="370"/>
      <c r="N453" s="370"/>
      <c r="O453" s="370"/>
      <c r="P453" s="370"/>
      <c r="Q453" s="206"/>
      <c r="R453" s="328"/>
      <c r="S453" s="350"/>
      <c r="T453" s="350"/>
      <c r="U453" s="106"/>
    </row>
    <row r="454" spans="1:21" ht="79.900000000000006" customHeight="1" x14ac:dyDescent="0.3">
      <c r="A454" s="223"/>
      <c r="B454" s="206">
        <f>SUBTOTAL(103,$C$2:C454)</f>
        <v>151</v>
      </c>
      <c r="C454" s="210"/>
      <c r="D454" s="210" t="s">
        <v>26</v>
      </c>
      <c r="E454" s="372">
        <v>0</v>
      </c>
      <c r="F454" s="372" t="s">
        <v>395</v>
      </c>
      <c r="G454" s="372" t="s">
        <v>395</v>
      </c>
      <c r="H454" s="372" t="s">
        <v>395</v>
      </c>
      <c r="I454" s="372"/>
      <c r="J454" s="370"/>
      <c r="K454" s="370"/>
      <c r="L454" s="370"/>
      <c r="M454" s="370"/>
      <c r="N454" s="370"/>
      <c r="O454" s="370"/>
      <c r="P454" s="370"/>
      <c r="Q454" s="206"/>
      <c r="R454" s="328"/>
      <c r="S454" s="350"/>
      <c r="T454" s="350"/>
      <c r="U454" s="106"/>
    </row>
    <row r="455" spans="1:21" ht="79.900000000000006" customHeight="1" x14ac:dyDescent="0.3">
      <c r="A455" s="223"/>
      <c r="B455" s="206">
        <f>SUBTOTAL(103,$C$2:C455)</f>
        <v>152</v>
      </c>
      <c r="C455" s="210" t="s">
        <v>2887</v>
      </c>
      <c r="D455" s="210" t="s">
        <v>4</v>
      </c>
      <c r="E455" s="372">
        <v>1</v>
      </c>
      <c r="F455" s="460"/>
      <c r="G455" s="460"/>
      <c r="H455" s="460"/>
      <c r="I455" s="460"/>
      <c r="J455" s="370"/>
      <c r="K455" s="370"/>
      <c r="L455" s="370" t="s">
        <v>395</v>
      </c>
      <c r="M455" s="210"/>
      <c r="N455" s="210"/>
      <c r="O455" s="210"/>
      <c r="P455" s="210"/>
      <c r="Q455" s="206"/>
      <c r="R455" s="328"/>
      <c r="S455" s="350"/>
      <c r="T455" s="350"/>
      <c r="U455" s="106"/>
    </row>
    <row r="456" spans="1:21" ht="79.900000000000006" customHeight="1" x14ac:dyDescent="0.3">
      <c r="A456" s="223"/>
      <c r="B456" s="206">
        <f>SUBTOTAL(103,$C$2:C456)</f>
        <v>152</v>
      </c>
      <c r="C456" s="210"/>
      <c r="D456" s="210" t="s">
        <v>3483</v>
      </c>
      <c r="E456" s="372">
        <v>0</v>
      </c>
      <c r="F456" s="460"/>
      <c r="G456" s="460"/>
      <c r="H456" s="460"/>
      <c r="I456" s="460"/>
      <c r="J456" s="370"/>
      <c r="K456" s="370"/>
      <c r="L456" s="370" t="s">
        <v>395</v>
      </c>
      <c r="M456" s="210"/>
      <c r="N456" s="210"/>
      <c r="O456" s="210"/>
      <c r="P456" s="210"/>
      <c r="Q456" s="206"/>
      <c r="R456" s="328"/>
      <c r="S456" s="350"/>
      <c r="T456" s="350"/>
      <c r="U456" s="106"/>
    </row>
    <row r="457" spans="1:21" ht="79.900000000000006" customHeight="1" x14ac:dyDescent="0.3">
      <c r="A457" s="223"/>
      <c r="B457" s="206">
        <f>SUBTOTAL(103,$C$2:C457)</f>
        <v>152</v>
      </c>
      <c r="C457" s="210"/>
      <c r="D457" s="210" t="s">
        <v>3482</v>
      </c>
      <c r="E457" s="372">
        <v>0</v>
      </c>
      <c r="F457" s="460"/>
      <c r="G457" s="460"/>
      <c r="H457" s="460"/>
      <c r="I457" s="460"/>
      <c r="J457" s="370"/>
      <c r="K457" s="370"/>
      <c r="L457" s="370" t="s">
        <v>395</v>
      </c>
      <c r="M457" s="210"/>
      <c r="N457" s="210"/>
      <c r="O457" s="210"/>
      <c r="P457" s="210"/>
      <c r="Q457" s="206"/>
      <c r="R457" s="328"/>
      <c r="S457" s="350"/>
      <c r="T457" s="350"/>
      <c r="U457" s="106"/>
    </row>
    <row r="458" spans="1:21" ht="79.900000000000006" customHeight="1" x14ac:dyDescent="0.3">
      <c r="A458" s="223"/>
      <c r="B458" s="206">
        <f>SUBTOTAL(103,$C$2:C458)</f>
        <v>153</v>
      </c>
      <c r="C458" s="210" t="s">
        <v>2888</v>
      </c>
      <c r="D458" s="210" t="s">
        <v>5</v>
      </c>
      <c r="E458" s="372">
        <v>1</v>
      </c>
      <c r="F458" s="370" t="s">
        <v>395</v>
      </c>
      <c r="G458" s="460"/>
      <c r="H458" s="460"/>
      <c r="I458" s="460"/>
      <c r="J458" s="370"/>
      <c r="K458" s="370"/>
      <c r="L458" s="370" t="s">
        <v>395</v>
      </c>
      <c r="M458" s="210"/>
      <c r="N458" s="210"/>
      <c r="O458" s="210"/>
      <c r="P458" s="210"/>
      <c r="Q458" s="206"/>
      <c r="R458" s="328"/>
      <c r="S458" s="350"/>
      <c r="T458" s="350"/>
      <c r="U458" s="106"/>
    </row>
    <row r="459" spans="1:21" ht="79.900000000000006" customHeight="1" x14ac:dyDescent="0.3">
      <c r="A459" s="223"/>
      <c r="B459" s="206">
        <f>SUBTOTAL(103,$C$2:C459)</f>
        <v>153</v>
      </c>
      <c r="C459" s="210"/>
      <c r="D459" s="210" t="s">
        <v>4</v>
      </c>
      <c r="E459" s="372">
        <v>0</v>
      </c>
      <c r="F459" s="370" t="s">
        <v>395</v>
      </c>
      <c r="G459" s="460"/>
      <c r="H459" s="460"/>
      <c r="I459" s="460"/>
      <c r="J459" s="370"/>
      <c r="K459" s="370"/>
      <c r="L459" s="370" t="s">
        <v>395</v>
      </c>
      <c r="M459" s="210"/>
      <c r="N459" s="210"/>
      <c r="O459" s="210"/>
      <c r="P459" s="210"/>
      <c r="Q459" s="206"/>
      <c r="R459" s="328"/>
      <c r="S459" s="350"/>
      <c r="T459" s="350"/>
      <c r="U459" s="106"/>
    </row>
    <row r="460" spans="1:21" ht="79.900000000000006" customHeight="1" x14ac:dyDescent="0.3">
      <c r="A460" s="223"/>
      <c r="B460" s="206">
        <f>SUBTOTAL(103,$C$2:C460)</f>
        <v>153</v>
      </c>
      <c r="C460" s="210"/>
      <c r="D460" s="210" t="s">
        <v>3472</v>
      </c>
      <c r="E460" s="372">
        <v>0</v>
      </c>
      <c r="F460" s="370" t="s">
        <v>395</v>
      </c>
      <c r="G460" s="460"/>
      <c r="H460" s="460"/>
      <c r="I460" s="460"/>
      <c r="J460" s="370"/>
      <c r="K460" s="370"/>
      <c r="L460" s="370" t="s">
        <v>395</v>
      </c>
      <c r="M460" s="210"/>
      <c r="N460" s="210"/>
      <c r="O460" s="210"/>
      <c r="P460" s="210"/>
      <c r="Q460" s="206"/>
      <c r="R460" s="328"/>
      <c r="S460" s="350"/>
      <c r="T460" s="350"/>
      <c r="U460" s="106"/>
    </row>
    <row r="461" spans="1:21" ht="79.900000000000006" customHeight="1" x14ac:dyDescent="0.3">
      <c r="A461" s="223"/>
      <c r="B461" s="206">
        <f>SUBTOTAL(103,$C$2:C461)</f>
        <v>154</v>
      </c>
      <c r="C461" s="210" t="s">
        <v>2889</v>
      </c>
      <c r="D461" s="210" t="s">
        <v>3857</v>
      </c>
      <c r="E461" s="372">
        <v>1</v>
      </c>
      <c r="F461" s="460"/>
      <c r="G461" s="460"/>
      <c r="H461" s="460"/>
      <c r="I461" s="460"/>
      <c r="J461" s="370"/>
      <c r="K461" s="370"/>
      <c r="L461" s="370" t="s">
        <v>395</v>
      </c>
      <c r="M461" s="210"/>
      <c r="N461" s="210"/>
      <c r="O461" s="210"/>
      <c r="P461" s="210"/>
      <c r="Q461" s="206" t="s">
        <v>27</v>
      </c>
      <c r="R461" s="328"/>
      <c r="S461" s="350"/>
      <c r="T461" s="350"/>
      <c r="U461" s="106"/>
    </row>
    <row r="462" spans="1:21" ht="79.900000000000006" customHeight="1" x14ac:dyDescent="0.3">
      <c r="A462" s="223"/>
      <c r="B462" s="206">
        <f>SUBTOTAL(103,$C$2:C462)</f>
        <v>154</v>
      </c>
      <c r="C462" s="210"/>
      <c r="D462" s="210" t="s">
        <v>3858</v>
      </c>
      <c r="E462" s="372">
        <v>0</v>
      </c>
      <c r="F462" s="460"/>
      <c r="G462" s="460"/>
      <c r="H462" s="460"/>
      <c r="I462" s="460"/>
      <c r="J462" s="370"/>
      <c r="K462" s="370"/>
      <c r="L462" s="370" t="s">
        <v>395</v>
      </c>
      <c r="M462" s="210"/>
      <c r="N462" s="210"/>
      <c r="O462" s="210"/>
      <c r="P462" s="210"/>
      <c r="Q462" s="371" t="s">
        <v>27</v>
      </c>
      <c r="R462" s="328"/>
      <c r="S462" s="350"/>
      <c r="T462" s="350"/>
      <c r="U462" s="106"/>
    </row>
    <row r="463" spans="1:21" ht="79.900000000000006" customHeight="1" x14ac:dyDescent="0.3">
      <c r="A463" s="223"/>
      <c r="B463" s="206">
        <f>SUBTOTAL(103,$C$2:C463)</f>
        <v>154</v>
      </c>
      <c r="C463" s="210"/>
      <c r="D463" s="210" t="s">
        <v>3859</v>
      </c>
      <c r="E463" s="372">
        <v>0</v>
      </c>
      <c r="F463" s="460"/>
      <c r="G463" s="460"/>
      <c r="H463" s="460"/>
      <c r="I463" s="460"/>
      <c r="J463" s="370"/>
      <c r="K463" s="370"/>
      <c r="L463" s="370" t="s">
        <v>395</v>
      </c>
      <c r="M463" s="210"/>
      <c r="N463" s="210"/>
      <c r="O463" s="210"/>
      <c r="P463" s="210"/>
      <c r="Q463" s="371" t="s">
        <v>27</v>
      </c>
      <c r="R463" s="328"/>
      <c r="S463" s="350"/>
      <c r="T463" s="350"/>
      <c r="U463" s="106"/>
    </row>
    <row r="464" spans="1:21" ht="79.900000000000006" customHeight="1" x14ac:dyDescent="0.3">
      <c r="A464" s="223"/>
      <c r="B464" s="206">
        <f>SUBTOTAL(103,$C$2:C464)</f>
        <v>155</v>
      </c>
      <c r="C464" s="210" t="s">
        <v>3520</v>
      </c>
      <c r="D464" s="210" t="s">
        <v>3229</v>
      </c>
      <c r="E464" s="372">
        <v>1</v>
      </c>
      <c r="F464" s="460"/>
      <c r="G464" s="460"/>
      <c r="H464" s="460"/>
      <c r="I464" s="460"/>
      <c r="J464" s="370" t="s">
        <v>395</v>
      </c>
      <c r="K464" s="370" t="s">
        <v>395</v>
      </c>
      <c r="L464" s="370" t="s">
        <v>395</v>
      </c>
      <c r="M464" s="210"/>
      <c r="N464" s="210"/>
      <c r="O464" s="210"/>
      <c r="P464" s="210"/>
      <c r="Q464" s="206"/>
      <c r="R464" s="328"/>
      <c r="S464" s="350"/>
      <c r="T464" s="350"/>
      <c r="U464" s="106"/>
    </row>
    <row r="465" spans="1:21" ht="79.900000000000006" customHeight="1" x14ac:dyDescent="0.3">
      <c r="A465" s="223"/>
      <c r="B465" s="206">
        <f>SUBTOTAL(103,$C$2:C465)</f>
        <v>155</v>
      </c>
      <c r="C465" s="210"/>
      <c r="D465" s="210" t="s">
        <v>3230</v>
      </c>
      <c r="E465" s="372">
        <v>0</v>
      </c>
      <c r="F465" s="460"/>
      <c r="G465" s="460"/>
      <c r="H465" s="460"/>
      <c r="I465" s="460"/>
      <c r="J465" s="370" t="s">
        <v>395</v>
      </c>
      <c r="K465" s="370" t="s">
        <v>395</v>
      </c>
      <c r="L465" s="370" t="s">
        <v>395</v>
      </c>
      <c r="M465" s="210"/>
      <c r="N465" s="210"/>
      <c r="O465" s="210"/>
      <c r="P465" s="210"/>
      <c r="Q465" s="206"/>
      <c r="R465" s="328"/>
      <c r="S465" s="350"/>
      <c r="T465" s="350"/>
      <c r="U465" s="106"/>
    </row>
    <row r="466" spans="1:21" ht="79.900000000000006" customHeight="1" x14ac:dyDescent="0.3">
      <c r="A466" s="223"/>
      <c r="B466" s="206">
        <f>SUBTOTAL(103,$C$2:C466)</f>
        <v>155</v>
      </c>
      <c r="C466" s="210"/>
      <c r="D466" s="210" t="s">
        <v>3231</v>
      </c>
      <c r="E466" s="372">
        <v>0</v>
      </c>
      <c r="F466" s="460"/>
      <c r="G466" s="460"/>
      <c r="H466" s="460"/>
      <c r="I466" s="460"/>
      <c r="J466" s="370" t="s">
        <v>395</v>
      </c>
      <c r="K466" s="370" t="s">
        <v>395</v>
      </c>
      <c r="L466" s="370" t="s">
        <v>395</v>
      </c>
      <c r="M466" s="210"/>
      <c r="N466" s="210"/>
      <c r="O466" s="210"/>
      <c r="P466" s="210"/>
      <c r="Q466" s="206"/>
      <c r="R466" s="328"/>
      <c r="S466" s="350"/>
      <c r="T466" s="350"/>
      <c r="U466" s="106"/>
    </row>
    <row r="467" spans="1:21" ht="79.900000000000006" customHeight="1" x14ac:dyDescent="0.3">
      <c r="A467" s="223"/>
      <c r="B467" s="206">
        <f>SUBTOTAL(103,$C$2:C467)</f>
        <v>156</v>
      </c>
      <c r="C467" s="210" t="s">
        <v>3234</v>
      </c>
      <c r="D467" s="210" t="s">
        <v>23</v>
      </c>
      <c r="E467" s="372">
        <v>1</v>
      </c>
      <c r="F467" s="460"/>
      <c r="G467" s="460"/>
      <c r="H467" s="460"/>
      <c r="I467" s="460"/>
      <c r="J467" s="370" t="s">
        <v>395</v>
      </c>
      <c r="K467" s="370" t="s">
        <v>395</v>
      </c>
      <c r="L467" s="370" t="s">
        <v>395</v>
      </c>
      <c r="M467" s="210"/>
      <c r="N467" s="210"/>
      <c r="O467" s="210"/>
      <c r="P467" s="210"/>
      <c r="Q467" s="206"/>
      <c r="R467" s="328"/>
      <c r="S467" s="350"/>
      <c r="T467" s="350"/>
      <c r="U467" s="106"/>
    </row>
    <row r="468" spans="1:21" ht="79.900000000000006" customHeight="1" x14ac:dyDescent="0.3">
      <c r="A468" s="223"/>
      <c r="B468" s="206">
        <f>SUBTOTAL(103,$C$2:C468)</f>
        <v>156</v>
      </c>
      <c r="C468" s="210"/>
      <c r="D468" s="210" t="s">
        <v>3473</v>
      </c>
      <c r="E468" s="372">
        <v>0</v>
      </c>
      <c r="F468" s="460"/>
      <c r="G468" s="460"/>
      <c r="H468" s="460"/>
      <c r="I468" s="460"/>
      <c r="J468" s="370" t="s">
        <v>395</v>
      </c>
      <c r="K468" s="370" t="s">
        <v>395</v>
      </c>
      <c r="L468" s="370" t="s">
        <v>395</v>
      </c>
      <c r="M468" s="210"/>
      <c r="N468" s="210"/>
      <c r="O468" s="210"/>
      <c r="P468" s="210"/>
      <c r="Q468" s="206"/>
      <c r="R468" s="328"/>
      <c r="S468" s="350"/>
      <c r="T468" s="350"/>
      <c r="U468" s="106"/>
    </row>
    <row r="469" spans="1:21" ht="79.900000000000006" customHeight="1" x14ac:dyDescent="0.3">
      <c r="A469" s="223"/>
      <c r="B469" s="206">
        <f>SUBTOTAL(103,$C$2:C469)</f>
        <v>156</v>
      </c>
      <c r="C469" s="210"/>
      <c r="D469" s="210" t="s">
        <v>3474</v>
      </c>
      <c r="E469" s="372">
        <v>0</v>
      </c>
      <c r="F469" s="460"/>
      <c r="G469" s="460"/>
      <c r="H469" s="460"/>
      <c r="I469" s="460"/>
      <c r="J469" s="370" t="s">
        <v>395</v>
      </c>
      <c r="K469" s="370" t="s">
        <v>395</v>
      </c>
      <c r="L469" s="370" t="s">
        <v>395</v>
      </c>
      <c r="M469" s="210"/>
      <c r="N469" s="210"/>
      <c r="O469" s="210"/>
      <c r="P469" s="210"/>
      <c r="Q469" s="206"/>
      <c r="R469" s="328"/>
      <c r="S469" s="350"/>
      <c r="T469" s="350"/>
      <c r="U469" s="106"/>
    </row>
    <row r="470" spans="1:21" ht="79.900000000000006" customHeight="1" x14ac:dyDescent="0.3">
      <c r="A470" s="223"/>
      <c r="B470" s="206">
        <f>SUBTOTAL(103,$C$2:C470)</f>
        <v>157</v>
      </c>
      <c r="C470" s="210" t="s">
        <v>2891</v>
      </c>
      <c r="D470" s="210" t="s">
        <v>2892</v>
      </c>
      <c r="E470" s="372">
        <v>1</v>
      </c>
      <c r="F470" s="370" t="s">
        <v>395</v>
      </c>
      <c r="G470" s="370" t="s">
        <v>395</v>
      </c>
      <c r="H470" s="370"/>
      <c r="I470" s="370" t="s">
        <v>395</v>
      </c>
      <c r="J470" s="370" t="s">
        <v>395</v>
      </c>
      <c r="K470" s="370" t="s">
        <v>395</v>
      </c>
      <c r="L470" s="370" t="s">
        <v>395</v>
      </c>
      <c r="M470" s="210"/>
      <c r="N470" s="210"/>
      <c r="O470" s="210"/>
      <c r="P470" s="210"/>
      <c r="Q470" s="206"/>
      <c r="R470" s="328"/>
      <c r="S470" s="350"/>
      <c r="T470" s="350"/>
      <c r="U470" s="106"/>
    </row>
    <row r="471" spans="1:21" ht="79.900000000000006" customHeight="1" x14ac:dyDescent="0.3">
      <c r="A471" s="223"/>
      <c r="B471" s="206">
        <f>SUBTOTAL(103,$C$2:C471)</f>
        <v>157</v>
      </c>
      <c r="C471" s="210"/>
      <c r="D471" s="210" t="s">
        <v>2893</v>
      </c>
      <c r="E471" s="372">
        <v>0</v>
      </c>
      <c r="F471" s="370" t="s">
        <v>395</v>
      </c>
      <c r="G471" s="370" t="s">
        <v>395</v>
      </c>
      <c r="H471" s="370"/>
      <c r="I471" s="370" t="s">
        <v>395</v>
      </c>
      <c r="J471" s="370" t="s">
        <v>395</v>
      </c>
      <c r="K471" s="370" t="s">
        <v>395</v>
      </c>
      <c r="L471" s="370" t="s">
        <v>395</v>
      </c>
      <c r="M471" s="210"/>
      <c r="N471" s="210"/>
      <c r="O471" s="210"/>
      <c r="P471" s="210"/>
      <c r="Q471" s="206"/>
      <c r="R471" s="328"/>
      <c r="S471" s="350"/>
      <c r="T471" s="350"/>
      <c r="U471" s="106"/>
    </row>
    <row r="472" spans="1:21" ht="79.900000000000006" customHeight="1" x14ac:dyDescent="0.3">
      <c r="A472" s="223"/>
      <c r="B472" s="206">
        <f>SUBTOTAL(103,$C$2:C472)</f>
        <v>157</v>
      </c>
      <c r="C472" s="210"/>
      <c r="D472" s="210" t="s">
        <v>2894</v>
      </c>
      <c r="E472" s="372">
        <v>0</v>
      </c>
      <c r="F472" s="370" t="s">
        <v>395</v>
      </c>
      <c r="G472" s="370" t="s">
        <v>395</v>
      </c>
      <c r="H472" s="370"/>
      <c r="I472" s="370" t="s">
        <v>395</v>
      </c>
      <c r="J472" s="370" t="s">
        <v>395</v>
      </c>
      <c r="K472" s="370" t="s">
        <v>395</v>
      </c>
      <c r="L472" s="370" t="s">
        <v>395</v>
      </c>
      <c r="M472" s="210"/>
      <c r="N472" s="210"/>
      <c r="O472" s="210"/>
      <c r="P472" s="210"/>
      <c r="Q472" s="206"/>
      <c r="R472" s="328"/>
      <c r="S472" s="350"/>
      <c r="T472" s="350"/>
      <c r="U472" s="106"/>
    </row>
    <row r="473" spans="1:21" ht="95.45" customHeight="1" x14ac:dyDescent="0.3">
      <c r="A473" s="223"/>
      <c r="B473" s="206">
        <f>SUBTOTAL(103,$C$2:C473)</f>
        <v>158</v>
      </c>
      <c r="C473" s="210" t="s">
        <v>3232</v>
      </c>
      <c r="D473" s="210" t="s">
        <v>3860</v>
      </c>
      <c r="E473" s="372">
        <v>1</v>
      </c>
      <c r="F473" s="370" t="s">
        <v>395</v>
      </c>
      <c r="G473" s="370" t="s">
        <v>395</v>
      </c>
      <c r="H473" s="370"/>
      <c r="I473" s="370" t="s">
        <v>395</v>
      </c>
      <c r="J473" s="370" t="s">
        <v>395</v>
      </c>
      <c r="K473" s="370" t="s">
        <v>395</v>
      </c>
      <c r="L473" s="370" t="s">
        <v>395</v>
      </c>
      <c r="M473" s="210"/>
      <c r="N473" s="210"/>
      <c r="O473" s="210"/>
      <c r="P473" s="210"/>
      <c r="Q473" s="206"/>
      <c r="R473" s="328"/>
      <c r="S473" s="350"/>
      <c r="T473" s="350"/>
      <c r="U473" s="106"/>
    </row>
    <row r="474" spans="1:21" ht="79.900000000000006" customHeight="1" x14ac:dyDescent="0.3">
      <c r="A474" s="223"/>
      <c r="B474" s="206">
        <f>SUBTOTAL(103,$C$2:C474)</f>
        <v>158</v>
      </c>
      <c r="C474" s="210"/>
      <c r="D474" s="210" t="s">
        <v>3458</v>
      </c>
      <c r="E474" s="372">
        <v>0</v>
      </c>
      <c r="F474" s="370" t="s">
        <v>395</v>
      </c>
      <c r="G474" s="370" t="s">
        <v>395</v>
      </c>
      <c r="H474" s="370"/>
      <c r="I474" s="370" t="s">
        <v>395</v>
      </c>
      <c r="J474" s="370" t="s">
        <v>395</v>
      </c>
      <c r="K474" s="370" t="s">
        <v>395</v>
      </c>
      <c r="L474" s="370" t="s">
        <v>395</v>
      </c>
      <c r="M474" s="210"/>
      <c r="N474" s="210"/>
      <c r="O474" s="210"/>
      <c r="P474" s="210"/>
      <c r="Q474" s="206"/>
      <c r="R474" s="328"/>
      <c r="S474" s="350"/>
      <c r="T474" s="350"/>
      <c r="U474" s="106"/>
    </row>
    <row r="475" spans="1:21" ht="79.900000000000006" customHeight="1" x14ac:dyDescent="0.3">
      <c r="A475" s="223"/>
      <c r="B475" s="206">
        <f>SUBTOTAL(103,$C$2:C475)</f>
        <v>158</v>
      </c>
      <c r="C475" s="210"/>
      <c r="D475" s="210" t="s">
        <v>3861</v>
      </c>
      <c r="E475" s="372">
        <v>0</v>
      </c>
      <c r="F475" s="370" t="s">
        <v>395</v>
      </c>
      <c r="G475" s="370" t="s">
        <v>395</v>
      </c>
      <c r="H475" s="370"/>
      <c r="I475" s="370" t="s">
        <v>395</v>
      </c>
      <c r="J475" s="370" t="s">
        <v>395</v>
      </c>
      <c r="K475" s="370" t="s">
        <v>395</v>
      </c>
      <c r="L475" s="370" t="s">
        <v>395</v>
      </c>
      <c r="M475" s="210"/>
      <c r="N475" s="210"/>
      <c r="O475" s="210"/>
      <c r="P475" s="210"/>
      <c r="Q475" s="206"/>
      <c r="R475" s="328"/>
      <c r="S475" s="350"/>
      <c r="T475" s="350"/>
      <c r="U475" s="106"/>
    </row>
    <row r="476" spans="1:21" ht="79.900000000000006" customHeight="1" x14ac:dyDescent="0.3">
      <c r="A476" s="223"/>
      <c r="B476" s="206">
        <f>SUBTOTAL(103,$C$2:C476)</f>
        <v>159</v>
      </c>
      <c r="C476" s="210" t="s">
        <v>2895</v>
      </c>
      <c r="D476" s="210" t="s">
        <v>3862</v>
      </c>
      <c r="E476" s="372">
        <v>1</v>
      </c>
      <c r="F476" s="460"/>
      <c r="G476" s="460"/>
      <c r="H476" s="460"/>
      <c r="I476" s="460"/>
      <c r="J476" s="370"/>
      <c r="K476" s="370"/>
      <c r="L476" s="370" t="s">
        <v>395</v>
      </c>
      <c r="M476" s="210"/>
      <c r="N476" s="210"/>
      <c r="O476" s="210"/>
      <c r="P476" s="210"/>
      <c r="Q476" s="206"/>
      <c r="R476" s="328"/>
      <c r="S476" s="350"/>
      <c r="T476" s="350"/>
      <c r="U476" s="106"/>
    </row>
    <row r="477" spans="1:21" ht="79.900000000000006" customHeight="1" x14ac:dyDescent="0.3">
      <c r="A477" s="223"/>
      <c r="B477" s="206">
        <f>SUBTOTAL(103,$C$2:C477)</f>
        <v>159</v>
      </c>
      <c r="C477" s="210"/>
      <c r="D477" s="210" t="s">
        <v>3863</v>
      </c>
      <c r="E477" s="372">
        <v>0</v>
      </c>
      <c r="F477" s="460"/>
      <c r="G477" s="460"/>
      <c r="H477" s="460"/>
      <c r="I477" s="460"/>
      <c r="J477" s="370"/>
      <c r="K477" s="370"/>
      <c r="L477" s="370" t="s">
        <v>395</v>
      </c>
      <c r="M477" s="210"/>
      <c r="N477" s="210"/>
      <c r="O477" s="210"/>
      <c r="P477" s="210"/>
      <c r="Q477" s="206"/>
      <c r="R477" s="328"/>
      <c r="S477" s="350"/>
      <c r="T477" s="350"/>
      <c r="U477" s="106"/>
    </row>
    <row r="478" spans="1:21" ht="79.900000000000006" customHeight="1" x14ac:dyDescent="0.3">
      <c r="A478" s="223"/>
      <c r="B478" s="206">
        <f>SUBTOTAL(103,$C$2:C478)</f>
        <v>159</v>
      </c>
      <c r="C478" s="210"/>
      <c r="D478" s="210" t="s">
        <v>3481</v>
      </c>
      <c r="E478" s="372">
        <v>0</v>
      </c>
      <c r="F478" s="460"/>
      <c r="G478" s="460"/>
      <c r="H478" s="460"/>
      <c r="I478" s="460"/>
      <c r="J478" s="370"/>
      <c r="K478" s="370"/>
      <c r="L478" s="370" t="s">
        <v>395</v>
      </c>
      <c r="M478" s="210"/>
      <c r="N478" s="210"/>
      <c r="O478" s="210"/>
      <c r="P478" s="210"/>
      <c r="Q478" s="206"/>
      <c r="R478" s="328"/>
      <c r="S478" s="350"/>
      <c r="T478" s="350"/>
      <c r="U478" s="106"/>
    </row>
    <row r="479" spans="1:21" ht="79.900000000000006" customHeight="1" x14ac:dyDescent="0.3">
      <c r="A479" s="223"/>
      <c r="B479" s="206">
        <f>SUBTOTAL(103,$C$2:C479)</f>
        <v>160</v>
      </c>
      <c r="C479" s="210" t="s">
        <v>2896</v>
      </c>
      <c r="D479" s="210" t="s">
        <v>3864</v>
      </c>
      <c r="E479" s="372">
        <v>1</v>
      </c>
      <c r="F479" s="460"/>
      <c r="G479" s="460"/>
      <c r="H479" s="460"/>
      <c r="I479" s="460"/>
      <c r="J479" s="370" t="s">
        <v>395</v>
      </c>
      <c r="K479" s="370" t="s">
        <v>395</v>
      </c>
      <c r="L479" s="370" t="s">
        <v>395</v>
      </c>
      <c r="M479" s="210"/>
      <c r="N479" s="210"/>
      <c r="O479" s="210"/>
      <c r="P479" s="210"/>
      <c r="Q479" s="206"/>
      <c r="R479" s="328"/>
      <c r="S479" s="350"/>
      <c r="T479" s="350"/>
      <c r="U479" s="106"/>
    </row>
    <row r="480" spans="1:21" ht="79.900000000000006" customHeight="1" x14ac:dyDescent="0.3">
      <c r="A480" s="223"/>
      <c r="B480" s="206">
        <f>SUBTOTAL(103,$C$2:C480)</f>
        <v>160</v>
      </c>
      <c r="C480" s="210"/>
      <c r="D480" s="210" t="s">
        <v>3865</v>
      </c>
      <c r="E480" s="372">
        <v>0</v>
      </c>
      <c r="F480" s="460"/>
      <c r="G480" s="460"/>
      <c r="H480" s="460"/>
      <c r="I480" s="460"/>
      <c r="J480" s="370" t="s">
        <v>395</v>
      </c>
      <c r="K480" s="370" t="s">
        <v>395</v>
      </c>
      <c r="L480" s="370" t="s">
        <v>395</v>
      </c>
      <c r="M480" s="210"/>
      <c r="N480" s="210"/>
      <c r="O480" s="210"/>
      <c r="P480" s="210"/>
      <c r="Q480" s="206"/>
      <c r="R480" s="328"/>
      <c r="S480" s="350"/>
      <c r="T480" s="350"/>
      <c r="U480" s="106"/>
    </row>
    <row r="481" spans="1:21" ht="79.900000000000006" customHeight="1" x14ac:dyDescent="0.3">
      <c r="A481" s="223"/>
      <c r="B481" s="206">
        <f>SUBTOTAL(103,$C$2:C481)</f>
        <v>160</v>
      </c>
      <c r="C481" s="210"/>
      <c r="D481" s="210" t="s">
        <v>3866</v>
      </c>
      <c r="E481" s="372">
        <v>0</v>
      </c>
      <c r="F481" s="460"/>
      <c r="G481" s="460"/>
      <c r="H481" s="460"/>
      <c r="I481" s="460"/>
      <c r="J481" s="370" t="s">
        <v>395</v>
      </c>
      <c r="K481" s="370" t="s">
        <v>395</v>
      </c>
      <c r="L481" s="370" t="s">
        <v>395</v>
      </c>
      <c r="M481" s="210"/>
      <c r="N481" s="210"/>
      <c r="O481" s="210"/>
      <c r="P481" s="210"/>
      <c r="Q481" s="206"/>
      <c r="R481" s="328"/>
      <c r="S481" s="350"/>
      <c r="T481" s="350"/>
      <c r="U481" s="106"/>
    </row>
    <row r="482" spans="1:21" ht="79.900000000000006" customHeight="1" x14ac:dyDescent="0.3">
      <c r="A482" s="223"/>
      <c r="B482" s="206">
        <f>SUBTOTAL(103,$C$2:C482)</f>
        <v>161</v>
      </c>
      <c r="C482" s="210" t="s">
        <v>2897</v>
      </c>
      <c r="D482" s="210" t="s">
        <v>3867</v>
      </c>
      <c r="E482" s="372">
        <v>1</v>
      </c>
      <c r="F482" s="370" t="s">
        <v>395</v>
      </c>
      <c r="G482" s="370" t="s">
        <v>395</v>
      </c>
      <c r="H482" s="370" t="s">
        <v>395</v>
      </c>
      <c r="I482" s="370" t="s">
        <v>395</v>
      </c>
      <c r="J482" s="370" t="s">
        <v>395</v>
      </c>
      <c r="K482" s="370" t="s">
        <v>395</v>
      </c>
      <c r="L482" s="370" t="s">
        <v>395</v>
      </c>
      <c r="M482" s="210"/>
      <c r="N482" s="210"/>
      <c r="O482" s="210"/>
      <c r="P482" s="210"/>
      <c r="Q482" s="206" t="s">
        <v>27</v>
      </c>
      <c r="R482" s="328"/>
      <c r="S482" s="350"/>
      <c r="T482" s="350"/>
      <c r="U482" s="106"/>
    </row>
    <row r="483" spans="1:21" ht="79.900000000000006" customHeight="1" x14ac:dyDescent="0.3">
      <c r="A483" s="223"/>
      <c r="B483" s="206">
        <f>SUBTOTAL(103,$C$2:C483)</f>
        <v>161</v>
      </c>
      <c r="C483" s="210"/>
      <c r="D483" s="210" t="s">
        <v>3868</v>
      </c>
      <c r="E483" s="372">
        <v>0</v>
      </c>
      <c r="F483" s="370" t="s">
        <v>395</v>
      </c>
      <c r="G483" s="370" t="s">
        <v>395</v>
      </c>
      <c r="H483" s="370" t="s">
        <v>395</v>
      </c>
      <c r="I483" s="370" t="s">
        <v>395</v>
      </c>
      <c r="J483" s="370" t="s">
        <v>395</v>
      </c>
      <c r="K483" s="370" t="s">
        <v>395</v>
      </c>
      <c r="L483" s="370" t="s">
        <v>395</v>
      </c>
      <c r="M483" s="210"/>
      <c r="N483" s="210"/>
      <c r="O483" s="210"/>
      <c r="P483" s="210"/>
      <c r="Q483" s="371" t="s">
        <v>27</v>
      </c>
      <c r="R483" s="328"/>
      <c r="S483" s="350"/>
      <c r="T483" s="350"/>
      <c r="U483" s="106"/>
    </row>
    <row r="484" spans="1:21" ht="79.900000000000006" customHeight="1" x14ac:dyDescent="0.3">
      <c r="A484" s="223"/>
      <c r="B484" s="206">
        <f>SUBTOTAL(103,$C$2:C484)</f>
        <v>161</v>
      </c>
      <c r="C484" s="210"/>
      <c r="D484" s="210" t="s">
        <v>3869</v>
      </c>
      <c r="E484" s="372">
        <v>0</v>
      </c>
      <c r="F484" s="370" t="s">
        <v>395</v>
      </c>
      <c r="G484" s="370" t="s">
        <v>395</v>
      </c>
      <c r="H484" s="370" t="s">
        <v>395</v>
      </c>
      <c r="I484" s="370" t="s">
        <v>395</v>
      </c>
      <c r="J484" s="370" t="s">
        <v>395</v>
      </c>
      <c r="K484" s="370" t="s">
        <v>395</v>
      </c>
      <c r="L484" s="370" t="s">
        <v>395</v>
      </c>
      <c r="M484" s="210"/>
      <c r="N484" s="210"/>
      <c r="O484" s="210"/>
      <c r="P484" s="210"/>
      <c r="Q484" s="371" t="s">
        <v>27</v>
      </c>
      <c r="R484" s="328"/>
      <c r="S484" s="350"/>
      <c r="T484" s="350"/>
      <c r="U484" s="106"/>
    </row>
    <row r="485" spans="1:21" ht="95.45" customHeight="1" x14ac:dyDescent="0.3">
      <c r="A485" s="223"/>
      <c r="B485" s="206">
        <f>SUBTOTAL(103,$C$2:C485)</f>
        <v>162</v>
      </c>
      <c r="C485" s="210" t="s">
        <v>2898</v>
      </c>
      <c r="D485" s="210" t="s">
        <v>3870</v>
      </c>
      <c r="E485" s="372">
        <v>1</v>
      </c>
      <c r="F485" s="370" t="s">
        <v>395</v>
      </c>
      <c r="G485" s="370" t="s">
        <v>395</v>
      </c>
      <c r="H485" s="370" t="s">
        <v>395</v>
      </c>
      <c r="I485" s="370" t="s">
        <v>395</v>
      </c>
      <c r="J485" s="370" t="s">
        <v>395</v>
      </c>
      <c r="K485" s="370" t="s">
        <v>395</v>
      </c>
      <c r="L485" s="370" t="s">
        <v>395</v>
      </c>
      <c r="M485" s="210"/>
      <c r="N485" s="210"/>
      <c r="O485" s="210"/>
      <c r="P485" s="210"/>
      <c r="Q485" s="206" t="s">
        <v>27</v>
      </c>
      <c r="R485" s="328"/>
      <c r="S485" s="350"/>
      <c r="T485" s="350"/>
      <c r="U485" s="106"/>
    </row>
    <row r="486" spans="1:21" ht="79.900000000000006" customHeight="1" x14ac:dyDescent="0.3">
      <c r="A486" s="223"/>
      <c r="B486" s="206">
        <f>SUBTOTAL(103,$C$2:C486)</f>
        <v>162</v>
      </c>
      <c r="C486" s="210"/>
      <c r="D486" s="210" t="s">
        <v>3871</v>
      </c>
      <c r="E486" s="372">
        <v>0</v>
      </c>
      <c r="F486" s="370" t="s">
        <v>395</v>
      </c>
      <c r="G486" s="370" t="s">
        <v>395</v>
      </c>
      <c r="H486" s="370" t="s">
        <v>395</v>
      </c>
      <c r="I486" s="370" t="s">
        <v>395</v>
      </c>
      <c r="J486" s="370" t="s">
        <v>395</v>
      </c>
      <c r="K486" s="370" t="s">
        <v>395</v>
      </c>
      <c r="L486" s="370" t="s">
        <v>395</v>
      </c>
      <c r="M486" s="210"/>
      <c r="N486" s="210"/>
      <c r="O486" s="210"/>
      <c r="P486" s="210"/>
      <c r="Q486" s="371" t="s">
        <v>27</v>
      </c>
      <c r="R486" s="328"/>
      <c r="S486" s="350"/>
      <c r="T486" s="350"/>
      <c r="U486" s="106"/>
    </row>
    <row r="487" spans="1:21" ht="79.900000000000006" customHeight="1" x14ac:dyDescent="0.3">
      <c r="A487" s="223"/>
      <c r="B487" s="206">
        <f>SUBTOTAL(103,$C$2:C487)</f>
        <v>162</v>
      </c>
      <c r="C487" s="210"/>
      <c r="D487" s="210" t="s">
        <v>3872</v>
      </c>
      <c r="E487" s="372">
        <v>0</v>
      </c>
      <c r="F487" s="370" t="s">
        <v>395</v>
      </c>
      <c r="G487" s="370" t="s">
        <v>395</v>
      </c>
      <c r="H487" s="370" t="s">
        <v>395</v>
      </c>
      <c r="I487" s="370" t="s">
        <v>395</v>
      </c>
      <c r="J487" s="370" t="s">
        <v>395</v>
      </c>
      <c r="K487" s="370" t="s">
        <v>395</v>
      </c>
      <c r="L487" s="370" t="s">
        <v>395</v>
      </c>
      <c r="M487" s="210"/>
      <c r="N487" s="210"/>
      <c r="O487" s="210"/>
      <c r="P487" s="210"/>
      <c r="Q487" s="371" t="s">
        <v>27</v>
      </c>
      <c r="R487" s="328"/>
      <c r="S487" s="350"/>
      <c r="T487" s="350"/>
      <c r="U487" s="106"/>
    </row>
    <row r="488" spans="1:21" ht="79.900000000000006" customHeight="1" x14ac:dyDescent="0.3">
      <c r="A488" s="223"/>
      <c r="B488" s="206">
        <f>SUBTOTAL(103,$C$2:C488)</f>
        <v>163</v>
      </c>
      <c r="C488" s="210" t="s">
        <v>2899</v>
      </c>
      <c r="D488" s="210" t="s">
        <v>3873</v>
      </c>
      <c r="E488" s="372">
        <v>1</v>
      </c>
      <c r="F488" s="370" t="s">
        <v>395</v>
      </c>
      <c r="G488" s="370" t="s">
        <v>395</v>
      </c>
      <c r="H488" s="370" t="s">
        <v>395</v>
      </c>
      <c r="I488" s="370" t="s">
        <v>395</v>
      </c>
      <c r="J488" s="370" t="s">
        <v>395</v>
      </c>
      <c r="K488" s="370" t="s">
        <v>395</v>
      </c>
      <c r="L488" s="370" t="s">
        <v>395</v>
      </c>
      <c r="M488" s="210"/>
      <c r="N488" s="210"/>
      <c r="O488" s="210"/>
      <c r="P488" s="210"/>
      <c r="Q488" s="206" t="s">
        <v>27</v>
      </c>
      <c r="R488" s="328"/>
      <c r="S488" s="350"/>
      <c r="T488" s="350"/>
      <c r="U488" s="106"/>
    </row>
    <row r="489" spans="1:21" ht="79.900000000000006" customHeight="1" x14ac:dyDescent="0.3">
      <c r="A489" s="223"/>
      <c r="B489" s="206">
        <f>SUBTOTAL(103,$C$2:C489)</f>
        <v>163</v>
      </c>
      <c r="C489" s="210"/>
      <c r="D489" s="210" t="s">
        <v>3874</v>
      </c>
      <c r="E489" s="372">
        <v>0</v>
      </c>
      <c r="F489" s="370" t="s">
        <v>395</v>
      </c>
      <c r="G489" s="370" t="s">
        <v>395</v>
      </c>
      <c r="H489" s="370" t="s">
        <v>395</v>
      </c>
      <c r="I489" s="370" t="s">
        <v>395</v>
      </c>
      <c r="J489" s="370" t="s">
        <v>395</v>
      </c>
      <c r="K489" s="370" t="s">
        <v>395</v>
      </c>
      <c r="L489" s="370" t="s">
        <v>395</v>
      </c>
      <c r="M489" s="210"/>
      <c r="N489" s="210"/>
      <c r="O489" s="210"/>
      <c r="P489" s="210"/>
      <c r="Q489" s="371" t="s">
        <v>27</v>
      </c>
      <c r="R489" s="328"/>
      <c r="S489" s="350"/>
      <c r="T489" s="350"/>
      <c r="U489" s="106"/>
    </row>
    <row r="490" spans="1:21" ht="79.900000000000006" customHeight="1" x14ac:dyDescent="0.3">
      <c r="A490" s="223"/>
      <c r="B490" s="206">
        <f>SUBTOTAL(103,$C$2:C490)</f>
        <v>163</v>
      </c>
      <c r="C490" s="210"/>
      <c r="D490" s="210" t="s">
        <v>3875</v>
      </c>
      <c r="E490" s="372">
        <v>0</v>
      </c>
      <c r="F490" s="370" t="s">
        <v>395</v>
      </c>
      <c r="G490" s="370" t="s">
        <v>395</v>
      </c>
      <c r="H490" s="370" t="s">
        <v>395</v>
      </c>
      <c r="I490" s="370" t="s">
        <v>395</v>
      </c>
      <c r="J490" s="370" t="s">
        <v>395</v>
      </c>
      <c r="K490" s="370" t="s">
        <v>395</v>
      </c>
      <c r="L490" s="370" t="s">
        <v>395</v>
      </c>
      <c r="M490" s="210"/>
      <c r="N490" s="210"/>
      <c r="O490" s="210"/>
      <c r="P490" s="210"/>
      <c r="Q490" s="371" t="s">
        <v>27</v>
      </c>
      <c r="R490" s="328"/>
      <c r="S490" s="350"/>
      <c r="T490" s="350"/>
      <c r="U490" s="106"/>
    </row>
    <row r="491" spans="1:21" ht="79.900000000000006" customHeight="1" x14ac:dyDescent="0.3">
      <c r="A491" s="223"/>
      <c r="B491" s="206">
        <f>SUBTOTAL(103,$C$2:C491)</f>
        <v>164</v>
      </c>
      <c r="C491" s="210" t="s">
        <v>4559</v>
      </c>
      <c r="D491" s="210" t="s">
        <v>4560</v>
      </c>
      <c r="E491" s="372">
        <v>1</v>
      </c>
      <c r="F491" s="370" t="s">
        <v>395</v>
      </c>
      <c r="G491" s="370" t="s">
        <v>395</v>
      </c>
      <c r="H491" s="370" t="s">
        <v>395</v>
      </c>
      <c r="I491" s="370" t="s">
        <v>395</v>
      </c>
      <c r="J491" s="370" t="s">
        <v>395</v>
      </c>
      <c r="K491" s="370" t="s">
        <v>395</v>
      </c>
      <c r="L491" s="370" t="s">
        <v>395</v>
      </c>
      <c r="M491" s="210"/>
      <c r="N491" s="210"/>
      <c r="O491" s="210"/>
      <c r="P491" s="210"/>
      <c r="Q491" s="206" t="s">
        <v>27</v>
      </c>
      <c r="R491" s="328"/>
      <c r="S491" s="350"/>
      <c r="T491" s="350"/>
      <c r="U491" s="106"/>
    </row>
    <row r="492" spans="1:21" ht="79.900000000000006" customHeight="1" x14ac:dyDescent="0.3">
      <c r="A492" s="223"/>
      <c r="B492" s="206">
        <f>SUBTOTAL(103,$C$2:C492)</f>
        <v>164</v>
      </c>
      <c r="C492" s="210"/>
      <c r="D492" s="210" t="s">
        <v>3876</v>
      </c>
      <c r="E492" s="372">
        <v>0</v>
      </c>
      <c r="F492" s="370" t="s">
        <v>395</v>
      </c>
      <c r="G492" s="370" t="s">
        <v>395</v>
      </c>
      <c r="H492" s="370" t="s">
        <v>395</v>
      </c>
      <c r="I492" s="370" t="s">
        <v>395</v>
      </c>
      <c r="J492" s="370" t="s">
        <v>395</v>
      </c>
      <c r="K492" s="370" t="s">
        <v>395</v>
      </c>
      <c r="L492" s="370" t="s">
        <v>395</v>
      </c>
      <c r="M492" s="210"/>
      <c r="N492" s="210"/>
      <c r="O492" s="210"/>
      <c r="P492" s="210"/>
      <c r="Q492" s="371" t="s">
        <v>27</v>
      </c>
      <c r="R492" s="328"/>
      <c r="S492" s="350"/>
      <c r="T492" s="350"/>
      <c r="U492" s="106"/>
    </row>
    <row r="493" spans="1:21" ht="79.900000000000006" customHeight="1" x14ac:dyDescent="0.3">
      <c r="A493" s="223"/>
      <c r="B493" s="206">
        <f>SUBTOTAL(103,$C$2:C493)</f>
        <v>164</v>
      </c>
      <c r="C493" s="210"/>
      <c r="D493" s="210" t="s">
        <v>3877</v>
      </c>
      <c r="E493" s="372">
        <v>0</v>
      </c>
      <c r="F493" s="370" t="s">
        <v>395</v>
      </c>
      <c r="G493" s="370" t="s">
        <v>395</v>
      </c>
      <c r="H493" s="370" t="s">
        <v>395</v>
      </c>
      <c r="I493" s="370" t="s">
        <v>395</v>
      </c>
      <c r="J493" s="370" t="s">
        <v>395</v>
      </c>
      <c r="K493" s="370" t="s">
        <v>395</v>
      </c>
      <c r="L493" s="370" t="s">
        <v>395</v>
      </c>
      <c r="M493" s="210"/>
      <c r="N493" s="210"/>
      <c r="O493" s="210"/>
      <c r="P493" s="210"/>
      <c r="Q493" s="371" t="s">
        <v>27</v>
      </c>
      <c r="R493" s="328"/>
      <c r="S493" s="350"/>
      <c r="T493" s="350"/>
      <c r="U493" s="106"/>
    </row>
    <row r="494" spans="1:21" ht="79.900000000000006" customHeight="1" x14ac:dyDescent="0.3">
      <c r="A494" s="223"/>
      <c r="B494" s="206">
        <f>SUBTOTAL(103,$C$2:C494)</f>
        <v>165</v>
      </c>
      <c r="C494" s="210" t="s">
        <v>3235</v>
      </c>
      <c r="D494" s="210" t="s">
        <v>3038</v>
      </c>
      <c r="E494" s="372">
        <v>1</v>
      </c>
      <c r="F494" s="370" t="s">
        <v>395</v>
      </c>
      <c r="G494" s="370" t="s">
        <v>395</v>
      </c>
      <c r="H494" s="370" t="s">
        <v>395</v>
      </c>
      <c r="I494" s="370" t="s">
        <v>395</v>
      </c>
      <c r="J494" s="370" t="s">
        <v>395</v>
      </c>
      <c r="K494" s="370" t="s">
        <v>395</v>
      </c>
      <c r="L494" s="370" t="s">
        <v>395</v>
      </c>
      <c r="M494" s="210"/>
      <c r="N494" s="210"/>
      <c r="O494" s="210"/>
      <c r="P494" s="210"/>
      <c r="Q494" s="206" t="s">
        <v>27</v>
      </c>
      <c r="R494" s="328"/>
      <c r="S494" s="350"/>
      <c r="T494" s="350"/>
      <c r="U494" s="106"/>
    </row>
    <row r="495" spans="1:21" ht="79.900000000000006" customHeight="1" x14ac:dyDescent="0.3">
      <c r="A495" s="223"/>
      <c r="B495" s="206">
        <f>SUBTOTAL(103,$C$2:C495)</f>
        <v>165</v>
      </c>
      <c r="C495" s="210"/>
      <c r="D495" s="210" t="s">
        <v>3480</v>
      </c>
      <c r="E495" s="372">
        <v>0</v>
      </c>
      <c r="F495" s="370" t="s">
        <v>395</v>
      </c>
      <c r="G495" s="370" t="s">
        <v>395</v>
      </c>
      <c r="H495" s="370" t="s">
        <v>395</v>
      </c>
      <c r="I495" s="370" t="s">
        <v>395</v>
      </c>
      <c r="J495" s="370" t="s">
        <v>395</v>
      </c>
      <c r="K495" s="370" t="s">
        <v>395</v>
      </c>
      <c r="L495" s="370" t="s">
        <v>395</v>
      </c>
      <c r="M495" s="210"/>
      <c r="N495" s="210"/>
      <c r="O495" s="210"/>
      <c r="P495" s="210"/>
      <c r="Q495" s="371" t="s">
        <v>27</v>
      </c>
      <c r="R495" s="328"/>
      <c r="S495" s="350"/>
      <c r="T495" s="350"/>
      <c r="U495" s="106"/>
    </row>
    <row r="496" spans="1:21" ht="79.900000000000006" customHeight="1" x14ac:dyDescent="0.3">
      <c r="A496" s="223"/>
      <c r="B496" s="206">
        <f>SUBTOTAL(103,$C$2:C496)</f>
        <v>165</v>
      </c>
      <c r="C496" s="210"/>
      <c r="D496" s="210" t="s">
        <v>3878</v>
      </c>
      <c r="E496" s="372">
        <v>0</v>
      </c>
      <c r="F496" s="370" t="s">
        <v>395</v>
      </c>
      <c r="G496" s="370" t="s">
        <v>395</v>
      </c>
      <c r="H496" s="370" t="s">
        <v>395</v>
      </c>
      <c r="I496" s="370" t="s">
        <v>395</v>
      </c>
      <c r="J496" s="370" t="s">
        <v>395</v>
      </c>
      <c r="K496" s="370" t="s">
        <v>395</v>
      </c>
      <c r="L496" s="370" t="s">
        <v>395</v>
      </c>
      <c r="M496" s="210"/>
      <c r="N496" s="210"/>
      <c r="O496" s="210"/>
      <c r="P496" s="210"/>
      <c r="Q496" s="371" t="s">
        <v>27</v>
      </c>
      <c r="R496" s="328"/>
      <c r="S496" s="350"/>
      <c r="T496" s="350"/>
      <c r="U496" s="106"/>
    </row>
    <row r="497" spans="1:21" ht="79.900000000000006" customHeight="1" x14ac:dyDescent="0.3">
      <c r="A497" s="223"/>
      <c r="B497" s="206">
        <f>SUBTOTAL(103,$C$2:C497)</f>
        <v>166</v>
      </c>
      <c r="C497" s="210" t="s">
        <v>3521</v>
      </c>
      <c r="D497" s="210" t="s">
        <v>3479</v>
      </c>
      <c r="E497" s="372">
        <v>1</v>
      </c>
      <c r="F497" s="370" t="s">
        <v>395</v>
      </c>
      <c r="G497" s="370" t="s">
        <v>395</v>
      </c>
      <c r="H497" s="370" t="s">
        <v>395</v>
      </c>
      <c r="I497" s="370" t="s">
        <v>395</v>
      </c>
      <c r="J497" s="370" t="s">
        <v>395</v>
      </c>
      <c r="K497" s="370" t="s">
        <v>395</v>
      </c>
      <c r="L497" s="370" t="s">
        <v>395</v>
      </c>
      <c r="M497" s="210"/>
      <c r="N497" s="210"/>
      <c r="O497" s="210"/>
      <c r="P497" s="210"/>
      <c r="Q497" s="206" t="s">
        <v>27</v>
      </c>
      <c r="R497" s="328"/>
      <c r="S497" s="350"/>
      <c r="T497" s="350"/>
      <c r="U497" s="106"/>
    </row>
    <row r="498" spans="1:21" ht="79.900000000000006" customHeight="1" x14ac:dyDescent="0.3">
      <c r="A498" s="223"/>
      <c r="B498" s="206">
        <f>SUBTOTAL(103,$C$2:C498)</f>
        <v>166</v>
      </c>
      <c r="C498" s="210"/>
      <c r="D498" s="210" t="s">
        <v>3478</v>
      </c>
      <c r="E498" s="372">
        <v>0</v>
      </c>
      <c r="F498" s="370" t="s">
        <v>395</v>
      </c>
      <c r="G498" s="370" t="s">
        <v>395</v>
      </c>
      <c r="H498" s="370" t="s">
        <v>395</v>
      </c>
      <c r="I498" s="370" t="s">
        <v>395</v>
      </c>
      <c r="J498" s="370" t="s">
        <v>395</v>
      </c>
      <c r="K498" s="370" t="s">
        <v>395</v>
      </c>
      <c r="L498" s="370" t="s">
        <v>395</v>
      </c>
      <c r="M498" s="210"/>
      <c r="N498" s="210"/>
      <c r="O498" s="210"/>
      <c r="P498" s="210"/>
      <c r="Q498" s="371" t="s">
        <v>27</v>
      </c>
      <c r="R498" s="328"/>
      <c r="S498" s="350"/>
      <c r="T498" s="350"/>
      <c r="U498" s="106"/>
    </row>
    <row r="499" spans="1:21" ht="79.900000000000006" customHeight="1" x14ac:dyDescent="0.3">
      <c r="A499" s="223"/>
      <c r="B499" s="206">
        <f>SUBTOTAL(103,$C$2:C499)</f>
        <v>166</v>
      </c>
      <c r="C499" s="210"/>
      <c r="D499" s="210" t="s">
        <v>3470</v>
      </c>
      <c r="E499" s="372">
        <v>0</v>
      </c>
      <c r="F499" s="370" t="s">
        <v>395</v>
      </c>
      <c r="G499" s="370" t="s">
        <v>395</v>
      </c>
      <c r="H499" s="370" t="s">
        <v>395</v>
      </c>
      <c r="I499" s="370" t="s">
        <v>395</v>
      </c>
      <c r="J499" s="370" t="s">
        <v>395</v>
      </c>
      <c r="K499" s="370" t="s">
        <v>395</v>
      </c>
      <c r="L499" s="370" t="s">
        <v>395</v>
      </c>
      <c r="M499" s="210"/>
      <c r="N499" s="210"/>
      <c r="O499" s="210"/>
      <c r="P499" s="210"/>
      <c r="Q499" s="371" t="s">
        <v>27</v>
      </c>
      <c r="R499" s="328"/>
      <c r="S499" s="350"/>
      <c r="T499" s="350"/>
      <c r="U499" s="106"/>
    </row>
    <row r="500" spans="1:21" ht="116.45" customHeight="1" x14ac:dyDescent="0.3">
      <c r="A500" s="223"/>
      <c r="B500" s="206">
        <f>SUBTOTAL(103,$C$2:C500)</f>
        <v>167</v>
      </c>
      <c r="C500" s="210" t="s">
        <v>2900</v>
      </c>
      <c r="D500" s="210" t="s">
        <v>3879</v>
      </c>
      <c r="E500" s="372">
        <v>1</v>
      </c>
      <c r="F500" s="370" t="s">
        <v>395</v>
      </c>
      <c r="G500" s="370" t="s">
        <v>395</v>
      </c>
      <c r="H500" s="370" t="s">
        <v>395</v>
      </c>
      <c r="I500" s="370" t="s">
        <v>395</v>
      </c>
      <c r="J500" s="370" t="s">
        <v>395</v>
      </c>
      <c r="K500" s="370" t="s">
        <v>395</v>
      </c>
      <c r="L500" s="370" t="s">
        <v>395</v>
      </c>
      <c r="M500" s="210"/>
      <c r="N500" s="210"/>
      <c r="O500" s="210"/>
      <c r="P500" s="210"/>
      <c r="Q500" s="206" t="s">
        <v>27</v>
      </c>
      <c r="R500" s="328"/>
      <c r="S500" s="350"/>
      <c r="T500" s="350"/>
      <c r="U500" s="106"/>
    </row>
    <row r="501" spans="1:21" ht="79.900000000000006" customHeight="1" x14ac:dyDescent="0.3">
      <c r="A501" s="223"/>
      <c r="B501" s="206">
        <f>SUBTOTAL(103,$C$2:C501)</f>
        <v>167</v>
      </c>
      <c r="C501" s="210"/>
      <c r="D501" s="210" t="s">
        <v>6</v>
      </c>
      <c r="E501" s="372">
        <v>0</v>
      </c>
      <c r="F501" s="370" t="s">
        <v>395</v>
      </c>
      <c r="G501" s="370" t="s">
        <v>395</v>
      </c>
      <c r="H501" s="370" t="s">
        <v>395</v>
      </c>
      <c r="I501" s="370" t="s">
        <v>395</v>
      </c>
      <c r="J501" s="370" t="s">
        <v>395</v>
      </c>
      <c r="K501" s="370" t="s">
        <v>395</v>
      </c>
      <c r="L501" s="370" t="s">
        <v>395</v>
      </c>
      <c r="M501" s="210"/>
      <c r="N501" s="210"/>
      <c r="O501" s="210"/>
      <c r="P501" s="210"/>
      <c r="Q501" s="371" t="s">
        <v>27</v>
      </c>
      <c r="R501" s="328"/>
      <c r="S501" s="350"/>
      <c r="T501" s="350"/>
      <c r="U501" s="106"/>
    </row>
    <row r="502" spans="1:21" ht="79.900000000000006" customHeight="1" x14ac:dyDescent="0.3">
      <c r="A502" s="223"/>
      <c r="B502" s="206">
        <f>SUBTOTAL(103,$C$2:C502)</f>
        <v>167</v>
      </c>
      <c r="C502" s="210"/>
      <c r="D502" s="210" t="s">
        <v>3880</v>
      </c>
      <c r="E502" s="372">
        <v>0</v>
      </c>
      <c r="F502" s="370" t="s">
        <v>395</v>
      </c>
      <c r="G502" s="370" t="s">
        <v>395</v>
      </c>
      <c r="H502" s="370" t="s">
        <v>395</v>
      </c>
      <c r="I502" s="370" t="s">
        <v>395</v>
      </c>
      <c r="J502" s="370" t="s">
        <v>395</v>
      </c>
      <c r="K502" s="370" t="s">
        <v>395</v>
      </c>
      <c r="L502" s="370" t="s">
        <v>395</v>
      </c>
      <c r="M502" s="210"/>
      <c r="N502" s="210"/>
      <c r="O502" s="210"/>
      <c r="P502" s="210"/>
      <c r="Q502" s="371" t="s">
        <v>27</v>
      </c>
      <c r="R502" s="328"/>
      <c r="S502" s="350"/>
      <c r="T502" s="350"/>
      <c r="U502" s="106"/>
    </row>
    <row r="503" spans="1:21" ht="79.900000000000006" customHeight="1" x14ac:dyDescent="0.3">
      <c r="A503" s="223"/>
      <c r="B503" s="206">
        <f>SUBTOTAL(103,$C$2:C503)</f>
        <v>168</v>
      </c>
      <c r="C503" s="210" t="s">
        <v>4561</v>
      </c>
      <c r="D503" s="210" t="s">
        <v>3881</v>
      </c>
      <c r="E503" s="372">
        <v>1</v>
      </c>
      <c r="F503" s="370" t="s">
        <v>395</v>
      </c>
      <c r="G503" s="370" t="s">
        <v>395</v>
      </c>
      <c r="H503" s="370" t="s">
        <v>395</v>
      </c>
      <c r="I503" s="370" t="s">
        <v>395</v>
      </c>
      <c r="J503" s="370" t="s">
        <v>395</v>
      </c>
      <c r="K503" s="370" t="s">
        <v>395</v>
      </c>
      <c r="L503" s="370" t="s">
        <v>395</v>
      </c>
      <c r="M503" s="210"/>
      <c r="N503" s="210"/>
      <c r="O503" s="210"/>
      <c r="P503" s="210"/>
      <c r="Q503" s="206" t="s">
        <v>27</v>
      </c>
      <c r="R503" s="328"/>
      <c r="S503" s="350"/>
      <c r="T503" s="350"/>
      <c r="U503" s="106"/>
    </row>
    <row r="504" spans="1:21" ht="79.900000000000006" customHeight="1" x14ac:dyDescent="0.3">
      <c r="A504" s="223"/>
      <c r="B504" s="206">
        <f>SUBTOTAL(103,$C$2:C504)</f>
        <v>168</v>
      </c>
      <c r="C504" s="210"/>
      <c r="D504" s="210" t="s">
        <v>3882</v>
      </c>
      <c r="E504" s="372">
        <v>0</v>
      </c>
      <c r="F504" s="370" t="s">
        <v>395</v>
      </c>
      <c r="G504" s="370" t="s">
        <v>395</v>
      </c>
      <c r="H504" s="370" t="s">
        <v>395</v>
      </c>
      <c r="I504" s="370" t="s">
        <v>395</v>
      </c>
      <c r="J504" s="370" t="s">
        <v>395</v>
      </c>
      <c r="K504" s="370" t="s">
        <v>395</v>
      </c>
      <c r="L504" s="370" t="s">
        <v>395</v>
      </c>
      <c r="M504" s="210"/>
      <c r="N504" s="210"/>
      <c r="O504" s="210"/>
      <c r="P504" s="210"/>
      <c r="Q504" s="371" t="s">
        <v>27</v>
      </c>
      <c r="R504" s="328"/>
      <c r="S504" s="350"/>
      <c r="T504" s="350"/>
      <c r="U504" s="106"/>
    </row>
    <row r="505" spans="1:21" ht="79.900000000000006" customHeight="1" x14ac:dyDescent="0.3">
      <c r="A505" s="223"/>
      <c r="B505" s="206">
        <f>SUBTOTAL(103,$C$2:C505)</f>
        <v>168</v>
      </c>
      <c r="C505" s="210"/>
      <c r="D505" s="210" t="s">
        <v>4562</v>
      </c>
      <c r="E505" s="372">
        <v>0</v>
      </c>
      <c r="F505" s="370" t="s">
        <v>395</v>
      </c>
      <c r="G505" s="370" t="s">
        <v>395</v>
      </c>
      <c r="H505" s="370" t="s">
        <v>395</v>
      </c>
      <c r="I505" s="370" t="s">
        <v>395</v>
      </c>
      <c r="J505" s="370" t="s">
        <v>395</v>
      </c>
      <c r="K505" s="370" t="s">
        <v>395</v>
      </c>
      <c r="L505" s="370" t="s">
        <v>395</v>
      </c>
      <c r="M505" s="210"/>
      <c r="N505" s="210"/>
      <c r="O505" s="210"/>
      <c r="P505" s="210"/>
      <c r="Q505" s="371" t="s">
        <v>27</v>
      </c>
      <c r="R505" s="328"/>
      <c r="S505" s="350"/>
      <c r="T505" s="350"/>
      <c r="U505" s="106"/>
    </row>
    <row r="506" spans="1:21" ht="79.900000000000006" customHeight="1" x14ac:dyDescent="0.3">
      <c r="A506" s="223"/>
      <c r="B506" s="206">
        <f>SUBTOTAL(103,$C$2:C506)</f>
        <v>169</v>
      </c>
      <c r="C506" s="210" t="s">
        <v>4563</v>
      </c>
      <c r="D506" s="213" t="s">
        <v>3883</v>
      </c>
      <c r="E506" s="372">
        <v>1</v>
      </c>
      <c r="F506" s="370" t="s">
        <v>395</v>
      </c>
      <c r="G506" s="370" t="s">
        <v>395</v>
      </c>
      <c r="H506" s="370" t="s">
        <v>395</v>
      </c>
      <c r="I506" s="370" t="s">
        <v>395</v>
      </c>
      <c r="J506" s="370" t="s">
        <v>395</v>
      </c>
      <c r="K506" s="370" t="s">
        <v>395</v>
      </c>
      <c r="L506" s="370" t="s">
        <v>395</v>
      </c>
      <c r="M506" s="210"/>
      <c r="N506" s="210"/>
      <c r="O506" s="210"/>
      <c r="P506" s="210"/>
      <c r="Q506" s="206" t="s">
        <v>27</v>
      </c>
      <c r="R506" s="328"/>
      <c r="S506" s="350"/>
      <c r="T506" s="350"/>
      <c r="U506" s="106"/>
    </row>
    <row r="507" spans="1:21" ht="79.900000000000006" customHeight="1" x14ac:dyDescent="0.3">
      <c r="A507" s="223"/>
      <c r="B507" s="206">
        <f>SUBTOTAL(103,$C$2:C507)</f>
        <v>169</v>
      </c>
      <c r="C507" s="210"/>
      <c r="D507" s="210" t="s">
        <v>4564</v>
      </c>
      <c r="E507" s="372">
        <v>0</v>
      </c>
      <c r="F507" s="370" t="s">
        <v>395</v>
      </c>
      <c r="G507" s="370" t="s">
        <v>395</v>
      </c>
      <c r="H507" s="370" t="s">
        <v>395</v>
      </c>
      <c r="I507" s="370" t="s">
        <v>395</v>
      </c>
      <c r="J507" s="370" t="s">
        <v>395</v>
      </c>
      <c r="K507" s="370" t="s">
        <v>395</v>
      </c>
      <c r="L507" s="370" t="s">
        <v>395</v>
      </c>
      <c r="M507" s="210"/>
      <c r="N507" s="210"/>
      <c r="O507" s="210"/>
      <c r="P507" s="210"/>
      <c r="Q507" s="371" t="s">
        <v>27</v>
      </c>
      <c r="R507" s="328"/>
      <c r="S507" s="350"/>
      <c r="T507" s="350"/>
      <c r="U507" s="106"/>
    </row>
    <row r="508" spans="1:21" ht="79.900000000000006" customHeight="1" x14ac:dyDescent="0.3">
      <c r="A508" s="223"/>
      <c r="B508" s="206">
        <f>SUBTOTAL(103,$C$2:C508)</f>
        <v>169</v>
      </c>
      <c r="C508" s="210"/>
      <c r="D508" s="210" t="s">
        <v>3881</v>
      </c>
      <c r="E508" s="372">
        <v>0</v>
      </c>
      <c r="F508" s="370" t="s">
        <v>395</v>
      </c>
      <c r="G508" s="370" t="s">
        <v>395</v>
      </c>
      <c r="H508" s="370" t="s">
        <v>395</v>
      </c>
      <c r="I508" s="370" t="s">
        <v>395</v>
      </c>
      <c r="J508" s="370" t="s">
        <v>395</v>
      </c>
      <c r="K508" s="370" t="s">
        <v>395</v>
      </c>
      <c r="L508" s="370" t="s">
        <v>395</v>
      </c>
      <c r="M508" s="210"/>
      <c r="N508" s="210"/>
      <c r="O508" s="210"/>
      <c r="P508" s="210"/>
      <c r="Q508" s="371" t="s">
        <v>27</v>
      </c>
      <c r="R508" s="328"/>
      <c r="S508" s="350"/>
      <c r="T508" s="350"/>
      <c r="U508" s="106"/>
    </row>
    <row r="509" spans="1:21" ht="79.900000000000006" customHeight="1" x14ac:dyDescent="0.3">
      <c r="A509" s="223"/>
      <c r="B509" s="206">
        <f>SUBTOTAL(103,$C$2:C509)</f>
        <v>170</v>
      </c>
      <c r="C509" s="210" t="s">
        <v>4565</v>
      </c>
      <c r="D509" s="210" t="s">
        <v>3477</v>
      </c>
      <c r="E509" s="372">
        <v>1</v>
      </c>
      <c r="F509" s="370" t="s">
        <v>395</v>
      </c>
      <c r="G509" s="370" t="s">
        <v>395</v>
      </c>
      <c r="H509" s="370" t="s">
        <v>395</v>
      </c>
      <c r="I509" s="370" t="s">
        <v>395</v>
      </c>
      <c r="J509" s="370" t="s">
        <v>395</v>
      </c>
      <c r="K509" s="370" t="s">
        <v>395</v>
      </c>
      <c r="L509" s="370" t="s">
        <v>395</v>
      </c>
      <c r="M509" s="210"/>
      <c r="N509" s="210"/>
      <c r="O509" s="210"/>
      <c r="P509" s="210"/>
      <c r="Q509" s="206" t="s">
        <v>27</v>
      </c>
      <c r="R509" s="328"/>
      <c r="S509" s="350"/>
      <c r="T509" s="350"/>
      <c r="U509" s="106"/>
    </row>
    <row r="510" spans="1:21" ht="79.900000000000006" customHeight="1" x14ac:dyDescent="0.3">
      <c r="A510" s="223"/>
      <c r="B510" s="206">
        <f>SUBTOTAL(103,$C$2:C510)</f>
        <v>170</v>
      </c>
      <c r="C510" s="210"/>
      <c r="D510" s="210" t="s">
        <v>3881</v>
      </c>
      <c r="E510" s="372">
        <v>0</v>
      </c>
      <c r="F510" s="370" t="s">
        <v>395</v>
      </c>
      <c r="G510" s="370" t="s">
        <v>395</v>
      </c>
      <c r="H510" s="370" t="s">
        <v>395</v>
      </c>
      <c r="I510" s="370" t="s">
        <v>395</v>
      </c>
      <c r="J510" s="370" t="s">
        <v>395</v>
      </c>
      <c r="K510" s="370" t="s">
        <v>395</v>
      </c>
      <c r="L510" s="370" t="s">
        <v>395</v>
      </c>
      <c r="M510" s="210"/>
      <c r="N510" s="210"/>
      <c r="O510" s="210"/>
      <c r="P510" s="210"/>
      <c r="Q510" s="371" t="s">
        <v>27</v>
      </c>
      <c r="R510" s="328"/>
      <c r="S510" s="350"/>
      <c r="T510" s="350"/>
      <c r="U510" s="106"/>
    </row>
    <row r="511" spans="1:21" ht="79.900000000000006" customHeight="1" x14ac:dyDescent="0.3">
      <c r="A511" s="223"/>
      <c r="B511" s="206">
        <f>SUBTOTAL(103,$C$2:C511)</f>
        <v>170</v>
      </c>
      <c r="C511" s="210"/>
      <c r="D511" s="210" t="s">
        <v>4566</v>
      </c>
      <c r="E511" s="372">
        <v>0</v>
      </c>
      <c r="F511" s="370" t="s">
        <v>395</v>
      </c>
      <c r="G511" s="370" t="s">
        <v>395</v>
      </c>
      <c r="H511" s="370" t="s">
        <v>395</v>
      </c>
      <c r="I511" s="370" t="s">
        <v>395</v>
      </c>
      <c r="J511" s="370" t="s">
        <v>395</v>
      </c>
      <c r="K511" s="370" t="s">
        <v>395</v>
      </c>
      <c r="L511" s="370" t="s">
        <v>395</v>
      </c>
      <c r="M511" s="210"/>
      <c r="N511" s="210"/>
      <c r="O511" s="210"/>
      <c r="P511" s="210"/>
      <c r="Q511" s="371" t="s">
        <v>27</v>
      </c>
      <c r="R511" s="328"/>
      <c r="S511" s="350"/>
      <c r="T511" s="350"/>
      <c r="U511" s="106"/>
    </row>
    <row r="512" spans="1:21" ht="79.900000000000006" customHeight="1" x14ac:dyDescent="0.3">
      <c r="A512" s="223"/>
      <c r="B512" s="206">
        <f>SUBTOTAL(103,$C$2:C512)</f>
        <v>171</v>
      </c>
      <c r="C512" s="210" t="s">
        <v>4567</v>
      </c>
      <c r="D512" s="210" t="s">
        <v>2677</v>
      </c>
      <c r="E512" s="372">
        <v>1</v>
      </c>
      <c r="F512" s="370" t="s">
        <v>395</v>
      </c>
      <c r="G512" s="370" t="s">
        <v>395</v>
      </c>
      <c r="H512" s="370" t="s">
        <v>395</v>
      </c>
      <c r="I512" s="370" t="s">
        <v>395</v>
      </c>
      <c r="J512" s="370" t="s">
        <v>395</v>
      </c>
      <c r="K512" s="370" t="s">
        <v>395</v>
      </c>
      <c r="L512" s="370" t="s">
        <v>395</v>
      </c>
      <c r="M512" s="210"/>
      <c r="N512" s="210"/>
      <c r="O512" s="210"/>
      <c r="P512" s="210"/>
      <c r="Q512" s="206" t="s">
        <v>27</v>
      </c>
      <c r="R512" s="328"/>
      <c r="S512" s="350"/>
      <c r="T512" s="350"/>
      <c r="U512" s="106"/>
    </row>
    <row r="513" spans="1:21" ht="79.900000000000006" customHeight="1" x14ac:dyDescent="0.3">
      <c r="A513" s="223"/>
      <c r="B513" s="206">
        <f>SUBTOTAL(103,$C$2:C513)</f>
        <v>171</v>
      </c>
      <c r="C513" s="210"/>
      <c r="D513" s="210" t="s">
        <v>4568</v>
      </c>
      <c r="E513" s="372">
        <v>0</v>
      </c>
      <c r="F513" s="370" t="s">
        <v>395</v>
      </c>
      <c r="G513" s="370" t="s">
        <v>395</v>
      </c>
      <c r="H513" s="370" t="s">
        <v>395</v>
      </c>
      <c r="I513" s="370" t="s">
        <v>395</v>
      </c>
      <c r="J513" s="370" t="s">
        <v>395</v>
      </c>
      <c r="K513" s="370" t="s">
        <v>395</v>
      </c>
      <c r="L513" s="370" t="s">
        <v>395</v>
      </c>
      <c r="M513" s="210"/>
      <c r="N513" s="210"/>
      <c r="O513" s="210"/>
      <c r="P513" s="210"/>
      <c r="Q513" s="371" t="s">
        <v>27</v>
      </c>
      <c r="R513" s="328"/>
      <c r="S513" s="350"/>
      <c r="T513" s="350"/>
      <c r="U513" s="106"/>
    </row>
    <row r="514" spans="1:21" ht="79.900000000000006" customHeight="1" x14ac:dyDescent="0.3">
      <c r="A514" s="223"/>
      <c r="B514" s="206">
        <f>SUBTOTAL(103,$C$2:C514)</f>
        <v>171</v>
      </c>
      <c r="C514" s="210"/>
      <c r="D514" s="210" t="s">
        <v>4827</v>
      </c>
      <c r="E514" s="372">
        <v>0</v>
      </c>
      <c r="F514" s="370" t="s">
        <v>395</v>
      </c>
      <c r="G514" s="370" t="s">
        <v>395</v>
      </c>
      <c r="H514" s="370" t="s">
        <v>395</v>
      </c>
      <c r="I514" s="370" t="s">
        <v>395</v>
      </c>
      <c r="J514" s="370" t="s">
        <v>395</v>
      </c>
      <c r="K514" s="370" t="s">
        <v>395</v>
      </c>
      <c r="L514" s="370" t="s">
        <v>395</v>
      </c>
      <c r="M514" s="210"/>
      <c r="N514" s="210"/>
      <c r="O514" s="210"/>
      <c r="P514" s="210"/>
      <c r="Q514" s="371" t="s">
        <v>27</v>
      </c>
      <c r="R514" s="328"/>
      <c r="S514" s="350"/>
      <c r="T514" s="350"/>
      <c r="U514" s="106"/>
    </row>
    <row r="515" spans="1:21" ht="79.900000000000006" customHeight="1" x14ac:dyDescent="0.3">
      <c r="A515" s="223"/>
      <c r="B515" s="206">
        <f>SUBTOTAL(103,$C$2:C515)</f>
        <v>172</v>
      </c>
      <c r="C515" s="210" t="s">
        <v>4569</v>
      </c>
      <c r="D515" s="210" t="s">
        <v>4570</v>
      </c>
      <c r="E515" s="372">
        <v>1</v>
      </c>
      <c r="F515" s="370" t="s">
        <v>395</v>
      </c>
      <c r="G515" s="370" t="s">
        <v>395</v>
      </c>
      <c r="H515" s="370" t="s">
        <v>395</v>
      </c>
      <c r="I515" s="370" t="s">
        <v>395</v>
      </c>
      <c r="J515" s="370" t="s">
        <v>395</v>
      </c>
      <c r="K515" s="370" t="s">
        <v>395</v>
      </c>
      <c r="L515" s="370" t="s">
        <v>395</v>
      </c>
      <c r="M515" s="210"/>
      <c r="N515" s="210"/>
      <c r="O515" s="210"/>
      <c r="P515" s="210"/>
      <c r="Q515" s="206" t="s">
        <v>27</v>
      </c>
      <c r="R515" s="328"/>
      <c r="S515" s="350"/>
      <c r="T515" s="350"/>
      <c r="U515" s="106"/>
    </row>
    <row r="516" spans="1:21" ht="79.900000000000006" customHeight="1" x14ac:dyDescent="0.3">
      <c r="A516" s="223"/>
      <c r="B516" s="206">
        <f>SUBTOTAL(103,$C$2:C516)</f>
        <v>172</v>
      </c>
      <c r="C516" s="210"/>
      <c r="D516" s="210" t="s">
        <v>4828</v>
      </c>
      <c r="E516" s="372">
        <v>0</v>
      </c>
      <c r="F516" s="370" t="s">
        <v>395</v>
      </c>
      <c r="G516" s="370" t="s">
        <v>395</v>
      </c>
      <c r="H516" s="370" t="s">
        <v>395</v>
      </c>
      <c r="I516" s="370" t="s">
        <v>395</v>
      </c>
      <c r="J516" s="370" t="s">
        <v>395</v>
      </c>
      <c r="K516" s="370" t="s">
        <v>395</v>
      </c>
      <c r="L516" s="370" t="s">
        <v>395</v>
      </c>
      <c r="M516" s="210"/>
      <c r="N516" s="210"/>
      <c r="O516" s="210"/>
      <c r="P516" s="210"/>
      <c r="Q516" s="371" t="s">
        <v>27</v>
      </c>
      <c r="R516" s="328"/>
      <c r="S516" s="350"/>
      <c r="T516" s="350"/>
      <c r="U516" s="106"/>
    </row>
    <row r="517" spans="1:21" ht="79.900000000000006" customHeight="1" x14ac:dyDescent="0.3">
      <c r="A517" s="223"/>
      <c r="B517" s="206">
        <f>SUBTOTAL(103,$C$2:C517)</f>
        <v>172</v>
      </c>
      <c r="C517" s="210"/>
      <c r="D517" s="210" t="s">
        <v>3477</v>
      </c>
      <c r="E517" s="372">
        <v>0</v>
      </c>
      <c r="F517" s="370" t="s">
        <v>395</v>
      </c>
      <c r="G517" s="370" t="s">
        <v>395</v>
      </c>
      <c r="H517" s="370" t="s">
        <v>395</v>
      </c>
      <c r="I517" s="370" t="s">
        <v>395</v>
      </c>
      <c r="J517" s="370" t="s">
        <v>395</v>
      </c>
      <c r="K517" s="370" t="s">
        <v>395</v>
      </c>
      <c r="L517" s="370" t="s">
        <v>395</v>
      </c>
      <c r="M517" s="210"/>
      <c r="N517" s="210"/>
      <c r="O517" s="210"/>
      <c r="P517" s="210"/>
      <c r="Q517" s="371" t="s">
        <v>27</v>
      </c>
      <c r="R517" s="328"/>
      <c r="S517" s="350"/>
      <c r="T517" s="350"/>
      <c r="U517" s="106"/>
    </row>
    <row r="518" spans="1:21" ht="79.900000000000006" customHeight="1" x14ac:dyDescent="0.3">
      <c r="A518" s="223"/>
      <c r="B518" s="206">
        <f>SUBTOTAL(103,$C$2:C518)</f>
        <v>173</v>
      </c>
      <c r="C518" s="210" t="s">
        <v>2901</v>
      </c>
      <c r="D518" s="210" t="s">
        <v>4</v>
      </c>
      <c r="E518" s="372">
        <v>1</v>
      </c>
      <c r="F518" s="460"/>
      <c r="G518" s="460"/>
      <c r="H518" s="460"/>
      <c r="I518" s="460"/>
      <c r="J518" s="213"/>
      <c r="K518" s="370"/>
      <c r="L518" s="370" t="s">
        <v>395</v>
      </c>
      <c r="M518" s="210"/>
      <c r="N518" s="210"/>
      <c r="O518" s="210"/>
      <c r="P518" s="210"/>
      <c r="Q518" s="206"/>
      <c r="R518" s="328"/>
      <c r="S518" s="350"/>
      <c r="T518" s="350"/>
      <c r="U518" s="106"/>
    </row>
    <row r="519" spans="1:21" ht="79.900000000000006" customHeight="1" x14ac:dyDescent="0.3">
      <c r="A519" s="223"/>
      <c r="B519" s="206">
        <f>SUBTOTAL(103,$C$2:C519)</f>
        <v>173</v>
      </c>
      <c r="C519" s="210"/>
      <c r="D519" s="210" t="s">
        <v>3475</v>
      </c>
      <c r="E519" s="372">
        <v>0</v>
      </c>
      <c r="F519" s="460"/>
      <c r="G519" s="460"/>
      <c r="H519" s="460"/>
      <c r="I519" s="460"/>
      <c r="J519" s="213"/>
      <c r="K519" s="370"/>
      <c r="L519" s="370" t="s">
        <v>395</v>
      </c>
      <c r="M519" s="210"/>
      <c r="N519" s="210"/>
      <c r="O519" s="210"/>
      <c r="P519" s="210"/>
      <c r="Q519" s="206"/>
      <c r="R519" s="328"/>
      <c r="S519" s="350"/>
      <c r="T519" s="350"/>
      <c r="U519" s="106"/>
    </row>
    <row r="520" spans="1:21" ht="79.900000000000006" customHeight="1" x14ac:dyDescent="0.3">
      <c r="A520" s="223"/>
      <c r="B520" s="206">
        <f>SUBTOTAL(103,$C$2:C520)</f>
        <v>173</v>
      </c>
      <c r="C520" s="210"/>
      <c r="D520" s="210" t="s">
        <v>5</v>
      </c>
      <c r="E520" s="372">
        <v>0</v>
      </c>
      <c r="F520" s="460"/>
      <c r="G520" s="460"/>
      <c r="H520" s="460"/>
      <c r="I520" s="460"/>
      <c r="J520" s="213"/>
      <c r="K520" s="370"/>
      <c r="L520" s="370" t="s">
        <v>395</v>
      </c>
      <c r="M520" s="210"/>
      <c r="N520" s="210"/>
      <c r="O520" s="210"/>
      <c r="P520" s="210"/>
      <c r="Q520" s="206"/>
      <c r="R520" s="328"/>
      <c r="S520" s="350"/>
      <c r="T520" s="350"/>
      <c r="U520" s="106"/>
    </row>
    <row r="521" spans="1:21" ht="79.900000000000006" customHeight="1" x14ac:dyDescent="0.3">
      <c r="A521" s="223"/>
      <c r="B521" s="206">
        <f>SUBTOTAL(103,$C$2:C521)</f>
        <v>174</v>
      </c>
      <c r="C521" s="210" t="s">
        <v>2902</v>
      </c>
      <c r="D521" s="210" t="s">
        <v>3003</v>
      </c>
      <c r="E521" s="372">
        <v>1</v>
      </c>
      <c r="F521" s="460"/>
      <c r="G521" s="460"/>
      <c r="H521" s="460"/>
      <c r="I521" s="460"/>
      <c r="J521" s="370"/>
      <c r="K521" s="370"/>
      <c r="L521" s="370" t="s">
        <v>395</v>
      </c>
      <c r="M521" s="210"/>
      <c r="N521" s="210"/>
      <c r="O521" s="210"/>
      <c r="P521" s="210"/>
      <c r="Q521" s="206"/>
      <c r="R521" s="328"/>
      <c r="S521" s="350"/>
      <c r="T521" s="350"/>
      <c r="U521" s="106"/>
    </row>
    <row r="522" spans="1:21" ht="79.900000000000006" customHeight="1" x14ac:dyDescent="0.3">
      <c r="A522" s="223"/>
      <c r="B522" s="206">
        <f>SUBTOTAL(103,$C$2:C522)</f>
        <v>174</v>
      </c>
      <c r="C522" s="210"/>
      <c r="D522" s="210" t="s">
        <v>2213</v>
      </c>
      <c r="E522" s="372">
        <v>0</v>
      </c>
      <c r="F522" s="460"/>
      <c r="G522" s="460"/>
      <c r="H522" s="460"/>
      <c r="I522" s="460"/>
      <c r="J522" s="370"/>
      <c r="K522" s="370"/>
      <c r="L522" s="370" t="s">
        <v>395</v>
      </c>
      <c r="M522" s="210"/>
      <c r="N522" s="210"/>
      <c r="O522" s="210"/>
      <c r="P522" s="210"/>
      <c r="Q522" s="206"/>
      <c r="R522" s="328"/>
      <c r="S522" s="350"/>
      <c r="T522" s="350"/>
      <c r="U522" s="106"/>
    </row>
    <row r="523" spans="1:21" ht="79.900000000000006" customHeight="1" x14ac:dyDescent="0.3">
      <c r="A523" s="223"/>
      <c r="B523" s="206">
        <f>SUBTOTAL(103,$C$2:C523)</f>
        <v>174</v>
      </c>
      <c r="C523" s="210"/>
      <c r="D523" s="210" t="s">
        <v>3004</v>
      </c>
      <c r="E523" s="372">
        <v>0</v>
      </c>
      <c r="F523" s="460"/>
      <c r="G523" s="460"/>
      <c r="H523" s="460"/>
      <c r="I523" s="460"/>
      <c r="J523" s="370"/>
      <c r="K523" s="370"/>
      <c r="L523" s="370" t="s">
        <v>395</v>
      </c>
      <c r="M523" s="210"/>
      <c r="N523" s="210"/>
      <c r="O523" s="210"/>
      <c r="P523" s="210"/>
      <c r="Q523" s="206"/>
      <c r="R523" s="328"/>
      <c r="S523" s="350"/>
      <c r="T523" s="350"/>
      <c r="U523" s="106"/>
    </row>
    <row r="524" spans="1:21" ht="79.900000000000006" customHeight="1" x14ac:dyDescent="0.3">
      <c r="A524" s="223"/>
      <c r="B524" s="206">
        <f>SUBTOTAL(103,$C$2:C524)</f>
        <v>175</v>
      </c>
      <c r="C524" s="210" t="s">
        <v>3236</v>
      </c>
      <c r="D524" s="210" t="s">
        <v>4571</v>
      </c>
      <c r="E524" s="372">
        <v>1</v>
      </c>
      <c r="F524" s="370"/>
      <c r="G524" s="460"/>
      <c r="H524" s="460"/>
      <c r="I524" s="460"/>
      <c r="J524" s="370"/>
      <c r="K524" s="370"/>
      <c r="L524" s="370" t="s">
        <v>395</v>
      </c>
      <c r="M524" s="210"/>
      <c r="N524" s="210"/>
      <c r="O524" s="210"/>
      <c r="P524" s="210"/>
      <c r="Q524" s="206"/>
      <c r="R524" s="328"/>
      <c r="S524" s="350"/>
      <c r="T524" s="350"/>
      <c r="U524" s="106"/>
    </row>
    <row r="525" spans="1:21" ht="79.900000000000006" customHeight="1" x14ac:dyDescent="0.3">
      <c r="A525" s="223"/>
      <c r="B525" s="206">
        <f>SUBTOTAL(103,$C$2:C525)</f>
        <v>175</v>
      </c>
      <c r="C525" s="210"/>
      <c r="D525" s="210" t="s">
        <v>3884</v>
      </c>
      <c r="E525" s="372">
        <v>0</v>
      </c>
      <c r="F525" s="460"/>
      <c r="G525" s="460"/>
      <c r="H525" s="460"/>
      <c r="I525" s="460"/>
      <c r="J525" s="370"/>
      <c r="K525" s="370"/>
      <c r="L525" s="370" t="s">
        <v>395</v>
      </c>
      <c r="M525" s="210"/>
      <c r="N525" s="210"/>
      <c r="O525" s="210"/>
      <c r="P525" s="210"/>
      <c r="Q525" s="206"/>
      <c r="R525" s="328"/>
      <c r="S525" s="350"/>
      <c r="T525" s="350"/>
      <c r="U525" s="106"/>
    </row>
    <row r="526" spans="1:21" ht="79.900000000000006" customHeight="1" x14ac:dyDescent="0.3">
      <c r="A526" s="223"/>
      <c r="B526" s="206">
        <f>SUBTOTAL(103,$C$2:C526)</f>
        <v>175</v>
      </c>
      <c r="C526" s="210"/>
      <c r="D526" s="210" t="s">
        <v>3885</v>
      </c>
      <c r="E526" s="372">
        <v>0</v>
      </c>
      <c r="F526" s="460"/>
      <c r="G526" s="460"/>
      <c r="H526" s="460"/>
      <c r="I526" s="460"/>
      <c r="J526" s="370"/>
      <c r="K526" s="370"/>
      <c r="L526" s="370" t="s">
        <v>395</v>
      </c>
      <c r="M526" s="210"/>
      <c r="N526" s="210"/>
      <c r="O526" s="210"/>
      <c r="P526" s="210"/>
      <c r="Q526" s="206"/>
      <c r="R526" s="328"/>
      <c r="S526" s="350"/>
      <c r="T526" s="350"/>
      <c r="U526" s="106"/>
    </row>
    <row r="527" spans="1:21" ht="79.900000000000006" customHeight="1" x14ac:dyDescent="0.3">
      <c r="A527" s="223"/>
      <c r="B527" s="206">
        <f>SUBTOTAL(103,$C$2:C527)</f>
        <v>176</v>
      </c>
      <c r="C527" s="210" t="s">
        <v>4572</v>
      </c>
      <c r="D527" s="210" t="s">
        <v>23</v>
      </c>
      <c r="E527" s="372">
        <v>1</v>
      </c>
      <c r="F527" s="370" t="s">
        <v>395</v>
      </c>
      <c r="G527" s="370" t="s">
        <v>395</v>
      </c>
      <c r="H527" s="370"/>
      <c r="I527" s="370" t="s">
        <v>395</v>
      </c>
      <c r="J527" s="370" t="s">
        <v>395</v>
      </c>
      <c r="K527" s="370" t="s">
        <v>395</v>
      </c>
      <c r="L527" s="370" t="s">
        <v>395</v>
      </c>
      <c r="M527" s="210"/>
      <c r="N527" s="210"/>
      <c r="O527" s="210"/>
      <c r="P527" s="210"/>
      <c r="Q527" s="206" t="s">
        <v>27</v>
      </c>
      <c r="R527" s="328"/>
      <c r="S527" s="350"/>
      <c r="T527" s="350"/>
      <c r="U527" s="106"/>
    </row>
    <row r="528" spans="1:21" ht="79.900000000000006" customHeight="1" x14ac:dyDescent="0.3">
      <c r="A528" s="223"/>
      <c r="B528" s="206">
        <f>SUBTOTAL(103,$C$2:C528)</f>
        <v>176</v>
      </c>
      <c r="C528" s="210"/>
      <c r="D528" s="210" t="s">
        <v>3476</v>
      </c>
      <c r="E528" s="372">
        <v>0</v>
      </c>
      <c r="F528" s="370" t="s">
        <v>395</v>
      </c>
      <c r="G528" s="370" t="s">
        <v>395</v>
      </c>
      <c r="H528" s="370"/>
      <c r="I528" s="370" t="s">
        <v>395</v>
      </c>
      <c r="J528" s="370" t="s">
        <v>395</v>
      </c>
      <c r="K528" s="370" t="s">
        <v>395</v>
      </c>
      <c r="L528" s="370" t="s">
        <v>395</v>
      </c>
      <c r="M528" s="210"/>
      <c r="N528" s="210"/>
      <c r="O528" s="210"/>
      <c r="P528" s="210"/>
      <c r="Q528" s="371" t="s">
        <v>27</v>
      </c>
      <c r="R528" s="328"/>
      <c r="S528" s="350"/>
      <c r="T528" s="350"/>
      <c r="U528" s="106"/>
    </row>
    <row r="529" spans="1:21" ht="79.900000000000006" customHeight="1" x14ac:dyDescent="0.3">
      <c r="A529" s="223"/>
      <c r="B529" s="206">
        <f>SUBTOTAL(103,$C$2:C529)</f>
        <v>176</v>
      </c>
      <c r="C529" s="210"/>
      <c r="D529" s="210" t="s">
        <v>5</v>
      </c>
      <c r="E529" s="372">
        <v>0</v>
      </c>
      <c r="F529" s="370" t="s">
        <v>395</v>
      </c>
      <c r="G529" s="370" t="s">
        <v>395</v>
      </c>
      <c r="H529" s="370"/>
      <c r="I529" s="370" t="s">
        <v>395</v>
      </c>
      <c r="J529" s="370" t="s">
        <v>395</v>
      </c>
      <c r="K529" s="370" t="s">
        <v>395</v>
      </c>
      <c r="L529" s="370" t="s">
        <v>395</v>
      </c>
      <c r="M529" s="210"/>
      <c r="N529" s="210"/>
      <c r="O529" s="210"/>
      <c r="P529" s="210"/>
      <c r="Q529" s="371" t="s">
        <v>27</v>
      </c>
      <c r="R529" s="328"/>
      <c r="S529" s="350"/>
      <c r="T529" s="350"/>
      <c r="U529" s="106"/>
    </row>
    <row r="530" spans="1:21" ht="79.900000000000006" customHeight="1" x14ac:dyDescent="0.3">
      <c r="A530" s="223"/>
      <c r="B530" s="206">
        <f>SUBTOTAL(103,$C$2:C530)</f>
        <v>177</v>
      </c>
      <c r="C530" s="210" t="s">
        <v>2903</v>
      </c>
      <c r="D530" s="210" t="s">
        <v>3886</v>
      </c>
      <c r="E530" s="372">
        <v>1</v>
      </c>
      <c r="F530" s="370" t="s">
        <v>395</v>
      </c>
      <c r="G530" s="370" t="s">
        <v>395</v>
      </c>
      <c r="H530" s="370" t="s">
        <v>395</v>
      </c>
      <c r="I530" s="370" t="s">
        <v>395</v>
      </c>
      <c r="J530" s="370" t="s">
        <v>395</v>
      </c>
      <c r="K530" s="370" t="s">
        <v>395</v>
      </c>
      <c r="L530" s="370" t="s">
        <v>395</v>
      </c>
      <c r="M530" s="210"/>
      <c r="N530" s="210"/>
      <c r="O530" s="210"/>
      <c r="P530" s="210"/>
      <c r="Q530" s="206" t="s">
        <v>27</v>
      </c>
      <c r="R530" s="328"/>
      <c r="S530" s="350"/>
      <c r="T530" s="350"/>
      <c r="U530" s="106"/>
    </row>
    <row r="531" spans="1:21" ht="79.900000000000006" customHeight="1" x14ac:dyDescent="0.3">
      <c r="A531" s="223"/>
      <c r="B531" s="206">
        <f>SUBTOTAL(103,$C$2:C531)</f>
        <v>177</v>
      </c>
      <c r="C531" s="210"/>
      <c r="D531" s="210" t="s">
        <v>3887</v>
      </c>
      <c r="E531" s="372">
        <v>0</v>
      </c>
      <c r="F531" s="370" t="s">
        <v>395</v>
      </c>
      <c r="G531" s="370" t="s">
        <v>395</v>
      </c>
      <c r="H531" s="370" t="s">
        <v>395</v>
      </c>
      <c r="I531" s="370" t="s">
        <v>395</v>
      </c>
      <c r="J531" s="370" t="s">
        <v>395</v>
      </c>
      <c r="K531" s="370" t="s">
        <v>395</v>
      </c>
      <c r="L531" s="370" t="s">
        <v>395</v>
      </c>
      <c r="M531" s="210"/>
      <c r="N531" s="210"/>
      <c r="O531" s="210"/>
      <c r="P531" s="210"/>
      <c r="Q531" s="371" t="s">
        <v>27</v>
      </c>
      <c r="R531" s="328"/>
      <c r="S531" s="350"/>
      <c r="T531" s="350"/>
      <c r="U531" s="106"/>
    </row>
    <row r="532" spans="1:21" ht="79.900000000000006" customHeight="1" x14ac:dyDescent="0.3">
      <c r="A532" s="223"/>
      <c r="B532" s="206">
        <f>SUBTOTAL(103,$C$2:C532)</f>
        <v>177</v>
      </c>
      <c r="C532" s="210"/>
      <c r="D532" s="210" t="s">
        <v>3888</v>
      </c>
      <c r="E532" s="372">
        <v>0</v>
      </c>
      <c r="F532" s="370" t="s">
        <v>395</v>
      </c>
      <c r="G532" s="370" t="s">
        <v>395</v>
      </c>
      <c r="H532" s="370" t="s">
        <v>395</v>
      </c>
      <c r="I532" s="370" t="s">
        <v>395</v>
      </c>
      <c r="J532" s="370" t="s">
        <v>395</v>
      </c>
      <c r="K532" s="370" t="s">
        <v>395</v>
      </c>
      <c r="L532" s="370" t="s">
        <v>395</v>
      </c>
      <c r="M532" s="210"/>
      <c r="N532" s="210"/>
      <c r="O532" s="210"/>
      <c r="P532" s="210"/>
      <c r="Q532" s="371" t="s">
        <v>27</v>
      </c>
      <c r="R532" s="328"/>
      <c r="S532" s="350"/>
      <c r="T532" s="350"/>
      <c r="U532" s="106"/>
    </row>
    <row r="533" spans="1:21" ht="79.900000000000006" customHeight="1" x14ac:dyDescent="0.3">
      <c r="A533" s="223"/>
      <c r="B533" s="206">
        <f>SUBTOTAL(103,$C$2:C533)</f>
        <v>178</v>
      </c>
      <c r="C533" s="210" t="s">
        <v>2903</v>
      </c>
      <c r="D533" s="374" t="s">
        <v>3889</v>
      </c>
      <c r="E533" s="372">
        <v>1</v>
      </c>
      <c r="F533" s="370"/>
      <c r="G533" s="370"/>
      <c r="H533" s="370"/>
      <c r="I533" s="370"/>
      <c r="J533" s="370" t="s">
        <v>395</v>
      </c>
      <c r="K533" s="370" t="s">
        <v>395</v>
      </c>
      <c r="L533" s="370" t="s">
        <v>395</v>
      </c>
      <c r="M533" s="210"/>
      <c r="N533" s="210"/>
      <c r="O533" s="210"/>
      <c r="P533" s="210"/>
      <c r="Q533" s="206" t="s">
        <v>27</v>
      </c>
      <c r="R533" s="328"/>
      <c r="S533" s="350"/>
      <c r="T533" s="350"/>
      <c r="U533" s="106"/>
    </row>
    <row r="534" spans="1:21" ht="79.900000000000006" customHeight="1" x14ac:dyDescent="0.3">
      <c r="A534" s="223"/>
      <c r="B534" s="206">
        <f>SUBTOTAL(103,$C$2:C534)</f>
        <v>178</v>
      </c>
      <c r="C534" s="210"/>
      <c r="D534" s="210" t="s">
        <v>3890</v>
      </c>
      <c r="E534" s="372">
        <v>0</v>
      </c>
      <c r="F534" s="460"/>
      <c r="G534" s="460"/>
      <c r="H534" s="460"/>
      <c r="I534" s="460"/>
      <c r="J534" s="370" t="s">
        <v>395</v>
      </c>
      <c r="K534" s="370" t="s">
        <v>395</v>
      </c>
      <c r="L534" s="370" t="s">
        <v>395</v>
      </c>
      <c r="M534" s="210"/>
      <c r="N534" s="210"/>
      <c r="O534" s="210"/>
      <c r="P534" s="210"/>
      <c r="Q534" s="371" t="s">
        <v>27</v>
      </c>
      <c r="R534" s="328"/>
      <c r="S534" s="350"/>
      <c r="T534" s="350"/>
      <c r="U534" s="106"/>
    </row>
    <row r="535" spans="1:21" ht="79.900000000000006" customHeight="1" x14ac:dyDescent="0.3">
      <c r="A535" s="223"/>
      <c r="B535" s="206">
        <f>SUBTOTAL(103,$C$2:C535)</f>
        <v>178</v>
      </c>
      <c r="C535" s="210"/>
      <c r="D535" s="210" t="s">
        <v>3891</v>
      </c>
      <c r="E535" s="372">
        <v>0</v>
      </c>
      <c r="F535" s="460"/>
      <c r="G535" s="460"/>
      <c r="H535" s="460"/>
      <c r="I535" s="460"/>
      <c r="J535" s="370" t="s">
        <v>395</v>
      </c>
      <c r="K535" s="370" t="s">
        <v>395</v>
      </c>
      <c r="L535" s="370" t="s">
        <v>395</v>
      </c>
      <c r="M535" s="210"/>
      <c r="N535" s="210"/>
      <c r="O535" s="210"/>
      <c r="P535" s="210"/>
      <c r="Q535" s="371" t="s">
        <v>27</v>
      </c>
      <c r="R535" s="328"/>
      <c r="S535" s="350"/>
      <c r="T535" s="350"/>
      <c r="U535" s="106"/>
    </row>
    <row r="536" spans="1:21" ht="18.75" x14ac:dyDescent="0.3">
      <c r="A536" s="223"/>
      <c r="B536" s="239"/>
      <c r="C536" s="431"/>
      <c r="D536" s="431"/>
      <c r="E536" s="432">
        <f t="shared" ref="E536:P536" si="1">COUNTA(E2:E535)/3</f>
        <v>178</v>
      </c>
      <c r="F536" s="432">
        <f t="shared" si="1"/>
        <v>77</v>
      </c>
      <c r="G536" s="432">
        <f t="shared" si="1"/>
        <v>74</v>
      </c>
      <c r="H536" s="432">
        <f t="shared" si="1"/>
        <v>63</v>
      </c>
      <c r="I536" s="432">
        <f t="shared" si="1"/>
        <v>92</v>
      </c>
      <c r="J536" s="432">
        <f t="shared" si="1"/>
        <v>66</v>
      </c>
      <c r="K536" s="432">
        <f t="shared" si="1"/>
        <v>64</v>
      </c>
      <c r="L536" s="432">
        <f t="shared" si="1"/>
        <v>87</v>
      </c>
      <c r="M536" s="432">
        <f t="shared" si="1"/>
        <v>58</v>
      </c>
      <c r="N536" s="432">
        <f t="shared" si="1"/>
        <v>58</v>
      </c>
      <c r="O536" s="432">
        <f t="shared" si="1"/>
        <v>58</v>
      </c>
      <c r="P536" s="432">
        <f t="shared" si="1"/>
        <v>58</v>
      </c>
      <c r="Q536" s="253"/>
      <c r="R536" s="300"/>
      <c r="S536" s="300"/>
      <c r="T536" s="300"/>
    </row>
    <row r="537" spans="1:21" ht="79.900000000000006" customHeight="1" x14ac:dyDescent="0.2">
      <c r="A537" s="76"/>
      <c r="B537" s="112"/>
      <c r="J537" s="463"/>
      <c r="K537" s="463"/>
      <c r="L537" s="463"/>
      <c r="M537" s="463"/>
      <c r="N537" s="463"/>
      <c r="O537" s="463"/>
      <c r="P537" s="463"/>
      <c r="Q537" s="254"/>
    </row>
    <row r="538" spans="1:21" ht="79.900000000000006" customHeight="1" x14ac:dyDescent="0.2">
      <c r="A538" s="76"/>
      <c r="B538" s="112"/>
      <c r="J538" s="463"/>
      <c r="K538" s="463"/>
      <c r="L538" s="463"/>
      <c r="M538" s="463"/>
      <c r="N538" s="463"/>
      <c r="O538" s="463"/>
      <c r="P538" s="463"/>
      <c r="Q538" s="254"/>
    </row>
  </sheetData>
  <autoFilter ref="B1:T536" xr:uid="{00000000-0009-0000-0000-000008000000}"/>
  <conditionalFormatting sqref="C218:C220">
    <cfRule type="duplicateValues" dxfId="101" priority="115"/>
  </conditionalFormatting>
  <conditionalFormatting sqref="C221:C223">
    <cfRule type="duplicateValues" dxfId="100" priority="117"/>
  </conditionalFormatting>
  <conditionalFormatting sqref="C224:C226">
    <cfRule type="duplicateValues" dxfId="99" priority="119"/>
  </conditionalFormatting>
  <conditionalFormatting sqref="C227:C229">
    <cfRule type="duplicateValues" dxfId="98" priority="123"/>
  </conditionalFormatting>
  <conditionalFormatting sqref="C230:C232">
    <cfRule type="duplicateValues" dxfId="97" priority="125"/>
  </conditionalFormatting>
  <conditionalFormatting sqref="C233:C235">
    <cfRule type="duplicateValues" dxfId="96" priority="127"/>
  </conditionalFormatting>
  <conditionalFormatting sqref="C236:C238">
    <cfRule type="duplicateValues" dxfId="95" priority="129"/>
  </conditionalFormatting>
  <conditionalFormatting sqref="C239:C241">
    <cfRule type="duplicateValues" dxfId="94" priority="131"/>
  </conditionalFormatting>
  <conditionalFormatting sqref="C242:C244">
    <cfRule type="duplicateValues" dxfId="93" priority="133"/>
  </conditionalFormatting>
  <conditionalFormatting sqref="C245:C247">
    <cfRule type="duplicateValues" dxfId="92" priority="135"/>
  </conditionalFormatting>
  <conditionalFormatting sqref="C248:C250">
    <cfRule type="duplicateValues" dxfId="91" priority="137"/>
  </conditionalFormatting>
  <conditionalFormatting sqref="C251:C253">
    <cfRule type="duplicateValues" dxfId="90" priority="139"/>
  </conditionalFormatting>
  <conditionalFormatting sqref="C254:C256">
    <cfRule type="duplicateValues" dxfId="89" priority="141"/>
  </conditionalFormatting>
  <conditionalFormatting sqref="C257:C259">
    <cfRule type="duplicateValues" dxfId="88" priority="143"/>
  </conditionalFormatting>
  <conditionalFormatting sqref="C260:C262">
    <cfRule type="duplicateValues" dxfId="87" priority="145"/>
  </conditionalFormatting>
  <conditionalFormatting sqref="C263:C265">
    <cfRule type="duplicateValues" dxfId="86" priority="147"/>
  </conditionalFormatting>
  <conditionalFormatting sqref="C266:C268">
    <cfRule type="duplicateValues" dxfId="85" priority="149"/>
  </conditionalFormatting>
  <conditionalFormatting sqref="C269:C271">
    <cfRule type="duplicateValues" dxfId="84" priority="151"/>
  </conditionalFormatting>
  <conditionalFormatting sqref="C272:C274">
    <cfRule type="duplicateValues" dxfId="83" priority="153"/>
  </conditionalFormatting>
  <conditionalFormatting sqref="C275:C277">
    <cfRule type="duplicateValues" dxfId="82" priority="155"/>
  </conditionalFormatting>
  <conditionalFormatting sqref="C278:C280">
    <cfRule type="duplicateValues" dxfId="81" priority="157"/>
  </conditionalFormatting>
  <conditionalFormatting sqref="C281:C283">
    <cfRule type="duplicateValues" dxfId="80" priority="159"/>
  </conditionalFormatting>
  <conditionalFormatting sqref="C284:C286">
    <cfRule type="duplicateValues" dxfId="79" priority="161"/>
  </conditionalFormatting>
  <conditionalFormatting sqref="C287:C289">
    <cfRule type="duplicateValues" dxfId="78" priority="163"/>
  </conditionalFormatting>
  <conditionalFormatting sqref="C290:C292">
    <cfRule type="duplicateValues" dxfId="77" priority="165"/>
  </conditionalFormatting>
  <conditionalFormatting sqref="C293:C295">
    <cfRule type="duplicateValues" dxfId="76" priority="171"/>
  </conditionalFormatting>
  <conditionalFormatting sqref="C296:C298">
    <cfRule type="duplicateValues" dxfId="75" priority="173"/>
  </conditionalFormatting>
  <conditionalFormatting sqref="C299:C301">
    <cfRule type="duplicateValues" dxfId="74" priority="179"/>
  </conditionalFormatting>
  <conditionalFormatting sqref="C302:C304">
    <cfRule type="duplicateValues" dxfId="73" priority="183"/>
  </conditionalFormatting>
  <conditionalFormatting sqref="C305:C307">
    <cfRule type="duplicateValues" dxfId="72" priority="185"/>
  </conditionalFormatting>
  <conditionalFormatting sqref="C308:C310">
    <cfRule type="duplicateValues" dxfId="71" priority="187"/>
  </conditionalFormatting>
  <conditionalFormatting sqref="C312:C313">
    <cfRule type="duplicateValues" dxfId="70" priority="65"/>
  </conditionalFormatting>
  <conditionalFormatting sqref="C314:C316">
    <cfRule type="duplicateValues" dxfId="69" priority="64"/>
  </conditionalFormatting>
  <conditionalFormatting sqref="C317:C319">
    <cfRule type="duplicateValues" dxfId="68" priority="63"/>
  </conditionalFormatting>
  <conditionalFormatting sqref="C320:C322">
    <cfRule type="duplicateValues" dxfId="67" priority="62"/>
  </conditionalFormatting>
  <conditionalFormatting sqref="C323:C325">
    <cfRule type="duplicateValues" dxfId="66" priority="61"/>
  </conditionalFormatting>
  <conditionalFormatting sqref="C326:C328">
    <cfRule type="duplicateValues" dxfId="65" priority="59"/>
  </conditionalFormatting>
  <conditionalFormatting sqref="C329:C331">
    <cfRule type="duplicateValues" dxfId="64" priority="191"/>
  </conditionalFormatting>
  <conditionalFormatting sqref="C332:C334">
    <cfRule type="duplicateValues" dxfId="63" priority="57"/>
  </conditionalFormatting>
  <conditionalFormatting sqref="C335:C337">
    <cfRule type="duplicateValues" dxfId="62" priority="56"/>
  </conditionalFormatting>
  <conditionalFormatting sqref="C392">
    <cfRule type="duplicateValues" dxfId="61" priority="42" stopIfTrue="1"/>
  </conditionalFormatting>
  <conditionalFormatting sqref="C393">
    <cfRule type="duplicateValues" dxfId="60" priority="44" stopIfTrue="1"/>
  </conditionalFormatting>
  <conditionalFormatting sqref="C425:C427">
    <cfRule type="duplicateValues" dxfId="59" priority="40"/>
  </conditionalFormatting>
  <conditionalFormatting sqref="C428:C430">
    <cfRule type="duplicateValues" dxfId="58" priority="38"/>
  </conditionalFormatting>
  <conditionalFormatting sqref="C452:C454">
    <cfRule type="duplicateValues" dxfId="57" priority="36"/>
  </conditionalFormatting>
  <conditionalFormatting sqref="C455:C457">
    <cfRule type="duplicateValues" dxfId="56" priority="31"/>
  </conditionalFormatting>
  <conditionalFormatting sqref="C458:C460">
    <cfRule type="duplicateValues" dxfId="55" priority="30"/>
  </conditionalFormatting>
  <conditionalFormatting sqref="C461:C463">
    <cfRule type="duplicateValues" dxfId="54" priority="29"/>
  </conditionalFormatting>
  <conditionalFormatting sqref="C464:C466">
    <cfRule type="duplicateValues" dxfId="53" priority="28"/>
  </conditionalFormatting>
  <conditionalFormatting sqref="C467:C469">
    <cfRule type="duplicateValues" dxfId="52" priority="27"/>
  </conditionalFormatting>
  <conditionalFormatting sqref="C470:C472">
    <cfRule type="duplicateValues" dxfId="51" priority="26"/>
  </conditionalFormatting>
  <conditionalFormatting sqref="C473:C475">
    <cfRule type="duplicateValues" dxfId="50" priority="25"/>
  </conditionalFormatting>
  <conditionalFormatting sqref="C476:C478">
    <cfRule type="duplicateValues" dxfId="49" priority="24"/>
  </conditionalFormatting>
  <conditionalFormatting sqref="C479:C481">
    <cfRule type="duplicateValues" dxfId="48" priority="23"/>
  </conditionalFormatting>
  <conditionalFormatting sqref="C482:C484">
    <cfRule type="duplicateValues" dxfId="47" priority="22"/>
  </conditionalFormatting>
  <conditionalFormatting sqref="C485:C487">
    <cfRule type="duplicateValues" dxfId="46" priority="21"/>
  </conditionalFormatting>
  <conditionalFormatting sqref="C488:C490">
    <cfRule type="duplicateValues" dxfId="45" priority="17"/>
  </conditionalFormatting>
  <conditionalFormatting sqref="C491:C493">
    <cfRule type="duplicateValues" dxfId="44" priority="16"/>
  </conditionalFormatting>
  <conditionalFormatting sqref="C494:C496">
    <cfRule type="duplicateValues" dxfId="43" priority="15"/>
  </conditionalFormatting>
  <conditionalFormatting sqref="C497:C499">
    <cfRule type="duplicateValues" dxfId="42" priority="14"/>
  </conditionalFormatting>
  <conditionalFormatting sqref="C500:C502">
    <cfRule type="duplicateValues" dxfId="41" priority="13"/>
  </conditionalFormatting>
  <conditionalFormatting sqref="C503:C505">
    <cfRule type="duplicateValues" dxfId="40" priority="12"/>
  </conditionalFormatting>
  <conditionalFormatting sqref="C506:C508">
    <cfRule type="duplicateValues" dxfId="39" priority="11"/>
  </conditionalFormatting>
  <conditionalFormatting sqref="C509:C511">
    <cfRule type="duplicateValues" dxfId="38" priority="10"/>
  </conditionalFormatting>
  <conditionalFormatting sqref="C512:C514">
    <cfRule type="duplicateValues" dxfId="37" priority="9"/>
  </conditionalFormatting>
  <conditionalFormatting sqref="C515:C517">
    <cfRule type="duplicateValues" dxfId="36" priority="8"/>
  </conditionalFormatting>
  <conditionalFormatting sqref="C518:C520">
    <cfRule type="duplicateValues" dxfId="35" priority="7"/>
  </conditionalFormatting>
  <conditionalFormatting sqref="C521:C523">
    <cfRule type="duplicateValues" dxfId="34" priority="6"/>
  </conditionalFormatting>
  <conditionalFormatting sqref="C524:C526">
    <cfRule type="duplicateValues" dxfId="33" priority="5"/>
  </conditionalFormatting>
  <conditionalFormatting sqref="C527:C529">
    <cfRule type="duplicateValues" dxfId="32" priority="4"/>
  </conditionalFormatting>
  <conditionalFormatting sqref="C530:C532">
    <cfRule type="duplicateValues" dxfId="31" priority="3"/>
  </conditionalFormatting>
  <conditionalFormatting sqref="C533:C535">
    <cfRule type="duplicateValues" dxfId="30" priority="2"/>
  </conditionalFormatting>
  <conditionalFormatting sqref="C312:C427 C2:C310">
    <cfRule type="duplicateValues" dxfId="29" priority="485"/>
  </conditionalFormatting>
  <pageMargins left="0.70866141732283472" right="0.70866141732283472" top="0.74803149606299213" bottom="0.74803149606299213" header="0.31496062992125984" footer="0.31496062992125984"/>
  <pageSetup paperSize="9" scale="10" orientation="landscape" r:id="rId1"/>
  <extLst>
    <ext xmlns:x14="http://schemas.microsoft.com/office/spreadsheetml/2009/9/main" uri="{78C0D931-6437-407d-A8EE-F0AAD7539E65}">
      <x14:conditionalFormattings>
        <x14:conditionalFormatting xmlns:xm="http://schemas.microsoft.com/office/excel/2006/main">
          <x14:cfRule type="containsText" priority="398" operator="containsText" id="{88AEDE1C-5AF4-4CCA-8194-449C2E7CC024}">
            <xm:f>NOT(ISERROR(SEARCH("+",F452)))</xm:f>
            <xm:f>"+"</xm:f>
            <x14:dxf>
              <font>
                <color rgb="FF006100"/>
              </font>
              <fill>
                <patternFill>
                  <bgColor rgb="FFC6EFCE"/>
                </patternFill>
              </fill>
            </x14:dxf>
          </x14:cfRule>
          <xm:sqref>F452:P454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T466"/>
  <sheetViews>
    <sheetView view="pageBreakPreview" zoomScale="70" zoomScaleNormal="70" zoomScaleSheetLayoutView="70" workbookViewId="0">
      <pane ySplit="1" topLeftCell="A153" activePane="bottomLeft" state="frozen"/>
      <selection activeCell="H8" sqref="H8"/>
      <selection pane="bottomLeft" activeCell="B1" sqref="B1:O1048576"/>
    </sheetView>
  </sheetViews>
  <sheetFormatPr defaultRowHeight="79.900000000000006" customHeight="1" x14ac:dyDescent="0.2"/>
  <cols>
    <col min="1" max="1" width="5.7109375" style="69" customWidth="1"/>
    <col min="2" max="2" width="100.7109375" style="466" customWidth="1"/>
    <col min="3" max="3" width="50.7109375" style="467" customWidth="1"/>
    <col min="4" max="15" width="8.7109375" style="468" customWidth="1"/>
    <col min="16" max="16" width="25.28515625" style="69" customWidth="1"/>
    <col min="17" max="17" width="43" style="69" customWidth="1"/>
    <col min="18" max="18" width="22.7109375" style="67" customWidth="1"/>
    <col min="19" max="19" width="43.85546875" style="67" customWidth="1"/>
    <col min="20" max="16384" width="9.140625" style="67"/>
  </cols>
  <sheetData>
    <row r="1" spans="1:20" ht="162" customHeight="1" x14ac:dyDescent="0.2">
      <c r="A1" s="189" t="s">
        <v>868</v>
      </c>
      <c r="B1" s="376" t="s">
        <v>1</v>
      </c>
      <c r="C1" s="376" t="s">
        <v>3</v>
      </c>
      <c r="D1" s="360" t="s">
        <v>3138</v>
      </c>
      <c r="E1" s="191" t="s">
        <v>2955</v>
      </c>
      <c r="F1" s="191" t="s">
        <v>2948</v>
      </c>
      <c r="G1" s="191" t="s">
        <v>2949</v>
      </c>
      <c r="H1" s="191" t="s">
        <v>2950</v>
      </c>
      <c r="I1" s="192" t="s">
        <v>2996</v>
      </c>
      <c r="J1" s="192" t="s">
        <v>2952</v>
      </c>
      <c r="K1" s="192" t="s">
        <v>2956</v>
      </c>
      <c r="L1" s="193" t="s">
        <v>2959</v>
      </c>
      <c r="M1" s="193" t="s">
        <v>2960</v>
      </c>
      <c r="N1" s="193" t="s">
        <v>2953</v>
      </c>
      <c r="O1" s="193" t="s">
        <v>2954</v>
      </c>
      <c r="P1" s="361" t="s">
        <v>4225</v>
      </c>
      <c r="Q1" s="367" t="s">
        <v>4205</v>
      </c>
      <c r="R1" s="333" t="s">
        <v>4209</v>
      </c>
      <c r="S1" s="347" t="s">
        <v>4207</v>
      </c>
    </row>
    <row r="2" spans="1:20" ht="79.900000000000006" customHeight="1" x14ac:dyDescent="0.2">
      <c r="A2" s="197">
        <f>SUBTOTAL(103,$B$2:B2)</f>
        <v>1</v>
      </c>
      <c r="B2" s="256" t="s">
        <v>1764</v>
      </c>
      <c r="C2" s="374" t="s">
        <v>4750</v>
      </c>
      <c r="D2" s="368">
        <v>1</v>
      </c>
      <c r="E2" s="368" t="s">
        <v>395</v>
      </c>
      <c r="F2" s="368" t="s">
        <v>395</v>
      </c>
      <c r="G2" s="368" t="s">
        <v>395</v>
      </c>
      <c r="H2" s="368" t="s">
        <v>395</v>
      </c>
      <c r="I2" s="369" t="s">
        <v>395</v>
      </c>
      <c r="J2" s="369" t="s">
        <v>395</v>
      </c>
      <c r="K2" s="369" t="s">
        <v>395</v>
      </c>
      <c r="L2" s="368" t="s">
        <v>395</v>
      </c>
      <c r="M2" s="368" t="s">
        <v>395</v>
      </c>
      <c r="N2" s="368" t="s">
        <v>395</v>
      </c>
      <c r="O2" s="368" t="s">
        <v>395</v>
      </c>
      <c r="P2" s="197"/>
      <c r="Q2" s="197"/>
      <c r="R2" s="352"/>
      <c r="S2" s="352"/>
      <c r="T2" s="109"/>
    </row>
    <row r="3" spans="1:20" ht="79.900000000000006" customHeight="1" x14ac:dyDescent="0.2">
      <c r="A3" s="197">
        <f>SUBTOTAL(103,$B$2:B3)</f>
        <v>1</v>
      </c>
      <c r="B3" s="213"/>
      <c r="C3" s="374" t="s">
        <v>3892</v>
      </c>
      <c r="D3" s="368">
        <v>0</v>
      </c>
      <c r="E3" s="368" t="s">
        <v>395</v>
      </c>
      <c r="F3" s="368" t="s">
        <v>395</v>
      </c>
      <c r="G3" s="368" t="s">
        <v>395</v>
      </c>
      <c r="H3" s="368" t="s">
        <v>395</v>
      </c>
      <c r="I3" s="369" t="s">
        <v>395</v>
      </c>
      <c r="J3" s="369" t="s">
        <v>395</v>
      </c>
      <c r="K3" s="369" t="s">
        <v>395</v>
      </c>
      <c r="L3" s="368" t="s">
        <v>395</v>
      </c>
      <c r="M3" s="368" t="s">
        <v>395</v>
      </c>
      <c r="N3" s="368" t="s">
        <v>395</v>
      </c>
      <c r="O3" s="368" t="s">
        <v>395</v>
      </c>
      <c r="P3" s="197"/>
      <c r="Q3" s="197"/>
      <c r="R3" s="352"/>
      <c r="S3" s="352"/>
      <c r="T3" s="109"/>
    </row>
    <row r="4" spans="1:20" ht="79.900000000000006" customHeight="1" x14ac:dyDescent="0.2">
      <c r="A4" s="197">
        <f>SUBTOTAL(103,$B$2:B4)</f>
        <v>1</v>
      </c>
      <c r="B4" s="213"/>
      <c r="C4" s="374" t="s">
        <v>3893</v>
      </c>
      <c r="D4" s="368">
        <v>0</v>
      </c>
      <c r="E4" s="368" t="s">
        <v>395</v>
      </c>
      <c r="F4" s="368" t="s">
        <v>395</v>
      </c>
      <c r="G4" s="368" t="s">
        <v>395</v>
      </c>
      <c r="H4" s="368" t="s">
        <v>395</v>
      </c>
      <c r="I4" s="369" t="s">
        <v>395</v>
      </c>
      <c r="J4" s="369" t="s">
        <v>395</v>
      </c>
      <c r="K4" s="369" t="s">
        <v>395</v>
      </c>
      <c r="L4" s="368" t="s">
        <v>395</v>
      </c>
      <c r="M4" s="368" t="s">
        <v>395</v>
      </c>
      <c r="N4" s="368" t="s">
        <v>395</v>
      </c>
      <c r="O4" s="368" t="s">
        <v>395</v>
      </c>
      <c r="P4" s="197"/>
      <c r="Q4" s="197"/>
      <c r="R4" s="352"/>
      <c r="S4" s="352"/>
      <c r="T4" s="109"/>
    </row>
    <row r="5" spans="1:20" ht="79.900000000000006" customHeight="1" x14ac:dyDescent="0.2">
      <c r="A5" s="197">
        <f>SUBTOTAL(103,$B$2:B5)</f>
        <v>2</v>
      </c>
      <c r="B5" s="210" t="s">
        <v>1765</v>
      </c>
      <c r="C5" s="374" t="s">
        <v>3894</v>
      </c>
      <c r="D5" s="368">
        <v>1</v>
      </c>
      <c r="E5" s="368" t="s">
        <v>395</v>
      </c>
      <c r="F5" s="368" t="s">
        <v>395</v>
      </c>
      <c r="G5" s="368" t="s">
        <v>395</v>
      </c>
      <c r="H5" s="368" t="s">
        <v>395</v>
      </c>
      <c r="I5" s="369" t="s">
        <v>395</v>
      </c>
      <c r="J5" s="369" t="s">
        <v>395</v>
      </c>
      <c r="K5" s="369" t="s">
        <v>395</v>
      </c>
      <c r="L5" s="368" t="s">
        <v>395</v>
      </c>
      <c r="M5" s="368" t="s">
        <v>395</v>
      </c>
      <c r="N5" s="368" t="s">
        <v>395</v>
      </c>
      <c r="O5" s="368" t="s">
        <v>395</v>
      </c>
      <c r="P5" s="197"/>
      <c r="Q5" s="197"/>
      <c r="R5" s="352"/>
      <c r="S5" s="352"/>
      <c r="T5" s="109"/>
    </row>
    <row r="6" spans="1:20" ht="79.900000000000006" customHeight="1" x14ac:dyDescent="0.2">
      <c r="A6" s="197">
        <f>SUBTOTAL(103,$B$2:B6)</f>
        <v>2</v>
      </c>
      <c r="B6" s="210"/>
      <c r="C6" s="374" t="s">
        <v>3895</v>
      </c>
      <c r="D6" s="368">
        <v>0</v>
      </c>
      <c r="E6" s="368" t="s">
        <v>395</v>
      </c>
      <c r="F6" s="368" t="s">
        <v>395</v>
      </c>
      <c r="G6" s="368" t="s">
        <v>395</v>
      </c>
      <c r="H6" s="368" t="s">
        <v>395</v>
      </c>
      <c r="I6" s="369" t="s">
        <v>395</v>
      </c>
      <c r="J6" s="369" t="s">
        <v>395</v>
      </c>
      <c r="K6" s="369" t="s">
        <v>395</v>
      </c>
      <c r="L6" s="368" t="s">
        <v>395</v>
      </c>
      <c r="M6" s="368" t="s">
        <v>395</v>
      </c>
      <c r="N6" s="368" t="s">
        <v>395</v>
      </c>
      <c r="O6" s="368" t="s">
        <v>395</v>
      </c>
      <c r="P6" s="197"/>
      <c r="Q6" s="197"/>
      <c r="R6" s="352"/>
      <c r="S6" s="352"/>
      <c r="T6" s="109"/>
    </row>
    <row r="7" spans="1:20" ht="79.900000000000006" customHeight="1" x14ac:dyDescent="0.2">
      <c r="A7" s="197">
        <f>SUBTOTAL(103,$B$2:B7)</f>
        <v>2</v>
      </c>
      <c r="B7" s="210"/>
      <c r="C7" s="374" t="s">
        <v>3896</v>
      </c>
      <c r="D7" s="368">
        <v>0</v>
      </c>
      <c r="E7" s="368" t="s">
        <v>395</v>
      </c>
      <c r="F7" s="368" t="s">
        <v>395</v>
      </c>
      <c r="G7" s="368" t="s">
        <v>395</v>
      </c>
      <c r="H7" s="368" t="s">
        <v>395</v>
      </c>
      <c r="I7" s="369" t="s">
        <v>395</v>
      </c>
      <c r="J7" s="369" t="s">
        <v>395</v>
      </c>
      <c r="K7" s="369" t="s">
        <v>395</v>
      </c>
      <c r="L7" s="368" t="s">
        <v>395</v>
      </c>
      <c r="M7" s="368" t="s">
        <v>395</v>
      </c>
      <c r="N7" s="368" t="s">
        <v>395</v>
      </c>
      <c r="O7" s="368" t="s">
        <v>395</v>
      </c>
      <c r="P7" s="197"/>
      <c r="Q7" s="197"/>
      <c r="R7" s="352"/>
      <c r="S7" s="352"/>
      <c r="T7" s="109"/>
    </row>
    <row r="8" spans="1:20" ht="79.900000000000006" customHeight="1" x14ac:dyDescent="0.2">
      <c r="A8" s="197">
        <f>SUBTOTAL(103,$B$2:B8)</f>
        <v>3</v>
      </c>
      <c r="B8" s="210" t="s">
        <v>2355</v>
      </c>
      <c r="C8" s="374" t="s">
        <v>2356</v>
      </c>
      <c r="D8" s="368">
        <v>1</v>
      </c>
      <c r="E8" s="368" t="s">
        <v>395</v>
      </c>
      <c r="F8" s="368" t="s">
        <v>395</v>
      </c>
      <c r="G8" s="368" t="s">
        <v>395</v>
      </c>
      <c r="H8" s="368" t="s">
        <v>395</v>
      </c>
      <c r="I8" s="369" t="s">
        <v>395</v>
      </c>
      <c r="J8" s="369" t="s">
        <v>395</v>
      </c>
      <c r="K8" s="369" t="s">
        <v>395</v>
      </c>
      <c r="L8" s="368" t="s">
        <v>395</v>
      </c>
      <c r="M8" s="368" t="s">
        <v>395</v>
      </c>
      <c r="N8" s="368" t="s">
        <v>395</v>
      </c>
      <c r="O8" s="368" t="s">
        <v>395</v>
      </c>
      <c r="P8" s="197"/>
      <c r="Q8" s="197"/>
      <c r="R8" s="352"/>
      <c r="S8" s="352"/>
      <c r="T8" s="109"/>
    </row>
    <row r="9" spans="1:20" ht="79.900000000000006" customHeight="1" x14ac:dyDescent="0.2">
      <c r="A9" s="197">
        <f>SUBTOTAL(103,$B$2:B9)</f>
        <v>3</v>
      </c>
      <c r="B9" s="210"/>
      <c r="C9" s="374" t="s">
        <v>2662</v>
      </c>
      <c r="D9" s="368">
        <v>0</v>
      </c>
      <c r="E9" s="368" t="s">
        <v>395</v>
      </c>
      <c r="F9" s="368" t="s">
        <v>395</v>
      </c>
      <c r="G9" s="368" t="s">
        <v>395</v>
      </c>
      <c r="H9" s="368" t="s">
        <v>395</v>
      </c>
      <c r="I9" s="369" t="s">
        <v>395</v>
      </c>
      <c r="J9" s="369" t="s">
        <v>395</v>
      </c>
      <c r="K9" s="369" t="s">
        <v>395</v>
      </c>
      <c r="L9" s="368" t="s">
        <v>395</v>
      </c>
      <c r="M9" s="368" t="s">
        <v>395</v>
      </c>
      <c r="N9" s="368" t="s">
        <v>395</v>
      </c>
      <c r="O9" s="368" t="s">
        <v>395</v>
      </c>
      <c r="P9" s="197"/>
      <c r="Q9" s="197"/>
      <c r="R9" s="352"/>
      <c r="S9" s="352"/>
      <c r="T9" s="109"/>
    </row>
    <row r="10" spans="1:20" ht="79.900000000000006" customHeight="1" x14ac:dyDescent="0.2">
      <c r="A10" s="197">
        <f>SUBTOTAL(103,$B$2:B10)</f>
        <v>3</v>
      </c>
      <c r="B10" s="210"/>
      <c r="C10" s="374" t="s">
        <v>2357</v>
      </c>
      <c r="D10" s="368">
        <v>0</v>
      </c>
      <c r="E10" s="368" t="s">
        <v>395</v>
      </c>
      <c r="F10" s="368" t="s">
        <v>395</v>
      </c>
      <c r="G10" s="368" t="s">
        <v>395</v>
      </c>
      <c r="H10" s="368" t="s">
        <v>395</v>
      </c>
      <c r="I10" s="369" t="s">
        <v>395</v>
      </c>
      <c r="J10" s="369" t="s">
        <v>395</v>
      </c>
      <c r="K10" s="369" t="s">
        <v>395</v>
      </c>
      <c r="L10" s="368" t="s">
        <v>395</v>
      </c>
      <c r="M10" s="368" t="s">
        <v>395</v>
      </c>
      <c r="N10" s="368" t="s">
        <v>395</v>
      </c>
      <c r="O10" s="368" t="s">
        <v>395</v>
      </c>
      <c r="P10" s="197"/>
      <c r="Q10" s="197"/>
      <c r="R10" s="352"/>
      <c r="S10" s="352"/>
      <c r="T10" s="109"/>
    </row>
    <row r="11" spans="1:20" ht="79.900000000000006" customHeight="1" x14ac:dyDescent="0.2">
      <c r="A11" s="197">
        <f>SUBTOTAL(103,$B$2:B11)</f>
        <v>4</v>
      </c>
      <c r="B11" s="256" t="s">
        <v>2360</v>
      </c>
      <c r="C11" s="374" t="s">
        <v>2359</v>
      </c>
      <c r="D11" s="368">
        <v>1</v>
      </c>
      <c r="E11" s="368" t="s">
        <v>395</v>
      </c>
      <c r="F11" s="368" t="s">
        <v>395</v>
      </c>
      <c r="G11" s="368" t="s">
        <v>395</v>
      </c>
      <c r="H11" s="368" t="s">
        <v>395</v>
      </c>
      <c r="I11" s="368" t="s">
        <v>395</v>
      </c>
      <c r="J11" s="368" t="s">
        <v>395</v>
      </c>
      <c r="K11" s="368" t="s">
        <v>395</v>
      </c>
      <c r="L11" s="368" t="s">
        <v>395</v>
      </c>
      <c r="M11" s="368" t="s">
        <v>395</v>
      </c>
      <c r="N11" s="368" t="s">
        <v>395</v>
      </c>
      <c r="O11" s="368" t="s">
        <v>395</v>
      </c>
      <c r="P11" s="197"/>
      <c r="Q11" s="197"/>
      <c r="R11" s="352"/>
      <c r="S11" s="352"/>
      <c r="T11" s="109"/>
    </row>
    <row r="12" spans="1:20" ht="79.900000000000006" customHeight="1" x14ac:dyDescent="0.2">
      <c r="A12" s="197">
        <f>SUBTOTAL(103,$B$2:B12)</f>
        <v>4</v>
      </c>
      <c r="B12" s="210"/>
      <c r="C12" s="374" t="s">
        <v>2358</v>
      </c>
      <c r="D12" s="249">
        <v>0</v>
      </c>
      <c r="E12" s="368" t="s">
        <v>395</v>
      </c>
      <c r="F12" s="368" t="s">
        <v>395</v>
      </c>
      <c r="G12" s="368" t="s">
        <v>395</v>
      </c>
      <c r="H12" s="368" t="s">
        <v>395</v>
      </c>
      <c r="I12" s="368" t="s">
        <v>395</v>
      </c>
      <c r="J12" s="368" t="s">
        <v>395</v>
      </c>
      <c r="K12" s="368" t="s">
        <v>395</v>
      </c>
      <c r="L12" s="368" t="s">
        <v>395</v>
      </c>
      <c r="M12" s="368" t="s">
        <v>395</v>
      </c>
      <c r="N12" s="368" t="s">
        <v>395</v>
      </c>
      <c r="O12" s="368" t="s">
        <v>395</v>
      </c>
      <c r="P12" s="197"/>
      <c r="Q12" s="197"/>
      <c r="R12" s="352"/>
      <c r="S12" s="352"/>
      <c r="T12" s="109"/>
    </row>
    <row r="13" spans="1:20" ht="79.900000000000006" customHeight="1" x14ac:dyDescent="0.2">
      <c r="A13" s="197">
        <f>SUBTOTAL(103,$B$2:B13)</f>
        <v>4</v>
      </c>
      <c r="B13" s="210"/>
      <c r="C13" s="374" t="s">
        <v>1807</v>
      </c>
      <c r="D13" s="368">
        <v>0</v>
      </c>
      <c r="E13" s="368" t="s">
        <v>395</v>
      </c>
      <c r="F13" s="368" t="s">
        <v>395</v>
      </c>
      <c r="G13" s="368" t="s">
        <v>395</v>
      </c>
      <c r="H13" s="368" t="s">
        <v>395</v>
      </c>
      <c r="I13" s="368" t="s">
        <v>395</v>
      </c>
      <c r="J13" s="368" t="s">
        <v>395</v>
      </c>
      <c r="K13" s="368" t="s">
        <v>395</v>
      </c>
      <c r="L13" s="368" t="s">
        <v>395</v>
      </c>
      <c r="M13" s="368" t="s">
        <v>395</v>
      </c>
      <c r="N13" s="368" t="s">
        <v>395</v>
      </c>
      <c r="O13" s="368" t="s">
        <v>395</v>
      </c>
      <c r="P13" s="197"/>
      <c r="Q13" s="197"/>
      <c r="R13" s="352"/>
      <c r="S13" s="352"/>
      <c r="T13" s="109"/>
    </row>
    <row r="14" spans="1:20" ht="79.900000000000006" customHeight="1" x14ac:dyDescent="0.2">
      <c r="A14" s="197">
        <f>SUBTOTAL(103,$B$2:B14)</f>
        <v>5</v>
      </c>
      <c r="B14" s="210" t="s">
        <v>4751</v>
      </c>
      <c r="C14" s="374" t="s">
        <v>2008</v>
      </c>
      <c r="D14" s="368">
        <v>1</v>
      </c>
      <c r="E14" s="368" t="s">
        <v>395</v>
      </c>
      <c r="F14" s="368" t="s">
        <v>395</v>
      </c>
      <c r="G14" s="368" t="s">
        <v>395</v>
      </c>
      <c r="H14" s="368" t="s">
        <v>395</v>
      </c>
      <c r="I14" s="369" t="s">
        <v>395</v>
      </c>
      <c r="J14" s="369" t="s">
        <v>395</v>
      </c>
      <c r="K14" s="369" t="s">
        <v>395</v>
      </c>
      <c r="L14" s="368" t="s">
        <v>395</v>
      </c>
      <c r="M14" s="368" t="s">
        <v>395</v>
      </c>
      <c r="N14" s="368" t="s">
        <v>395</v>
      </c>
      <c r="O14" s="368" t="s">
        <v>395</v>
      </c>
      <c r="P14" s="197" t="s">
        <v>27</v>
      </c>
      <c r="Q14" s="197"/>
      <c r="R14" s="352"/>
      <c r="S14" s="352"/>
      <c r="T14" s="109"/>
    </row>
    <row r="15" spans="1:20" ht="79.900000000000006" customHeight="1" x14ac:dyDescent="0.2">
      <c r="A15" s="197">
        <f>SUBTOTAL(103,$B$2:B15)</f>
        <v>5</v>
      </c>
      <c r="B15" s="210"/>
      <c r="C15" s="374" t="s">
        <v>3269</v>
      </c>
      <c r="D15" s="368">
        <v>0</v>
      </c>
      <c r="E15" s="368" t="s">
        <v>395</v>
      </c>
      <c r="F15" s="368" t="s">
        <v>395</v>
      </c>
      <c r="G15" s="368" t="s">
        <v>395</v>
      </c>
      <c r="H15" s="368" t="s">
        <v>395</v>
      </c>
      <c r="I15" s="369" t="s">
        <v>395</v>
      </c>
      <c r="J15" s="369" t="s">
        <v>395</v>
      </c>
      <c r="K15" s="369" t="s">
        <v>395</v>
      </c>
      <c r="L15" s="368" t="s">
        <v>395</v>
      </c>
      <c r="M15" s="368" t="s">
        <v>395</v>
      </c>
      <c r="N15" s="368" t="s">
        <v>395</v>
      </c>
      <c r="O15" s="368" t="s">
        <v>395</v>
      </c>
      <c r="P15" s="368" t="s">
        <v>27</v>
      </c>
      <c r="Q15" s="197"/>
      <c r="R15" s="352"/>
      <c r="S15" s="352"/>
      <c r="T15" s="109"/>
    </row>
    <row r="16" spans="1:20" ht="79.900000000000006" customHeight="1" x14ac:dyDescent="0.2">
      <c r="A16" s="197">
        <f>SUBTOTAL(103,$B$2:B16)</f>
        <v>5</v>
      </c>
      <c r="B16" s="210"/>
      <c r="C16" s="374" t="s">
        <v>3270</v>
      </c>
      <c r="D16" s="368">
        <v>0</v>
      </c>
      <c r="E16" s="368" t="s">
        <v>395</v>
      </c>
      <c r="F16" s="368" t="s">
        <v>395</v>
      </c>
      <c r="G16" s="368" t="s">
        <v>395</v>
      </c>
      <c r="H16" s="368" t="s">
        <v>395</v>
      </c>
      <c r="I16" s="369" t="s">
        <v>395</v>
      </c>
      <c r="J16" s="369" t="s">
        <v>395</v>
      </c>
      <c r="K16" s="369" t="s">
        <v>395</v>
      </c>
      <c r="L16" s="368" t="s">
        <v>395</v>
      </c>
      <c r="M16" s="368" t="s">
        <v>395</v>
      </c>
      <c r="N16" s="368" t="s">
        <v>395</v>
      </c>
      <c r="O16" s="368" t="s">
        <v>395</v>
      </c>
      <c r="P16" s="368" t="s">
        <v>27</v>
      </c>
      <c r="Q16" s="197"/>
      <c r="R16" s="352"/>
      <c r="S16" s="352"/>
      <c r="T16" s="109"/>
    </row>
    <row r="17" spans="1:20" ht="79.900000000000006" customHeight="1" x14ac:dyDescent="0.2">
      <c r="A17" s="197">
        <f>SUBTOTAL(103,$B$2:B17)</f>
        <v>6</v>
      </c>
      <c r="B17" s="210" t="s">
        <v>4775</v>
      </c>
      <c r="C17" s="374" t="s">
        <v>3273</v>
      </c>
      <c r="D17" s="368">
        <v>1</v>
      </c>
      <c r="E17" s="368" t="s">
        <v>395</v>
      </c>
      <c r="F17" s="368" t="s">
        <v>395</v>
      </c>
      <c r="G17" s="368" t="s">
        <v>395</v>
      </c>
      <c r="H17" s="368" t="s">
        <v>395</v>
      </c>
      <c r="I17" s="369" t="s">
        <v>395</v>
      </c>
      <c r="J17" s="369" t="s">
        <v>395</v>
      </c>
      <c r="K17" s="369" t="s">
        <v>395</v>
      </c>
      <c r="L17" s="368" t="s">
        <v>395</v>
      </c>
      <c r="M17" s="368" t="s">
        <v>395</v>
      </c>
      <c r="N17" s="368" t="s">
        <v>395</v>
      </c>
      <c r="O17" s="368" t="s">
        <v>395</v>
      </c>
      <c r="P17" s="197" t="s">
        <v>27</v>
      </c>
      <c r="Q17" s="197"/>
      <c r="R17" s="352"/>
      <c r="S17" s="352"/>
      <c r="T17" s="109"/>
    </row>
    <row r="18" spans="1:20" ht="79.900000000000006" customHeight="1" x14ac:dyDescent="0.2">
      <c r="A18" s="197">
        <f>SUBTOTAL(103,$B$2:B18)</f>
        <v>6</v>
      </c>
      <c r="B18" s="210"/>
      <c r="C18" s="374" t="s">
        <v>3272</v>
      </c>
      <c r="D18" s="368">
        <v>0</v>
      </c>
      <c r="E18" s="368" t="s">
        <v>395</v>
      </c>
      <c r="F18" s="368" t="s">
        <v>395</v>
      </c>
      <c r="G18" s="368" t="s">
        <v>395</v>
      </c>
      <c r="H18" s="368" t="s">
        <v>395</v>
      </c>
      <c r="I18" s="369" t="s">
        <v>395</v>
      </c>
      <c r="J18" s="369" t="s">
        <v>395</v>
      </c>
      <c r="K18" s="369" t="s">
        <v>395</v>
      </c>
      <c r="L18" s="368" t="s">
        <v>395</v>
      </c>
      <c r="M18" s="368" t="s">
        <v>395</v>
      </c>
      <c r="N18" s="368" t="s">
        <v>395</v>
      </c>
      <c r="O18" s="368" t="s">
        <v>395</v>
      </c>
      <c r="P18" s="368" t="s">
        <v>27</v>
      </c>
      <c r="Q18" s="197"/>
      <c r="R18" s="352"/>
      <c r="S18" s="352"/>
      <c r="T18" s="109"/>
    </row>
    <row r="19" spans="1:20" ht="79.900000000000006" customHeight="1" x14ac:dyDescent="0.2">
      <c r="A19" s="197">
        <f>SUBTOTAL(103,$B$2:B19)</f>
        <v>6</v>
      </c>
      <c r="B19" s="210"/>
      <c r="C19" s="374" t="s">
        <v>3271</v>
      </c>
      <c r="D19" s="368">
        <v>0</v>
      </c>
      <c r="E19" s="368" t="s">
        <v>395</v>
      </c>
      <c r="F19" s="368" t="s">
        <v>395</v>
      </c>
      <c r="G19" s="368" t="s">
        <v>395</v>
      </c>
      <c r="H19" s="368" t="s">
        <v>395</v>
      </c>
      <c r="I19" s="369" t="s">
        <v>395</v>
      </c>
      <c r="J19" s="369" t="s">
        <v>395</v>
      </c>
      <c r="K19" s="369" t="s">
        <v>395</v>
      </c>
      <c r="L19" s="368" t="s">
        <v>395</v>
      </c>
      <c r="M19" s="368" t="s">
        <v>395</v>
      </c>
      <c r="N19" s="368" t="s">
        <v>395</v>
      </c>
      <c r="O19" s="368" t="s">
        <v>395</v>
      </c>
      <c r="P19" s="368" t="s">
        <v>27</v>
      </c>
      <c r="Q19" s="197"/>
      <c r="R19" s="352"/>
      <c r="S19" s="352"/>
      <c r="T19" s="109"/>
    </row>
    <row r="20" spans="1:20" ht="79.900000000000006" customHeight="1" x14ac:dyDescent="0.2">
      <c r="A20" s="197">
        <f>SUBTOTAL(103,$B$2:B20)</f>
        <v>7</v>
      </c>
      <c r="B20" s="210" t="s">
        <v>1766</v>
      </c>
      <c r="C20" s="374" t="s">
        <v>3270</v>
      </c>
      <c r="D20" s="368">
        <v>1</v>
      </c>
      <c r="E20" s="368" t="s">
        <v>395</v>
      </c>
      <c r="F20" s="368" t="s">
        <v>395</v>
      </c>
      <c r="G20" s="368" t="s">
        <v>395</v>
      </c>
      <c r="H20" s="368" t="s">
        <v>395</v>
      </c>
      <c r="I20" s="369" t="s">
        <v>395</v>
      </c>
      <c r="J20" s="369" t="s">
        <v>395</v>
      </c>
      <c r="K20" s="369" t="s">
        <v>395</v>
      </c>
      <c r="L20" s="368" t="s">
        <v>395</v>
      </c>
      <c r="M20" s="368" t="s">
        <v>395</v>
      </c>
      <c r="N20" s="368" t="s">
        <v>395</v>
      </c>
      <c r="O20" s="368" t="s">
        <v>395</v>
      </c>
      <c r="P20" s="197" t="s">
        <v>27</v>
      </c>
      <c r="Q20" s="197"/>
      <c r="R20" s="352"/>
      <c r="S20" s="352"/>
      <c r="T20" s="109"/>
    </row>
    <row r="21" spans="1:20" ht="79.900000000000006" customHeight="1" x14ac:dyDescent="0.2">
      <c r="A21" s="197">
        <f>SUBTOTAL(103,$B$2:B21)</f>
        <v>7</v>
      </c>
      <c r="B21" s="210"/>
      <c r="C21" s="374" t="s">
        <v>2008</v>
      </c>
      <c r="D21" s="368">
        <v>0</v>
      </c>
      <c r="E21" s="368" t="s">
        <v>395</v>
      </c>
      <c r="F21" s="368" t="s">
        <v>395</v>
      </c>
      <c r="G21" s="368" t="s">
        <v>395</v>
      </c>
      <c r="H21" s="368" t="s">
        <v>395</v>
      </c>
      <c r="I21" s="369" t="s">
        <v>395</v>
      </c>
      <c r="J21" s="369" t="s">
        <v>395</v>
      </c>
      <c r="K21" s="369" t="s">
        <v>395</v>
      </c>
      <c r="L21" s="368" t="s">
        <v>395</v>
      </c>
      <c r="M21" s="368" t="s">
        <v>395</v>
      </c>
      <c r="N21" s="368" t="s">
        <v>395</v>
      </c>
      <c r="O21" s="368" t="s">
        <v>395</v>
      </c>
      <c r="P21" s="368" t="s">
        <v>27</v>
      </c>
      <c r="Q21" s="197"/>
      <c r="R21" s="352"/>
      <c r="S21" s="352"/>
      <c r="T21" s="109"/>
    </row>
    <row r="22" spans="1:20" ht="79.900000000000006" customHeight="1" x14ac:dyDescent="0.2">
      <c r="A22" s="197">
        <f>SUBTOTAL(103,$B$2:B22)</f>
        <v>7</v>
      </c>
      <c r="B22" s="210"/>
      <c r="C22" s="374" t="s">
        <v>3274</v>
      </c>
      <c r="D22" s="368">
        <v>0</v>
      </c>
      <c r="E22" s="368" t="s">
        <v>395</v>
      </c>
      <c r="F22" s="368" t="s">
        <v>395</v>
      </c>
      <c r="G22" s="368" t="s">
        <v>395</v>
      </c>
      <c r="H22" s="368" t="s">
        <v>395</v>
      </c>
      <c r="I22" s="369" t="s">
        <v>395</v>
      </c>
      <c r="J22" s="369" t="s">
        <v>395</v>
      </c>
      <c r="K22" s="369" t="s">
        <v>395</v>
      </c>
      <c r="L22" s="368" t="s">
        <v>395</v>
      </c>
      <c r="M22" s="368" t="s">
        <v>395</v>
      </c>
      <c r="N22" s="368" t="s">
        <v>395</v>
      </c>
      <c r="O22" s="368" t="s">
        <v>395</v>
      </c>
      <c r="P22" s="368" t="s">
        <v>27</v>
      </c>
      <c r="Q22" s="197"/>
      <c r="R22" s="352"/>
      <c r="S22" s="352"/>
      <c r="T22" s="109"/>
    </row>
    <row r="23" spans="1:20" ht="79.900000000000006" customHeight="1" x14ac:dyDescent="0.2">
      <c r="A23" s="197">
        <f>SUBTOTAL(103,$B$2:B23)</f>
        <v>8</v>
      </c>
      <c r="B23" s="210" t="s">
        <v>4573</v>
      </c>
      <c r="C23" s="374" t="s">
        <v>3276</v>
      </c>
      <c r="D23" s="249">
        <v>1</v>
      </c>
      <c r="E23" s="368" t="s">
        <v>395</v>
      </c>
      <c r="F23" s="368" t="s">
        <v>395</v>
      </c>
      <c r="G23" s="368" t="s">
        <v>395</v>
      </c>
      <c r="H23" s="368" t="s">
        <v>395</v>
      </c>
      <c r="I23" s="369" t="s">
        <v>395</v>
      </c>
      <c r="J23" s="369" t="s">
        <v>395</v>
      </c>
      <c r="K23" s="369" t="s">
        <v>395</v>
      </c>
      <c r="L23" s="368" t="s">
        <v>395</v>
      </c>
      <c r="M23" s="368" t="s">
        <v>395</v>
      </c>
      <c r="N23" s="368" t="s">
        <v>395</v>
      </c>
      <c r="O23" s="368" t="s">
        <v>395</v>
      </c>
      <c r="P23" s="197"/>
      <c r="Q23" s="197"/>
      <c r="R23" s="352"/>
      <c r="S23" s="352"/>
      <c r="T23" s="109"/>
    </row>
    <row r="24" spans="1:20" ht="79.900000000000006" customHeight="1" x14ac:dyDescent="0.2">
      <c r="A24" s="197">
        <f>SUBTOTAL(103,$B$2:B24)</f>
        <v>8</v>
      </c>
      <c r="B24" s="210"/>
      <c r="C24" s="374" t="s">
        <v>3275</v>
      </c>
      <c r="D24" s="249">
        <v>0</v>
      </c>
      <c r="E24" s="368" t="s">
        <v>395</v>
      </c>
      <c r="F24" s="368" t="s">
        <v>395</v>
      </c>
      <c r="G24" s="368" t="s">
        <v>395</v>
      </c>
      <c r="H24" s="368" t="s">
        <v>395</v>
      </c>
      <c r="I24" s="369" t="s">
        <v>395</v>
      </c>
      <c r="J24" s="369" t="s">
        <v>395</v>
      </c>
      <c r="K24" s="369" t="s">
        <v>395</v>
      </c>
      <c r="L24" s="368" t="s">
        <v>395</v>
      </c>
      <c r="M24" s="368" t="s">
        <v>395</v>
      </c>
      <c r="N24" s="368" t="s">
        <v>395</v>
      </c>
      <c r="O24" s="368" t="s">
        <v>395</v>
      </c>
      <c r="P24" s="197"/>
      <c r="Q24" s="197"/>
      <c r="R24" s="352"/>
      <c r="S24" s="352"/>
      <c r="T24" s="109"/>
    </row>
    <row r="25" spans="1:20" ht="79.900000000000006" customHeight="1" x14ac:dyDescent="0.2">
      <c r="A25" s="197">
        <f>SUBTOTAL(103,$B$2:B25)</f>
        <v>8</v>
      </c>
      <c r="B25" s="210"/>
      <c r="C25" s="374" t="s">
        <v>3277</v>
      </c>
      <c r="D25" s="368">
        <v>0</v>
      </c>
      <c r="E25" s="368" t="s">
        <v>395</v>
      </c>
      <c r="F25" s="368" t="s">
        <v>395</v>
      </c>
      <c r="G25" s="368" t="s">
        <v>395</v>
      </c>
      <c r="H25" s="368" t="s">
        <v>395</v>
      </c>
      <c r="I25" s="369" t="s">
        <v>395</v>
      </c>
      <c r="J25" s="369" t="s">
        <v>395</v>
      </c>
      <c r="K25" s="369" t="s">
        <v>395</v>
      </c>
      <c r="L25" s="368" t="s">
        <v>395</v>
      </c>
      <c r="M25" s="368" t="s">
        <v>395</v>
      </c>
      <c r="N25" s="368" t="s">
        <v>395</v>
      </c>
      <c r="O25" s="368" t="s">
        <v>395</v>
      </c>
      <c r="P25" s="197"/>
      <c r="Q25" s="197"/>
      <c r="R25" s="352"/>
      <c r="S25" s="352"/>
      <c r="T25" s="109"/>
    </row>
    <row r="26" spans="1:20" ht="79.900000000000006" customHeight="1" x14ac:dyDescent="0.2">
      <c r="A26" s="197">
        <f>SUBTOTAL(103,$B$2:B26)</f>
        <v>9</v>
      </c>
      <c r="B26" s="210" t="s">
        <v>2361</v>
      </c>
      <c r="C26" s="374" t="s">
        <v>3279</v>
      </c>
      <c r="D26" s="249">
        <v>1</v>
      </c>
      <c r="E26" s="368"/>
      <c r="F26" s="368"/>
      <c r="G26" s="368"/>
      <c r="H26" s="368"/>
      <c r="I26" s="368"/>
      <c r="J26" s="368"/>
      <c r="K26" s="368"/>
      <c r="L26" s="368" t="s">
        <v>395</v>
      </c>
      <c r="M26" s="368" t="s">
        <v>395</v>
      </c>
      <c r="N26" s="368" t="s">
        <v>395</v>
      </c>
      <c r="O26" s="368" t="s">
        <v>395</v>
      </c>
      <c r="P26" s="197"/>
      <c r="Q26" s="197"/>
      <c r="R26" s="352"/>
      <c r="S26" s="352"/>
      <c r="T26" s="109"/>
    </row>
    <row r="27" spans="1:20" ht="79.900000000000006" customHeight="1" x14ac:dyDescent="0.2">
      <c r="A27" s="197">
        <f>SUBTOTAL(103,$B$2:B27)</f>
        <v>9</v>
      </c>
      <c r="B27" s="210"/>
      <c r="C27" s="374" t="s">
        <v>3278</v>
      </c>
      <c r="D27" s="249">
        <v>0</v>
      </c>
      <c r="E27" s="368"/>
      <c r="F27" s="368"/>
      <c r="G27" s="368"/>
      <c r="H27" s="368"/>
      <c r="I27" s="368"/>
      <c r="J27" s="368"/>
      <c r="K27" s="368"/>
      <c r="L27" s="368" t="s">
        <v>395</v>
      </c>
      <c r="M27" s="368" t="s">
        <v>395</v>
      </c>
      <c r="N27" s="368" t="s">
        <v>395</v>
      </c>
      <c r="O27" s="368" t="s">
        <v>395</v>
      </c>
      <c r="P27" s="197"/>
      <c r="Q27" s="197"/>
      <c r="R27" s="352"/>
      <c r="S27" s="352"/>
      <c r="T27" s="109"/>
    </row>
    <row r="28" spans="1:20" ht="79.900000000000006" customHeight="1" x14ac:dyDescent="0.2">
      <c r="A28" s="197">
        <f>SUBTOTAL(103,$B$2:B28)</f>
        <v>9</v>
      </c>
      <c r="B28" s="210"/>
      <c r="C28" s="374" t="s">
        <v>3897</v>
      </c>
      <c r="D28" s="368">
        <v>0</v>
      </c>
      <c r="E28" s="368"/>
      <c r="F28" s="368"/>
      <c r="G28" s="368"/>
      <c r="H28" s="368"/>
      <c r="I28" s="368"/>
      <c r="J28" s="368"/>
      <c r="K28" s="368"/>
      <c r="L28" s="368" t="s">
        <v>395</v>
      </c>
      <c r="M28" s="368" t="s">
        <v>395</v>
      </c>
      <c r="N28" s="368" t="s">
        <v>395</v>
      </c>
      <c r="O28" s="368" t="s">
        <v>395</v>
      </c>
      <c r="P28" s="197"/>
      <c r="Q28" s="197"/>
      <c r="R28" s="352"/>
      <c r="S28" s="352"/>
      <c r="T28" s="109"/>
    </row>
    <row r="29" spans="1:20" ht="79.900000000000006" customHeight="1" x14ac:dyDescent="0.2">
      <c r="A29" s="197">
        <f>SUBTOTAL(103,$B$2:B29)</f>
        <v>10</v>
      </c>
      <c r="B29" s="210" t="s">
        <v>4776</v>
      </c>
      <c r="C29" s="374" t="s">
        <v>1767</v>
      </c>
      <c r="D29" s="249">
        <v>1</v>
      </c>
      <c r="E29" s="368" t="s">
        <v>395</v>
      </c>
      <c r="F29" s="368" t="s">
        <v>395</v>
      </c>
      <c r="G29" s="368" t="s">
        <v>395</v>
      </c>
      <c r="H29" s="368" t="s">
        <v>395</v>
      </c>
      <c r="I29" s="369" t="s">
        <v>395</v>
      </c>
      <c r="J29" s="369" t="s">
        <v>395</v>
      </c>
      <c r="K29" s="369" t="s">
        <v>395</v>
      </c>
      <c r="L29" s="368" t="s">
        <v>395</v>
      </c>
      <c r="M29" s="368" t="s">
        <v>395</v>
      </c>
      <c r="N29" s="368" t="s">
        <v>395</v>
      </c>
      <c r="O29" s="368" t="s">
        <v>395</v>
      </c>
      <c r="P29" s="197"/>
      <c r="Q29" s="197"/>
      <c r="R29" s="352"/>
      <c r="S29" s="352"/>
      <c r="T29" s="109"/>
    </row>
    <row r="30" spans="1:20" ht="79.900000000000006" customHeight="1" x14ac:dyDescent="0.2">
      <c r="A30" s="197">
        <f>SUBTOTAL(103,$B$2:B30)</f>
        <v>10</v>
      </c>
      <c r="B30" s="210"/>
      <c r="C30" s="374" t="s">
        <v>2335</v>
      </c>
      <c r="D30" s="249">
        <v>0</v>
      </c>
      <c r="E30" s="368" t="s">
        <v>395</v>
      </c>
      <c r="F30" s="368" t="s">
        <v>395</v>
      </c>
      <c r="G30" s="368" t="s">
        <v>395</v>
      </c>
      <c r="H30" s="368" t="s">
        <v>395</v>
      </c>
      <c r="I30" s="369" t="s">
        <v>395</v>
      </c>
      <c r="J30" s="369" t="s">
        <v>395</v>
      </c>
      <c r="K30" s="369" t="s">
        <v>395</v>
      </c>
      <c r="L30" s="368" t="s">
        <v>395</v>
      </c>
      <c r="M30" s="368" t="s">
        <v>395</v>
      </c>
      <c r="N30" s="368" t="s">
        <v>395</v>
      </c>
      <c r="O30" s="368" t="s">
        <v>395</v>
      </c>
      <c r="P30" s="197"/>
      <c r="Q30" s="197"/>
      <c r="R30" s="352"/>
      <c r="S30" s="352"/>
      <c r="T30" s="109"/>
    </row>
    <row r="31" spans="1:20" ht="79.900000000000006" customHeight="1" x14ac:dyDescent="0.2">
      <c r="A31" s="197">
        <f>SUBTOTAL(103,$B$2:B31)</f>
        <v>10</v>
      </c>
      <c r="B31" s="210"/>
      <c r="C31" s="374" t="s">
        <v>1768</v>
      </c>
      <c r="D31" s="368">
        <v>0</v>
      </c>
      <c r="E31" s="368" t="s">
        <v>395</v>
      </c>
      <c r="F31" s="368" t="s">
        <v>395</v>
      </c>
      <c r="G31" s="368" t="s">
        <v>395</v>
      </c>
      <c r="H31" s="368" t="s">
        <v>395</v>
      </c>
      <c r="I31" s="369" t="s">
        <v>395</v>
      </c>
      <c r="J31" s="369" t="s">
        <v>395</v>
      </c>
      <c r="K31" s="369" t="s">
        <v>395</v>
      </c>
      <c r="L31" s="368" t="s">
        <v>395</v>
      </c>
      <c r="M31" s="368" t="s">
        <v>395</v>
      </c>
      <c r="N31" s="368" t="s">
        <v>395</v>
      </c>
      <c r="O31" s="368" t="s">
        <v>395</v>
      </c>
      <c r="P31" s="197"/>
      <c r="Q31" s="197"/>
      <c r="R31" s="352"/>
      <c r="S31" s="352"/>
      <c r="T31" s="109"/>
    </row>
    <row r="32" spans="1:20" ht="79.900000000000006" customHeight="1" x14ac:dyDescent="0.2">
      <c r="A32" s="197">
        <f>SUBTOTAL(103,$B$2:B32)</f>
        <v>11</v>
      </c>
      <c r="B32" s="210" t="s">
        <v>2362</v>
      </c>
      <c r="C32" s="374" t="s">
        <v>2216</v>
      </c>
      <c r="D32" s="368">
        <v>1</v>
      </c>
      <c r="E32" s="368"/>
      <c r="F32" s="368"/>
      <c r="G32" s="368"/>
      <c r="H32" s="368"/>
      <c r="I32" s="369"/>
      <c r="J32" s="369"/>
      <c r="K32" s="369"/>
      <c r="L32" s="368" t="s">
        <v>395</v>
      </c>
      <c r="M32" s="368" t="s">
        <v>395</v>
      </c>
      <c r="N32" s="368" t="s">
        <v>395</v>
      </c>
      <c r="O32" s="368" t="s">
        <v>395</v>
      </c>
      <c r="P32" s="197" t="s">
        <v>27</v>
      </c>
      <c r="Q32" s="197"/>
      <c r="R32" s="352"/>
      <c r="S32" s="352"/>
      <c r="T32" s="109"/>
    </row>
    <row r="33" spans="1:20" ht="79.900000000000006" customHeight="1" x14ac:dyDescent="0.2">
      <c r="A33" s="197">
        <f>SUBTOTAL(103,$B$2:B33)</f>
        <v>11</v>
      </c>
      <c r="B33" s="213"/>
      <c r="C33" s="374" t="s">
        <v>2217</v>
      </c>
      <c r="D33" s="368">
        <v>0</v>
      </c>
      <c r="E33" s="368"/>
      <c r="F33" s="368"/>
      <c r="G33" s="368"/>
      <c r="H33" s="368"/>
      <c r="I33" s="369"/>
      <c r="J33" s="369"/>
      <c r="K33" s="369"/>
      <c r="L33" s="368" t="s">
        <v>395</v>
      </c>
      <c r="M33" s="368" t="s">
        <v>395</v>
      </c>
      <c r="N33" s="368" t="s">
        <v>395</v>
      </c>
      <c r="O33" s="368" t="s">
        <v>395</v>
      </c>
      <c r="P33" s="368" t="s">
        <v>27</v>
      </c>
      <c r="Q33" s="197"/>
      <c r="R33" s="352"/>
      <c r="S33" s="352"/>
      <c r="T33" s="109"/>
    </row>
    <row r="34" spans="1:20" ht="79.900000000000006" customHeight="1" x14ac:dyDescent="0.2">
      <c r="A34" s="197">
        <f>SUBTOTAL(103,$B$2:B34)</f>
        <v>11</v>
      </c>
      <c r="B34" s="213"/>
      <c r="C34" s="374" t="s">
        <v>2218</v>
      </c>
      <c r="D34" s="368">
        <v>0</v>
      </c>
      <c r="E34" s="368"/>
      <c r="F34" s="368"/>
      <c r="G34" s="368"/>
      <c r="H34" s="368"/>
      <c r="I34" s="369"/>
      <c r="J34" s="369"/>
      <c r="K34" s="369"/>
      <c r="L34" s="368" t="s">
        <v>395</v>
      </c>
      <c r="M34" s="368" t="s">
        <v>395</v>
      </c>
      <c r="N34" s="368" t="s">
        <v>395</v>
      </c>
      <c r="O34" s="368" t="s">
        <v>395</v>
      </c>
      <c r="P34" s="368" t="s">
        <v>27</v>
      </c>
      <c r="Q34" s="197"/>
      <c r="R34" s="352"/>
      <c r="S34" s="352"/>
      <c r="T34" s="109"/>
    </row>
    <row r="35" spans="1:20" ht="79.900000000000006" customHeight="1" x14ac:dyDescent="0.2">
      <c r="A35" s="197">
        <f>SUBTOTAL(103,$B$2:B35)</f>
        <v>12</v>
      </c>
      <c r="B35" s="374" t="s">
        <v>1769</v>
      </c>
      <c r="C35" s="374" t="s">
        <v>3288</v>
      </c>
      <c r="D35" s="368">
        <v>1</v>
      </c>
      <c r="E35" s="368" t="s">
        <v>395</v>
      </c>
      <c r="F35" s="368" t="s">
        <v>395</v>
      </c>
      <c r="G35" s="368" t="s">
        <v>395</v>
      </c>
      <c r="H35" s="368" t="s">
        <v>395</v>
      </c>
      <c r="I35" s="369" t="s">
        <v>395</v>
      </c>
      <c r="J35" s="369" t="s">
        <v>395</v>
      </c>
      <c r="K35" s="369" t="s">
        <v>395</v>
      </c>
      <c r="L35" s="368" t="s">
        <v>395</v>
      </c>
      <c r="M35" s="368" t="s">
        <v>395</v>
      </c>
      <c r="N35" s="368" t="s">
        <v>395</v>
      </c>
      <c r="O35" s="368" t="s">
        <v>395</v>
      </c>
      <c r="P35" s="197"/>
      <c r="Q35" s="197"/>
      <c r="R35" s="352"/>
      <c r="S35" s="352"/>
      <c r="T35" s="109"/>
    </row>
    <row r="36" spans="1:20" ht="79.900000000000006" customHeight="1" x14ac:dyDescent="0.2">
      <c r="A36" s="197">
        <f>SUBTOTAL(103,$B$2:B36)</f>
        <v>12</v>
      </c>
      <c r="B36" s="213"/>
      <c r="C36" s="374" t="s">
        <v>3287</v>
      </c>
      <c r="D36" s="368">
        <v>0</v>
      </c>
      <c r="E36" s="368" t="s">
        <v>395</v>
      </c>
      <c r="F36" s="368" t="s">
        <v>395</v>
      </c>
      <c r="G36" s="368" t="s">
        <v>395</v>
      </c>
      <c r="H36" s="368" t="s">
        <v>395</v>
      </c>
      <c r="I36" s="369" t="s">
        <v>395</v>
      </c>
      <c r="J36" s="369" t="s">
        <v>395</v>
      </c>
      <c r="K36" s="369" t="s">
        <v>395</v>
      </c>
      <c r="L36" s="368" t="s">
        <v>395</v>
      </c>
      <c r="M36" s="368" t="s">
        <v>395</v>
      </c>
      <c r="N36" s="368" t="s">
        <v>395</v>
      </c>
      <c r="O36" s="368" t="s">
        <v>395</v>
      </c>
      <c r="P36" s="197"/>
      <c r="Q36" s="197"/>
      <c r="R36" s="352"/>
      <c r="S36" s="352"/>
      <c r="T36" s="109"/>
    </row>
    <row r="37" spans="1:20" ht="79.900000000000006" customHeight="1" x14ac:dyDescent="0.2">
      <c r="A37" s="197">
        <f>SUBTOTAL(103,$B$2:B37)</f>
        <v>12</v>
      </c>
      <c r="B37" s="213"/>
      <c r="C37" s="374" t="s">
        <v>1851</v>
      </c>
      <c r="D37" s="368">
        <v>0</v>
      </c>
      <c r="E37" s="368" t="s">
        <v>395</v>
      </c>
      <c r="F37" s="368" t="s">
        <v>395</v>
      </c>
      <c r="G37" s="368" t="s">
        <v>395</v>
      </c>
      <c r="H37" s="368" t="s">
        <v>395</v>
      </c>
      <c r="I37" s="369" t="s">
        <v>395</v>
      </c>
      <c r="J37" s="369" t="s">
        <v>395</v>
      </c>
      <c r="K37" s="369" t="s">
        <v>395</v>
      </c>
      <c r="L37" s="368" t="s">
        <v>395</v>
      </c>
      <c r="M37" s="368" t="s">
        <v>395</v>
      </c>
      <c r="N37" s="368" t="s">
        <v>395</v>
      </c>
      <c r="O37" s="368" t="s">
        <v>395</v>
      </c>
      <c r="P37" s="197"/>
      <c r="Q37" s="197"/>
      <c r="R37" s="352"/>
      <c r="S37" s="352"/>
      <c r="T37" s="109"/>
    </row>
    <row r="38" spans="1:20" ht="79.900000000000006" customHeight="1" x14ac:dyDescent="0.2">
      <c r="A38" s="197">
        <f>SUBTOTAL(103,$B$2:B38)</f>
        <v>13</v>
      </c>
      <c r="B38" s="210" t="s">
        <v>1770</v>
      </c>
      <c r="C38" s="374" t="s">
        <v>3291</v>
      </c>
      <c r="D38" s="368">
        <v>1</v>
      </c>
      <c r="E38" s="368" t="s">
        <v>395</v>
      </c>
      <c r="F38" s="368" t="s">
        <v>395</v>
      </c>
      <c r="G38" s="368" t="s">
        <v>395</v>
      </c>
      <c r="H38" s="368" t="s">
        <v>395</v>
      </c>
      <c r="I38" s="369" t="s">
        <v>395</v>
      </c>
      <c r="J38" s="369" t="s">
        <v>395</v>
      </c>
      <c r="K38" s="369" t="s">
        <v>395</v>
      </c>
      <c r="L38" s="368" t="s">
        <v>395</v>
      </c>
      <c r="M38" s="368" t="s">
        <v>395</v>
      </c>
      <c r="N38" s="368" t="s">
        <v>395</v>
      </c>
      <c r="O38" s="368" t="s">
        <v>395</v>
      </c>
      <c r="P38" s="197"/>
      <c r="Q38" s="197"/>
      <c r="R38" s="352"/>
      <c r="S38" s="352"/>
      <c r="T38" s="109"/>
    </row>
    <row r="39" spans="1:20" ht="79.900000000000006" customHeight="1" x14ac:dyDescent="0.2">
      <c r="A39" s="197">
        <f>SUBTOTAL(103,$B$2:B39)</f>
        <v>13</v>
      </c>
      <c r="B39" s="213"/>
      <c r="C39" s="374" t="s">
        <v>3290</v>
      </c>
      <c r="D39" s="368">
        <v>0</v>
      </c>
      <c r="E39" s="368" t="s">
        <v>395</v>
      </c>
      <c r="F39" s="368" t="s">
        <v>395</v>
      </c>
      <c r="G39" s="368" t="s">
        <v>395</v>
      </c>
      <c r="H39" s="368" t="s">
        <v>395</v>
      </c>
      <c r="I39" s="369" t="s">
        <v>395</v>
      </c>
      <c r="J39" s="369" t="s">
        <v>395</v>
      </c>
      <c r="K39" s="369" t="s">
        <v>395</v>
      </c>
      <c r="L39" s="368" t="s">
        <v>395</v>
      </c>
      <c r="M39" s="368" t="s">
        <v>395</v>
      </c>
      <c r="N39" s="368" t="s">
        <v>395</v>
      </c>
      <c r="O39" s="368" t="s">
        <v>395</v>
      </c>
      <c r="P39" s="197"/>
      <c r="Q39" s="197"/>
      <c r="R39" s="352"/>
      <c r="S39" s="352"/>
      <c r="T39" s="109"/>
    </row>
    <row r="40" spans="1:20" ht="79.900000000000006" customHeight="1" x14ac:dyDescent="0.2">
      <c r="A40" s="197">
        <f>SUBTOTAL(103,$B$2:B40)</f>
        <v>13</v>
      </c>
      <c r="B40" s="213"/>
      <c r="C40" s="374" t="s">
        <v>3289</v>
      </c>
      <c r="D40" s="368">
        <v>0</v>
      </c>
      <c r="E40" s="368" t="s">
        <v>395</v>
      </c>
      <c r="F40" s="368" t="s">
        <v>395</v>
      </c>
      <c r="G40" s="368" t="s">
        <v>395</v>
      </c>
      <c r="H40" s="368" t="s">
        <v>395</v>
      </c>
      <c r="I40" s="369" t="s">
        <v>395</v>
      </c>
      <c r="J40" s="369" t="s">
        <v>395</v>
      </c>
      <c r="K40" s="369" t="s">
        <v>395</v>
      </c>
      <c r="L40" s="368" t="s">
        <v>395</v>
      </c>
      <c r="M40" s="368" t="s">
        <v>395</v>
      </c>
      <c r="N40" s="368" t="s">
        <v>395</v>
      </c>
      <c r="O40" s="368" t="s">
        <v>395</v>
      </c>
      <c r="P40" s="197"/>
      <c r="Q40" s="197"/>
      <c r="R40" s="352"/>
      <c r="S40" s="352"/>
      <c r="T40" s="109"/>
    </row>
    <row r="41" spans="1:20" ht="79.900000000000006" customHeight="1" x14ac:dyDescent="0.2">
      <c r="A41" s="197">
        <f>SUBTOTAL(103,$B$2:B41)</f>
        <v>14</v>
      </c>
      <c r="B41" s="210" t="s">
        <v>2926</v>
      </c>
      <c r="C41" s="374" t="s">
        <v>1826</v>
      </c>
      <c r="D41" s="368">
        <v>1</v>
      </c>
      <c r="E41" s="368" t="s">
        <v>395</v>
      </c>
      <c r="F41" s="368" t="s">
        <v>395</v>
      </c>
      <c r="G41" s="368" t="s">
        <v>395</v>
      </c>
      <c r="H41" s="368" t="s">
        <v>395</v>
      </c>
      <c r="I41" s="369" t="s">
        <v>395</v>
      </c>
      <c r="J41" s="369" t="s">
        <v>395</v>
      </c>
      <c r="K41" s="369" t="s">
        <v>395</v>
      </c>
      <c r="L41" s="368" t="s">
        <v>395</v>
      </c>
      <c r="M41" s="368" t="s">
        <v>395</v>
      </c>
      <c r="N41" s="368" t="s">
        <v>395</v>
      </c>
      <c r="O41" s="368" t="s">
        <v>395</v>
      </c>
      <c r="P41" s="197"/>
      <c r="Q41" s="197"/>
      <c r="R41" s="352"/>
      <c r="S41" s="352"/>
      <c r="T41" s="109"/>
    </row>
    <row r="42" spans="1:20" ht="79.900000000000006" customHeight="1" x14ac:dyDescent="0.2">
      <c r="A42" s="197">
        <f>SUBTOTAL(103,$B$2:B42)</f>
        <v>14</v>
      </c>
      <c r="B42" s="213"/>
      <c r="C42" s="374" t="s">
        <v>1819</v>
      </c>
      <c r="D42" s="368">
        <v>0</v>
      </c>
      <c r="E42" s="368" t="s">
        <v>395</v>
      </c>
      <c r="F42" s="368" t="s">
        <v>395</v>
      </c>
      <c r="G42" s="368" t="s">
        <v>395</v>
      </c>
      <c r="H42" s="368" t="s">
        <v>395</v>
      </c>
      <c r="I42" s="369" t="s">
        <v>395</v>
      </c>
      <c r="J42" s="369" t="s">
        <v>395</v>
      </c>
      <c r="K42" s="369" t="s">
        <v>395</v>
      </c>
      <c r="L42" s="368" t="s">
        <v>395</v>
      </c>
      <c r="M42" s="368" t="s">
        <v>395</v>
      </c>
      <c r="N42" s="368" t="s">
        <v>395</v>
      </c>
      <c r="O42" s="368" t="s">
        <v>395</v>
      </c>
      <c r="P42" s="197"/>
      <c r="Q42" s="197"/>
      <c r="R42" s="352"/>
      <c r="S42" s="352"/>
      <c r="T42" s="109"/>
    </row>
    <row r="43" spans="1:20" ht="79.900000000000006" customHeight="1" x14ac:dyDescent="0.2">
      <c r="A43" s="197">
        <f>SUBTOTAL(103,$B$2:B43)</f>
        <v>14</v>
      </c>
      <c r="B43" s="213"/>
      <c r="C43" s="374" t="s">
        <v>1827</v>
      </c>
      <c r="D43" s="368">
        <v>0</v>
      </c>
      <c r="E43" s="368" t="s">
        <v>395</v>
      </c>
      <c r="F43" s="368" t="s">
        <v>395</v>
      </c>
      <c r="G43" s="368" t="s">
        <v>395</v>
      </c>
      <c r="H43" s="368" t="s">
        <v>395</v>
      </c>
      <c r="I43" s="369" t="s">
        <v>395</v>
      </c>
      <c r="J43" s="369" t="s">
        <v>395</v>
      </c>
      <c r="K43" s="369" t="s">
        <v>395</v>
      </c>
      <c r="L43" s="368" t="s">
        <v>395</v>
      </c>
      <c r="M43" s="368" t="s">
        <v>395</v>
      </c>
      <c r="N43" s="368" t="s">
        <v>395</v>
      </c>
      <c r="O43" s="368" t="s">
        <v>395</v>
      </c>
      <c r="P43" s="197"/>
      <c r="Q43" s="197"/>
      <c r="R43" s="352"/>
      <c r="S43" s="352"/>
      <c r="T43" s="109"/>
    </row>
    <row r="44" spans="1:20" ht="79.900000000000006" customHeight="1" x14ac:dyDescent="0.2">
      <c r="A44" s="197">
        <f>SUBTOTAL(103,$B$2:B44)</f>
        <v>15</v>
      </c>
      <c r="B44" s="236" t="s">
        <v>3239</v>
      </c>
      <c r="C44" s="374" t="s">
        <v>1820</v>
      </c>
      <c r="D44" s="368">
        <v>1</v>
      </c>
      <c r="E44" s="368" t="s">
        <v>395</v>
      </c>
      <c r="F44" s="368" t="s">
        <v>395</v>
      </c>
      <c r="G44" s="368" t="s">
        <v>395</v>
      </c>
      <c r="H44" s="368" t="s">
        <v>395</v>
      </c>
      <c r="I44" s="369" t="s">
        <v>395</v>
      </c>
      <c r="J44" s="369" t="s">
        <v>395</v>
      </c>
      <c r="K44" s="369" t="s">
        <v>395</v>
      </c>
      <c r="L44" s="368" t="s">
        <v>395</v>
      </c>
      <c r="M44" s="368" t="s">
        <v>395</v>
      </c>
      <c r="N44" s="368" t="s">
        <v>395</v>
      </c>
      <c r="O44" s="368" t="s">
        <v>395</v>
      </c>
      <c r="P44" s="197"/>
      <c r="Q44" s="197"/>
      <c r="R44" s="352"/>
      <c r="S44" s="352"/>
      <c r="T44" s="109"/>
    </row>
    <row r="45" spans="1:20" ht="79.900000000000006" customHeight="1" x14ac:dyDescent="0.2">
      <c r="A45" s="197">
        <f>SUBTOTAL(103,$B$2:B45)</f>
        <v>15</v>
      </c>
      <c r="B45" s="213"/>
      <c r="C45" s="374" t="s">
        <v>1826</v>
      </c>
      <c r="D45" s="368">
        <v>0</v>
      </c>
      <c r="E45" s="368" t="s">
        <v>395</v>
      </c>
      <c r="F45" s="368" t="s">
        <v>395</v>
      </c>
      <c r="G45" s="368" t="s">
        <v>395</v>
      </c>
      <c r="H45" s="368" t="s">
        <v>395</v>
      </c>
      <c r="I45" s="369" t="s">
        <v>395</v>
      </c>
      <c r="J45" s="369" t="s">
        <v>395</v>
      </c>
      <c r="K45" s="369" t="s">
        <v>395</v>
      </c>
      <c r="L45" s="368" t="s">
        <v>395</v>
      </c>
      <c r="M45" s="368" t="s">
        <v>395</v>
      </c>
      <c r="N45" s="368" t="s">
        <v>395</v>
      </c>
      <c r="O45" s="368" t="s">
        <v>395</v>
      </c>
      <c r="P45" s="197"/>
      <c r="Q45" s="197"/>
      <c r="R45" s="352"/>
      <c r="S45" s="352"/>
      <c r="T45" s="109"/>
    </row>
    <row r="46" spans="1:20" ht="79.900000000000006" customHeight="1" x14ac:dyDescent="0.2">
      <c r="A46" s="197">
        <f>SUBTOTAL(103,$B$2:B46)</f>
        <v>15</v>
      </c>
      <c r="B46" s="213"/>
      <c r="C46" s="374" t="s">
        <v>1827</v>
      </c>
      <c r="D46" s="368">
        <v>0</v>
      </c>
      <c r="E46" s="368" t="s">
        <v>395</v>
      </c>
      <c r="F46" s="368" t="s">
        <v>395</v>
      </c>
      <c r="G46" s="368" t="s">
        <v>395</v>
      </c>
      <c r="H46" s="368" t="s">
        <v>395</v>
      </c>
      <c r="I46" s="369" t="s">
        <v>395</v>
      </c>
      <c r="J46" s="369" t="s">
        <v>395</v>
      </c>
      <c r="K46" s="369" t="s">
        <v>395</v>
      </c>
      <c r="L46" s="368" t="s">
        <v>395</v>
      </c>
      <c r="M46" s="368" t="s">
        <v>395</v>
      </c>
      <c r="N46" s="368" t="s">
        <v>395</v>
      </c>
      <c r="O46" s="368" t="s">
        <v>395</v>
      </c>
      <c r="P46" s="197"/>
      <c r="Q46" s="197"/>
      <c r="R46" s="352"/>
      <c r="S46" s="352"/>
      <c r="T46" s="109"/>
    </row>
    <row r="47" spans="1:20" ht="194.25" customHeight="1" x14ac:dyDescent="0.2">
      <c r="A47" s="197">
        <f>SUBTOTAL(103,$B$2:B47)</f>
        <v>16</v>
      </c>
      <c r="B47" s="402" t="s">
        <v>4574</v>
      </c>
      <c r="C47" s="374" t="s">
        <v>1821</v>
      </c>
      <c r="D47" s="368">
        <v>1</v>
      </c>
      <c r="E47" s="368" t="s">
        <v>395</v>
      </c>
      <c r="F47" s="368" t="s">
        <v>395</v>
      </c>
      <c r="G47" s="368" t="s">
        <v>395</v>
      </c>
      <c r="H47" s="368" t="s">
        <v>395</v>
      </c>
      <c r="I47" s="369" t="s">
        <v>395</v>
      </c>
      <c r="J47" s="369" t="s">
        <v>395</v>
      </c>
      <c r="K47" s="369" t="s">
        <v>395</v>
      </c>
      <c r="L47" s="368" t="s">
        <v>395</v>
      </c>
      <c r="M47" s="368" t="s">
        <v>395</v>
      </c>
      <c r="N47" s="368" t="s">
        <v>395</v>
      </c>
      <c r="O47" s="368" t="s">
        <v>395</v>
      </c>
      <c r="P47" s="197"/>
      <c r="Q47" s="197"/>
      <c r="R47" s="352"/>
      <c r="S47" s="352"/>
      <c r="T47" s="109"/>
    </row>
    <row r="48" spans="1:20" ht="79.900000000000006" customHeight="1" x14ac:dyDescent="0.2">
      <c r="A48" s="197">
        <f>SUBTOTAL(103,$B$2:B48)</f>
        <v>16</v>
      </c>
      <c r="B48" s="213"/>
      <c r="C48" s="374" t="s">
        <v>1827</v>
      </c>
      <c r="D48" s="368">
        <v>0</v>
      </c>
      <c r="E48" s="368" t="s">
        <v>395</v>
      </c>
      <c r="F48" s="368" t="s">
        <v>395</v>
      </c>
      <c r="G48" s="368" t="s">
        <v>395</v>
      </c>
      <c r="H48" s="368" t="s">
        <v>395</v>
      </c>
      <c r="I48" s="369" t="s">
        <v>395</v>
      </c>
      <c r="J48" s="369" t="s">
        <v>395</v>
      </c>
      <c r="K48" s="369" t="s">
        <v>395</v>
      </c>
      <c r="L48" s="368" t="s">
        <v>395</v>
      </c>
      <c r="M48" s="368" t="s">
        <v>395</v>
      </c>
      <c r="N48" s="368" t="s">
        <v>395</v>
      </c>
      <c r="O48" s="368" t="s">
        <v>395</v>
      </c>
      <c r="P48" s="197"/>
      <c r="Q48" s="197"/>
      <c r="R48" s="352"/>
      <c r="S48" s="352"/>
      <c r="T48" s="109"/>
    </row>
    <row r="49" spans="1:20" ht="79.900000000000006" customHeight="1" x14ac:dyDescent="0.2">
      <c r="A49" s="197">
        <f>SUBTOTAL(103,$B$2:B49)</f>
        <v>16</v>
      </c>
      <c r="B49" s="213"/>
      <c r="C49" s="374" t="s">
        <v>1820</v>
      </c>
      <c r="D49" s="368">
        <v>0</v>
      </c>
      <c r="E49" s="368" t="s">
        <v>395</v>
      </c>
      <c r="F49" s="368" t="s">
        <v>395</v>
      </c>
      <c r="G49" s="368" t="s">
        <v>395</v>
      </c>
      <c r="H49" s="368" t="s">
        <v>395</v>
      </c>
      <c r="I49" s="369" t="s">
        <v>395</v>
      </c>
      <c r="J49" s="369" t="s">
        <v>395</v>
      </c>
      <c r="K49" s="369" t="s">
        <v>395</v>
      </c>
      <c r="L49" s="368" t="s">
        <v>395</v>
      </c>
      <c r="M49" s="368" t="s">
        <v>395</v>
      </c>
      <c r="N49" s="368" t="s">
        <v>395</v>
      </c>
      <c r="O49" s="368" t="s">
        <v>395</v>
      </c>
      <c r="P49" s="197"/>
      <c r="Q49" s="197"/>
      <c r="R49" s="352"/>
      <c r="S49" s="352"/>
      <c r="T49" s="109"/>
    </row>
    <row r="50" spans="1:20" ht="79.900000000000006" customHeight="1" x14ac:dyDescent="0.2">
      <c r="A50" s="197">
        <f>SUBTOTAL(103,$B$2:B50)</f>
        <v>17</v>
      </c>
      <c r="B50" s="402" t="s">
        <v>3238</v>
      </c>
      <c r="C50" s="374" t="s">
        <v>1819</v>
      </c>
      <c r="D50" s="368">
        <v>1</v>
      </c>
      <c r="E50" s="368" t="s">
        <v>395</v>
      </c>
      <c r="F50" s="368" t="s">
        <v>395</v>
      </c>
      <c r="G50" s="368" t="s">
        <v>395</v>
      </c>
      <c r="H50" s="368" t="s">
        <v>395</v>
      </c>
      <c r="I50" s="369" t="s">
        <v>395</v>
      </c>
      <c r="J50" s="369" t="s">
        <v>395</v>
      </c>
      <c r="K50" s="369" t="s">
        <v>395</v>
      </c>
      <c r="L50" s="368" t="s">
        <v>395</v>
      </c>
      <c r="M50" s="368" t="s">
        <v>395</v>
      </c>
      <c r="N50" s="368" t="s">
        <v>395</v>
      </c>
      <c r="O50" s="368" t="s">
        <v>395</v>
      </c>
      <c r="P50" s="197"/>
      <c r="Q50" s="197"/>
      <c r="R50" s="352"/>
      <c r="S50" s="352"/>
      <c r="T50" s="109"/>
    </row>
    <row r="51" spans="1:20" ht="79.900000000000006" customHeight="1" x14ac:dyDescent="0.2">
      <c r="A51" s="197">
        <f>SUBTOTAL(103,$B$2:B51)</f>
        <v>17</v>
      </c>
      <c r="B51" s="213"/>
      <c r="C51" s="374" t="s">
        <v>1821</v>
      </c>
      <c r="D51" s="368">
        <v>0</v>
      </c>
      <c r="E51" s="368" t="s">
        <v>395</v>
      </c>
      <c r="F51" s="368" t="s">
        <v>395</v>
      </c>
      <c r="G51" s="368" t="s">
        <v>395</v>
      </c>
      <c r="H51" s="368" t="s">
        <v>395</v>
      </c>
      <c r="I51" s="369" t="s">
        <v>395</v>
      </c>
      <c r="J51" s="369" t="s">
        <v>395</v>
      </c>
      <c r="K51" s="369" t="s">
        <v>395</v>
      </c>
      <c r="L51" s="368" t="s">
        <v>395</v>
      </c>
      <c r="M51" s="368" t="s">
        <v>395</v>
      </c>
      <c r="N51" s="368" t="s">
        <v>395</v>
      </c>
      <c r="O51" s="368" t="s">
        <v>395</v>
      </c>
      <c r="P51" s="197"/>
      <c r="Q51" s="197"/>
      <c r="R51" s="352"/>
      <c r="S51" s="352"/>
      <c r="T51" s="109"/>
    </row>
    <row r="52" spans="1:20" ht="79.900000000000006" customHeight="1" x14ac:dyDescent="0.2">
      <c r="A52" s="197">
        <f>SUBTOTAL(103,$B$2:B52)</f>
        <v>17</v>
      </c>
      <c r="B52" s="213"/>
      <c r="C52" s="374" t="s">
        <v>1827</v>
      </c>
      <c r="D52" s="368">
        <v>0</v>
      </c>
      <c r="E52" s="368" t="s">
        <v>395</v>
      </c>
      <c r="F52" s="368" t="s">
        <v>395</v>
      </c>
      <c r="G52" s="368" t="s">
        <v>395</v>
      </c>
      <c r="H52" s="368" t="s">
        <v>395</v>
      </c>
      <c r="I52" s="369" t="s">
        <v>395</v>
      </c>
      <c r="J52" s="369" t="s">
        <v>395</v>
      </c>
      <c r="K52" s="369" t="s">
        <v>395</v>
      </c>
      <c r="L52" s="368" t="s">
        <v>395</v>
      </c>
      <c r="M52" s="368" t="s">
        <v>395</v>
      </c>
      <c r="N52" s="368" t="s">
        <v>395</v>
      </c>
      <c r="O52" s="368" t="s">
        <v>395</v>
      </c>
      <c r="P52" s="197"/>
      <c r="Q52" s="197"/>
      <c r="R52" s="352"/>
      <c r="S52" s="352"/>
      <c r="T52" s="109"/>
    </row>
    <row r="53" spans="1:20" ht="79.900000000000006" customHeight="1" x14ac:dyDescent="0.2">
      <c r="A53" s="197">
        <f>SUBTOTAL(103,$B$2:B53)</f>
        <v>18</v>
      </c>
      <c r="B53" s="256" t="s">
        <v>2363</v>
      </c>
      <c r="C53" s="374" t="s">
        <v>3900</v>
      </c>
      <c r="D53" s="368">
        <v>1</v>
      </c>
      <c r="E53" s="368" t="s">
        <v>395</v>
      </c>
      <c r="F53" s="368" t="s">
        <v>395</v>
      </c>
      <c r="G53" s="368" t="s">
        <v>395</v>
      </c>
      <c r="H53" s="368" t="s">
        <v>395</v>
      </c>
      <c r="I53" s="369" t="s">
        <v>395</v>
      </c>
      <c r="J53" s="369" t="s">
        <v>395</v>
      </c>
      <c r="K53" s="369" t="s">
        <v>395</v>
      </c>
      <c r="L53" s="368" t="s">
        <v>395</v>
      </c>
      <c r="M53" s="368" t="s">
        <v>395</v>
      </c>
      <c r="N53" s="368" t="s">
        <v>395</v>
      </c>
      <c r="O53" s="368" t="s">
        <v>395</v>
      </c>
      <c r="P53" s="197"/>
      <c r="Q53" s="197"/>
      <c r="R53" s="352"/>
      <c r="S53" s="352"/>
      <c r="T53" s="109"/>
    </row>
    <row r="54" spans="1:20" ht="79.900000000000006" customHeight="1" x14ac:dyDescent="0.2">
      <c r="A54" s="197">
        <f>SUBTOTAL(103,$B$2:B54)</f>
        <v>18</v>
      </c>
      <c r="B54" s="213"/>
      <c r="C54" s="374" t="s">
        <v>3899</v>
      </c>
      <c r="D54" s="368">
        <v>0</v>
      </c>
      <c r="E54" s="368" t="s">
        <v>395</v>
      </c>
      <c r="F54" s="368" t="s">
        <v>395</v>
      </c>
      <c r="G54" s="368" t="s">
        <v>395</v>
      </c>
      <c r="H54" s="368" t="s">
        <v>395</v>
      </c>
      <c r="I54" s="369" t="s">
        <v>395</v>
      </c>
      <c r="J54" s="369" t="s">
        <v>395</v>
      </c>
      <c r="K54" s="369" t="s">
        <v>395</v>
      </c>
      <c r="L54" s="368" t="s">
        <v>395</v>
      </c>
      <c r="M54" s="368" t="s">
        <v>395</v>
      </c>
      <c r="N54" s="368" t="s">
        <v>395</v>
      </c>
      <c r="O54" s="368" t="s">
        <v>395</v>
      </c>
      <c r="P54" s="197"/>
      <c r="Q54" s="197"/>
      <c r="R54" s="352"/>
      <c r="S54" s="352"/>
      <c r="T54" s="109"/>
    </row>
    <row r="55" spans="1:20" ht="79.900000000000006" customHeight="1" x14ac:dyDescent="0.2">
      <c r="A55" s="197">
        <f>SUBTOTAL(103,$B$2:B55)</f>
        <v>18</v>
      </c>
      <c r="B55" s="213"/>
      <c r="C55" s="374" t="s">
        <v>3898</v>
      </c>
      <c r="D55" s="368">
        <v>0</v>
      </c>
      <c r="E55" s="368" t="s">
        <v>395</v>
      </c>
      <c r="F55" s="368" t="s">
        <v>395</v>
      </c>
      <c r="G55" s="368" t="s">
        <v>395</v>
      </c>
      <c r="H55" s="368" t="s">
        <v>395</v>
      </c>
      <c r="I55" s="369" t="s">
        <v>395</v>
      </c>
      <c r="J55" s="369" t="s">
        <v>395</v>
      </c>
      <c r="K55" s="369" t="s">
        <v>395</v>
      </c>
      <c r="L55" s="368" t="s">
        <v>395</v>
      </c>
      <c r="M55" s="368" t="s">
        <v>395</v>
      </c>
      <c r="N55" s="368" t="s">
        <v>395</v>
      </c>
      <c r="O55" s="368" t="s">
        <v>395</v>
      </c>
      <c r="P55" s="197"/>
      <c r="Q55" s="197"/>
      <c r="R55" s="352"/>
      <c r="S55" s="352"/>
      <c r="T55" s="109"/>
    </row>
    <row r="56" spans="1:20" s="76" customFormat="1" ht="77.25" customHeight="1" x14ac:dyDescent="0.2">
      <c r="A56" s="250">
        <f>SUBTOTAL(103,$B$2:B56)</f>
        <v>19</v>
      </c>
      <c r="B56" s="256" t="s">
        <v>4222</v>
      </c>
      <c r="C56" s="374" t="s">
        <v>4829</v>
      </c>
      <c r="D56" s="369">
        <v>1</v>
      </c>
      <c r="E56" s="369" t="s">
        <v>395</v>
      </c>
      <c r="F56" s="369" t="s">
        <v>395</v>
      </c>
      <c r="G56" s="369" t="s">
        <v>395</v>
      </c>
      <c r="H56" s="369" t="s">
        <v>395</v>
      </c>
      <c r="I56" s="368" t="s">
        <v>395</v>
      </c>
      <c r="J56" s="368" t="s">
        <v>395</v>
      </c>
      <c r="K56" s="368" t="s">
        <v>395</v>
      </c>
      <c r="L56" s="369" t="s">
        <v>395</v>
      </c>
      <c r="M56" s="369" t="s">
        <v>395</v>
      </c>
      <c r="N56" s="369" t="s">
        <v>395</v>
      </c>
      <c r="O56" s="369" t="s">
        <v>395</v>
      </c>
      <c r="P56" s="250"/>
      <c r="Q56" s="196"/>
      <c r="R56" s="353"/>
      <c r="S56" s="353"/>
      <c r="T56" s="354"/>
    </row>
    <row r="57" spans="1:20" ht="79.900000000000006" customHeight="1" x14ac:dyDescent="0.2">
      <c r="A57" s="197">
        <f>SUBTOTAL(103,$B$2:B57)</f>
        <v>19</v>
      </c>
      <c r="B57" s="213"/>
      <c r="C57" s="374" t="s">
        <v>4830</v>
      </c>
      <c r="D57" s="368">
        <v>0</v>
      </c>
      <c r="E57" s="368" t="s">
        <v>395</v>
      </c>
      <c r="F57" s="368" t="s">
        <v>395</v>
      </c>
      <c r="G57" s="368" t="s">
        <v>395</v>
      </c>
      <c r="H57" s="368" t="s">
        <v>395</v>
      </c>
      <c r="I57" s="368" t="s">
        <v>395</v>
      </c>
      <c r="J57" s="368" t="s">
        <v>395</v>
      </c>
      <c r="K57" s="368" t="s">
        <v>395</v>
      </c>
      <c r="L57" s="368" t="s">
        <v>395</v>
      </c>
      <c r="M57" s="368" t="s">
        <v>395</v>
      </c>
      <c r="N57" s="368" t="s">
        <v>395</v>
      </c>
      <c r="O57" s="368" t="s">
        <v>395</v>
      </c>
      <c r="P57" s="197"/>
      <c r="Q57" s="197"/>
      <c r="R57" s="352"/>
      <c r="S57" s="352"/>
      <c r="T57" s="109"/>
    </row>
    <row r="58" spans="1:20" ht="79.900000000000006" customHeight="1" x14ac:dyDescent="0.2">
      <c r="A58" s="197">
        <f>SUBTOTAL(103,$B$2:B58)</f>
        <v>19</v>
      </c>
      <c r="B58" s="213"/>
      <c r="C58" s="374" t="s">
        <v>4831</v>
      </c>
      <c r="D58" s="368">
        <v>0</v>
      </c>
      <c r="E58" s="368" t="s">
        <v>395</v>
      </c>
      <c r="F58" s="368" t="s">
        <v>395</v>
      </c>
      <c r="G58" s="368" t="s">
        <v>395</v>
      </c>
      <c r="H58" s="368" t="s">
        <v>395</v>
      </c>
      <c r="I58" s="368" t="s">
        <v>395</v>
      </c>
      <c r="J58" s="368" t="s">
        <v>395</v>
      </c>
      <c r="K58" s="368" t="s">
        <v>395</v>
      </c>
      <c r="L58" s="368" t="s">
        <v>395</v>
      </c>
      <c r="M58" s="368" t="s">
        <v>395</v>
      </c>
      <c r="N58" s="368" t="s">
        <v>395</v>
      </c>
      <c r="O58" s="368" t="s">
        <v>395</v>
      </c>
      <c r="P58" s="197"/>
      <c r="Q58" s="197"/>
      <c r="R58" s="352"/>
      <c r="S58" s="352"/>
      <c r="T58" s="109"/>
    </row>
    <row r="59" spans="1:20" ht="79.900000000000006" customHeight="1" x14ac:dyDescent="0.2">
      <c r="A59" s="197">
        <f>SUBTOTAL(103,$B$2:B59)</f>
        <v>20</v>
      </c>
      <c r="B59" s="210" t="s">
        <v>3240</v>
      </c>
      <c r="C59" s="374" t="s">
        <v>3901</v>
      </c>
      <c r="D59" s="368">
        <v>1</v>
      </c>
      <c r="E59" s="368" t="s">
        <v>395</v>
      </c>
      <c r="F59" s="368" t="s">
        <v>395</v>
      </c>
      <c r="G59" s="368" t="s">
        <v>395</v>
      </c>
      <c r="H59" s="368" t="s">
        <v>395</v>
      </c>
      <c r="I59" s="369" t="s">
        <v>395</v>
      </c>
      <c r="J59" s="369" t="s">
        <v>395</v>
      </c>
      <c r="K59" s="369" t="s">
        <v>395</v>
      </c>
      <c r="L59" s="368" t="s">
        <v>395</v>
      </c>
      <c r="M59" s="368" t="s">
        <v>395</v>
      </c>
      <c r="N59" s="368" t="s">
        <v>395</v>
      </c>
      <c r="O59" s="368" t="s">
        <v>395</v>
      </c>
      <c r="P59" s="197"/>
      <c r="Q59" s="197"/>
      <c r="R59" s="352"/>
      <c r="S59" s="352"/>
      <c r="T59" s="109"/>
    </row>
    <row r="60" spans="1:20" ht="79.900000000000006" customHeight="1" x14ac:dyDescent="0.2">
      <c r="A60" s="197">
        <f>SUBTOTAL(103,$B$2:B60)</f>
        <v>20</v>
      </c>
      <c r="B60" s="213"/>
      <c r="C60" s="374" t="s">
        <v>3902</v>
      </c>
      <c r="D60" s="368">
        <v>0</v>
      </c>
      <c r="E60" s="368" t="s">
        <v>395</v>
      </c>
      <c r="F60" s="368" t="s">
        <v>395</v>
      </c>
      <c r="G60" s="368" t="s">
        <v>395</v>
      </c>
      <c r="H60" s="368" t="s">
        <v>395</v>
      </c>
      <c r="I60" s="369" t="s">
        <v>395</v>
      </c>
      <c r="J60" s="369" t="s">
        <v>395</v>
      </c>
      <c r="K60" s="369" t="s">
        <v>395</v>
      </c>
      <c r="L60" s="368" t="s">
        <v>395</v>
      </c>
      <c r="M60" s="368" t="s">
        <v>395</v>
      </c>
      <c r="N60" s="368" t="s">
        <v>395</v>
      </c>
      <c r="O60" s="368" t="s">
        <v>395</v>
      </c>
      <c r="P60" s="197"/>
      <c r="Q60" s="197"/>
      <c r="R60" s="352"/>
      <c r="S60" s="352"/>
      <c r="T60" s="109"/>
    </row>
    <row r="61" spans="1:20" ht="79.900000000000006" customHeight="1" x14ac:dyDescent="0.2">
      <c r="A61" s="197">
        <f>SUBTOTAL(103,$B$2:B61)</f>
        <v>20</v>
      </c>
      <c r="B61" s="213"/>
      <c r="C61" s="374" t="s">
        <v>3903</v>
      </c>
      <c r="D61" s="368">
        <v>0</v>
      </c>
      <c r="E61" s="368" t="s">
        <v>395</v>
      </c>
      <c r="F61" s="368" t="s">
        <v>395</v>
      </c>
      <c r="G61" s="368" t="s">
        <v>395</v>
      </c>
      <c r="H61" s="368" t="s">
        <v>395</v>
      </c>
      <c r="I61" s="369" t="s">
        <v>395</v>
      </c>
      <c r="J61" s="369" t="s">
        <v>395</v>
      </c>
      <c r="K61" s="369" t="s">
        <v>395</v>
      </c>
      <c r="L61" s="368" t="s">
        <v>395</v>
      </c>
      <c r="M61" s="368" t="s">
        <v>395</v>
      </c>
      <c r="N61" s="368" t="s">
        <v>395</v>
      </c>
      <c r="O61" s="368" t="s">
        <v>395</v>
      </c>
      <c r="P61" s="197"/>
      <c r="Q61" s="197"/>
      <c r="R61" s="352"/>
      <c r="S61" s="352"/>
      <c r="T61" s="109"/>
    </row>
    <row r="62" spans="1:20" ht="79.900000000000006" customHeight="1" x14ac:dyDescent="0.2">
      <c r="A62" s="197">
        <f>SUBTOTAL(103,$B$2:B62)</f>
        <v>21</v>
      </c>
      <c r="B62" s="256" t="s">
        <v>1771</v>
      </c>
      <c r="C62" s="374" t="s">
        <v>4575</v>
      </c>
      <c r="D62" s="368">
        <v>1</v>
      </c>
      <c r="E62" s="368" t="s">
        <v>395</v>
      </c>
      <c r="F62" s="368" t="s">
        <v>395</v>
      </c>
      <c r="G62" s="368" t="s">
        <v>395</v>
      </c>
      <c r="H62" s="368" t="s">
        <v>395</v>
      </c>
      <c r="I62" s="369" t="s">
        <v>395</v>
      </c>
      <c r="J62" s="369" t="s">
        <v>395</v>
      </c>
      <c r="K62" s="369" t="s">
        <v>395</v>
      </c>
      <c r="L62" s="368" t="s">
        <v>395</v>
      </c>
      <c r="M62" s="368" t="s">
        <v>395</v>
      </c>
      <c r="N62" s="368" t="s">
        <v>395</v>
      </c>
      <c r="O62" s="368" t="s">
        <v>395</v>
      </c>
      <c r="P62" s="197"/>
      <c r="Q62" s="197"/>
      <c r="R62" s="352"/>
      <c r="S62" s="352"/>
      <c r="T62" s="109"/>
    </row>
    <row r="63" spans="1:20" ht="79.900000000000006" customHeight="1" x14ac:dyDescent="0.2">
      <c r="A63" s="197">
        <f>SUBTOTAL(103,$B$2:B63)</f>
        <v>21</v>
      </c>
      <c r="B63" s="213"/>
      <c r="C63" s="374" t="s">
        <v>3905</v>
      </c>
      <c r="D63" s="368">
        <v>0</v>
      </c>
      <c r="E63" s="368" t="s">
        <v>395</v>
      </c>
      <c r="F63" s="368" t="s">
        <v>395</v>
      </c>
      <c r="G63" s="368" t="s">
        <v>395</v>
      </c>
      <c r="H63" s="368" t="s">
        <v>395</v>
      </c>
      <c r="I63" s="369" t="s">
        <v>395</v>
      </c>
      <c r="J63" s="369" t="s">
        <v>395</v>
      </c>
      <c r="K63" s="369" t="s">
        <v>395</v>
      </c>
      <c r="L63" s="368" t="s">
        <v>395</v>
      </c>
      <c r="M63" s="368" t="s">
        <v>395</v>
      </c>
      <c r="N63" s="368" t="s">
        <v>395</v>
      </c>
      <c r="O63" s="368" t="s">
        <v>395</v>
      </c>
      <c r="P63" s="197"/>
      <c r="Q63" s="197"/>
      <c r="R63" s="352"/>
      <c r="S63" s="352"/>
      <c r="T63" s="109"/>
    </row>
    <row r="64" spans="1:20" ht="79.900000000000006" customHeight="1" x14ac:dyDescent="0.2">
      <c r="A64" s="197">
        <f>SUBTOTAL(103,$B$2:B64)</f>
        <v>21</v>
      </c>
      <c r="B64" s="213"/>
      <c r="C64" s="374" t="s">
        <v>3904</v>
      </c>
      <c r="D64" s="368">
        <v>0</v>
      </c>
      <c r="E64" s="368" t="s">
        <v>395</v>
      </c>
      <c r="F64" s="368" t="s">
        <v>395</v>
      </c>
      <c r="G64" s="368" t="s">
        <v>395</v>
      </c>
      <c r="H64" s="368" t="s">
        <v>395</v>
      </c>
      <c r="I64" s="369" t="s">
        <v>395</v>
      </c>
      <c r="J64" s="369" t="s">
        <v>395</v>
      </c>
      <c r="K64" s="369" t="s">
        <v>395</v>
      </c>
      <c r="L64" s="368" t="s">
        <v>395</v>
      </c>
      <c r="M64" s="368" t="s">
        <v>395</v>
      </c>
      <c r="N64" s="368" t="s">
        <v>395</v>
      </c>
      <c r="O64" s="368" t="s">
        <v>395</v>
      </c>
      <c r="P64" s="197"/>
      <c r="Q64" s="197"/>
      <c r="R64" s="352"/>
      <c r="S64" s="352"/>
      <c r="T64" s="109"/>
    </row>
    <row r="65" spans="1:20" ht="79.900000000000006" customHeight="1" x14ac:dyDescent="0.2">
      <c r="A65" s="197">
        <f>SUBTOTAL(103,$B$2:B65)</f>
        <v>22</v>
      </c>
      <c r="B65" s="210" t="s">
        <v>3437</v>
      </c>
      <c r="C65" s="374" t="s">
        <v>4044</v>
      </c>
      <c r="D65" s="368">
        <v>1</v>
      </c>
      <c r="E65" s="369"/>
      <c r="F65" s="369"/>
      <c r="G65" s="369"/>
      <c r="H65" s="369"/>
      <c r="I65" s="369"/>
      <c r="J65" s="369"/>
      <c r="K65" s="369"/>
      <c r="L65" s="368" t="s">
        <v>395</v>
      </c>
      <c r="M65" s="368" t="s">
        <v>395</v>
      </c>
      <c r="N65" s="368" t="s">
        <v>395</v>
      </c>
      <c r="O65" s="368" t="s">
        <v>395</v>
      </c>
      <c r="P65" s="197"/>
      <c r="Q65" s="197"/>
      <c r="R65" s="352"/>
      <c r="S65" s="352"/>
      <c r="T65" s="109"/>
    </row>
    <row r="66" spans="1:20" ht="79.900000000000006" customHeight="1" x14ac:dyDescent="0.2">
      <c r="A66" s="197">
        <f>SUBTOTAL(103,$B$2:B66)</f>
        <v>22</v>
      </c>
      <c r="B66" s="210"/>
      <c r="C66" s="374" t="s">
        <v>1772</v>
      </c>
      <c r="D66" s="370">
        <v>0</v>
      </c>
      <c r="E66" s="369"/>
      <c r="F66" s="369"/>
      <c r="G66" s="369"/>
      <c r="H66" s="369"/>
      <c r="I66" s="369"/>
      <c r="J66" s="369"/>
      <c r="K66" s="369"/>
      <c r="L66" s="368" t="s">
        <v>395</v>
      </c>
      <c r="M66" s="368" t="s">
        <v>395</v>
      </c>
      <c r="N66" s="368" t="s">
        <v>395</v>
      </c>
      <c r="O66" s="368" t="s">
        <v>395</v>
      </c>
      <c r="P66" s="197"/>
      <c r="Q66" s="197"/>
      <c r="R66" s="352"/>
      <c r="S66" s="352"/>
      <c r="T66" s="109"/>
    </row>
    <row r="67" spans="1:20" ht="79.900000000000006" customHeight="1" x14ac:dyDescent="0.2">
      <c r="A67" s="197">
        <f>SUBTOTAL(103,$B$2:B67)</f>
        <v>22</v>
      </c>
      <c r="B67" s="210"/>
      <c r="C67" s="374" t="s">
        <v>1773</v>
      </c>
      <c r="D67" s="368">
        <v>0</v>
      </c>
      <c r="E67" s="369"/>
      <c r="F67" s="369"/>
      <c r="G67" s="369"/>
      <c r="H67" s="369"/>
      <c r="I67" s="369"/>
      <c r="J67" s="369"/>
      <c r="K67" s="369"/>
      <c r="L67" s="368" t="s">
        <v>395</v>
      </c>
      <c r="M67" s="368" t="s">
        <v>395</v>
      </c>
      <c r="N67" s="368" t="s">
        <v>395</v>
      </c>
      <c r="O67" s="368" t="s">
        <v>395</v>
      </c>
      <c r="P67" s="197"/>
      <c r="Q67" s="197"/>
      <c r="R67" s="352"/>
      <c r="S67" s="352"/>
      <c r="T67" s="109"/>
    </row>
    <row r="68" spans="1:20" s="76" customFormat="1" ht="81.75" customHeight="1" x14ac:dyDescent="0.2">
      <c r="A68" s="250">
        <f>SUBTOTAL(103,$B$2:B68)</f>
        <v>23</v>
      </c>
      <c r="B68" s="256" t="s">
        <v>4220</v>
      </c>
      <c r="C68" s="374" t="s">
        <v>4221</v>
      </c>
      <c r="D68" s="372">
        <v>1</v>
      </c>
      <c r="E68" s="372" t="s">
        <v>395</v>
      </c>
      <c r="F68" s="372" t="s">
        <v>395</v>
      </c>
      <c r="G68" s="372" t="s">
        <v>395</v>
      </c>
      <c r="H68" s="369" t="s">
        <v>395</v>
      </c>
      <c r="I68" s="368" t="s">
        <v>395</v>
      </c>
      <c r="J68" s="368" t="s">
        <v>395</v>
      </c>
      <c r="K68" s="368" t="s">
        <v>395</v>
      </c>
      <c r="L68" s="369" t="s">
        <v>395</v>
      </c>
      <c r="M68" s="369" t="s">
        <v>395</v>
      </c>
      <c r="N68" s="369" t="s">
        <v>395</v>
      </c>
      <c r="O68" s="369" t="s">
        <v>395</v>
      </c>
      <c r="P68" s="250"/>
      <c r="Q68" s="196"/>
      <c r="R68" s="353"/>
      <c r="S68" s="353"/>
      <c r="T68" s="354"/>
    </row>
    <row r="69" spans="1:20" ht="79.900000000000006" customHeight="1" x14ac:dyDescent="0.2">
      <c r="A69" s="197">
        <f>SUBTOTAL(103,$B$2:B69)</f>
        <v>23</v>
      </c>
      <c r="B69" s="210"/>
      <c r="C69" s="374" t="s">
        <v>2358</v>
      </c>
      <c r="D69" s="370">
        <v>0</v>
      </c>
      <c r="E69" s="370" t="s">
        <v>395</v>
      </c>
      <c r="F69" s="370" t="s">
        <v>395</v>
      </c>
      <c r="G69" s="370" t="s">
        <v>395</v>
      </c>
      <c r="H69" s="370" t="s">
        <v>395</v>
      </c>
      <c r="I69" s="368" t="s">
        <v>395</v>
      </c>
      <c r="J69" s="368" t="s">
        <v>395</v>
      </c>
      <c r="K69" s="368" t="s">
        <v>395</v>
      </c>
      <c r="L69" s="368" t="s">
        <v>395</v>
      </c>
      <c r="M69" s="368" t="s">
        <v>395</v>
      </c>
      <c r="N69" s="368" t="s">
        <v>395</v>
      </c>
      <c r="O69" s="368" t="s">
        <v>395</v>
      </c>
      <c r="P69" s="197"/>
      <c r="Q69" s="197"/>
      <c r="R69" s="352"/>
      <c r="S69" s="352"/>
      <c r="T69" s="109"/>
    </row>
    <row r="70" spans="1:20" ht="79.900000000000006" customHeight="1" x14ac:dyDescent="0.2">
      <c r="A70" s="197">
        <f>SUBTOTAL(103,$B$2:B70)</f>
        <v>23</v>
      </c>
      <c r="B70" s="213"/>
      <c r="C70" s="374" t="s">
        <v>2364</v>
      </c>
      <c r="D70" s="370">
        <v>0</v>
      </c>
      <c r="E70" s="368" t="s">
        <v>395</v>
      </c>
      <c r="F70" s="368" t="s">
        <v>395</v>
      </c>
      <c r="G70" s="368" t="s">
        <v>395</v>
      </c>
      <c r="H70" s="368" t="s">
        <v>395</v>
      </c>
      <c r="I70" s="368" t="s">
        <v>395</v>
      </c>
      <c r="J70" s="368" t="s">
        <v>395</v>
      </c>
      <c r="K70" s="368" t="s">
        <v>395</v>
      </c>
      <c r="L70" s="368" t="s">
        <v>395</v>
      </c>
      <c r="M70" s="368" t="s">
        <v>395</v>
      </c>
      <c r="N70" s="368" t="s">
        <v>395</v>
      </c>
      <c r="O70" s="368" t="s">
        <v>395</v>
      </c>
      <c r="P70" s="197"/>
      <c r="Q70" s="197"/>
      <c r="R70" s="352"/>
      <c r="S70" s="352"/>
      <c r="T70" s="109"/>
    </row>
    <row r="71" spans="1:20" ht="79.900000000000006" customHeight="1" x14ac:dyDescent="0.2">
      <c r="A71" s="197">
        <f>SUBTOTAL(103,$B$2:B71)</f>
        <v>24</v>
      </c>
      <c r="B71" s="256" t="s">
        <v>3241</v>
      </c>
      <c r="C71" s="374" t="s">
        <v>1806</v>
      </c>
      <c r="D71" s="370">
        <v>1</v>
      </c>
      <c r="E71" s="370" t="s">
        <v>395</v>
      </c>
      <c r="F71" s="370" t="s">
        <v>395</v>
      </c>
      <c r="G71" s="370" t="s">
        <v>395</v>
      </c>
      <c r="H71" s="370" t="s">
        <v>395</v>
      </c>
      <c r="I71" s="368" t="s">
        <v>395</v>
      </c>
      <c r="J71" s="368" t="s">
        <v>395</v>
      </c>
      <c r="K71" s="368" t="s">
        <v>395</v>
      </c>
      <c r="L71" s="368" t="s">
        <v>395</v>
      </c>
      <c r="M71" s="368" t="s">
        <v>395</v>
      </c>
      <c r="N71" s="368" t="s">
        <v>395</v>
      </c>
      <c r="O71" s="368" t="s">
        <v>395</v>
      </c>
      <c r="P71" s="197"/>
      <c r="Q71" s="197"/>
      <c r="R71" s="352"/>
      <c r="S71" s="352"/>
      <c r="T71" s="109"/>
    </row>
    <row r="72" spans="1:20" ht="79.900000000000006" customHeight="1" x14ac:dyDescent="0.2">
      <c r="A72" s="197">
        <f>SUBTOTAL(103,$B$2:B72)</f>
        <v>24</v>
      </c>
      <c r="B72" s="210"/>
      <c r="C72" s="374" t="s">
        <v>1804</v>
      </c>
      <c r="D72" s="370">
        <v>0</v>
      </c>
      <c r="E72" s="370" t="s">
        <v>395</v>
      </c>
      <c r="F72" s="370" t="s">
        <v>395</v>
      </c>
      <c r="G72" s="370" t="s">
        <v>395</v>
      </c>
      <c r="H72" s="370" t="s">
        <v>395</v>
      </c>
      <c r="I72" s="368" t="s">
        <v>395</v>
      </c>
      <c r="J72" s="368" t="s">
        <v>395</v>
      </c>
      <c r="K72" s="368" t="s">
        <v>395</v>
      </c>
      <c r="L72" s="368" t="s">
        <v>395</v>
      </c>
      <c r="M72" s="368" t="s">
        <v>395</v>
      </c>
      <c r="N72" s="368" t="s">
        <v>395</v>
      </c>
      <c r="O72" s="368" t="s">
        <v>395</v>
      </c>
      <c r="P72" s="197"/>
      <c r="Q72" s="197"/>
      <c r="R72" s="352"/>
      <c r="S72" s="352"/>
      <c r="T72" s="109"/>
    </row>
    <row r="73" spans="1:20" ht="79.900000000000006" customHeight="1" x14ac:dyDescent="0.2">
      <c r="A73" s="197">
        <f>SUBTOTAL(103,$B$2:B73)</f>
        <v>24</v>
      </c>
      <c r="B73" s="213"/>
      <c r="C73" s="374" t="s">
        <v>1805</v>
      </c>
      <c r="D73" s="368">
        <v>0</v>
      </c>
      <c r="E73" s="368" t="s">
        <v>395</v>
      </c>
      <c r="F73" s="368" t="s">
        <v>395</v>
      </c>
      <c r="G73" s="368" t="s">
        <v>395</v>
      </c>
      <c r="H73" s="368" t="s">
        <v>395</v>
      </c>
      <c r="I73" s="368" t="s">
        <v>395</v>
      </c>
      <c r="J73" s="368" t="s">
        <v>395</v>
      </c>
      <c r="K73" s="368" t="s">
        <v>395</v>
      </c>
      <c r="L73" s="368" t="s">
        <v>395</v>
      </c>
      <c r="M73" s="368" t="s">
        <v>395</v>
      </c>
      <c r="N73" s="368" t="s">
        <v>395</v>
      </c>
      <c r="O73" s="368" t="s">
        <v>395</v>
      </c>
      <c r="P73" s="197"/>
      <c r="Q73" s="197"/>
      <c r="R73" s="352"/>
      <c r="S73" s="352"/>
      <c r="T73" s="109"/>
    </row>
    <row r="74" spans="1:20" ht="79.900000000000006" customHeight="1" x14ac:dyDescent="0.2">
      <c r="A74" s="197">
        <f>SUBTOTAL(103,$B$2:B74)</f>
        <v>25</v>
      </c>
      <c r="B74" s="210" t="s">
        <v>2238</v>
      </c>
      <c r="C74" s="374" t="s">
        <v>4832</v>
      </c>
      <c r="D74" s="370">
        <v>1</v>
      </c>
      <c r="E74" s="370" t="s">
        <v>395</v>
      </c>
      <c r="F74" s="370" t="s">
        <v>395</v>
      </c>
      <c r="G74" s="370" t="s">
        <v>395</v>
      </c>
      <c r="H74" s="370" t="s">
        <v>395</v>
      </c>
      <c r="I74" s="368" t="s">
        <v>395</v>
      </c>
      <c r="J74" s="368" t="s">
        <v>395</v>
      </c>
      <c r="K74" s="368" t="s">
        <v>395</v>
      </c>
      <c r="L74" s="368" t="s">
        <v>395</v>
      </c>
      <c r="M74" s="368" t="s">
        <v>395</v>
      </c>
      <c r="N74" s="368" t="s">
        <v>395</v>
      </c>
      <c r="O74" s="368" t="s">
        <v>395</v>
      </c>
      <c r="P74" s="197"/>
      <c r="Q74" s="197"/>
      <c r="R74" s="352"/>
      <c r="S74" s="352"/>
      <c r="T74" s="109"/>
    </row>
    <row r="75" spans="1:20" ht="79.900000000000006" customHeight="1" x14ac:dyDescent="0.2">
      <c r="A75" s="197">
        <f>SUBTOTAL(103,$B$2:B75)</f>
        <v>25</v>
      </c>
      <c r="B75" s="210"/>
      <c r="C75" s="374" t="s">
        <v>3906</v>
      </c>
      <c r="D75" s="370">
        <v>0</v>
      </c>
      <c r="E75" s="370" t="s">
        <v>395</v>
      </c>
      <c r="F75" s="370" t="s">
        <v>395</v>
      </c>
      <c r="G75" s="370" t="s">
        <v>395</v>
      </c>
      <c r="H75" s="370" t="s">
        <v>395</v>
      </c>
      <c r="I75" s="368" t="s">
        <v>395</v>
      </c>
      <c r="J75" s="368" t="s">
        <v>395</v>
      </c>
      <c r="K75" s="368" t="s">
        <v>395</v>
      </c>
      <c r="L75" s="368" t="s">
        <v>395</v>
      </c>
      <c r="M75" s="368" t="s">
        <v>395</v>
      </c>
      <c r="N75" s="368" t="s">
        <v>395</v>
      </c>
      <c r="O75" s="368" t="s">
        <v>395</v>
      </c>
      <c r="P75" s="197"/>
      <c r="Q75" s="197"/>
      <c r="R75" s="352"/>
      <c r="S75" s="352"/>
      <c r="T75" s="109"/>
    </row>
    <row r="76" spans="1:20" ht="79.900000000000006" customHeight="1" x14ac:dyDescent="0.2">
      <c r="A76" s="197">
        <f>SUBTOTAL(103,$B$2:B76)</f>
        <v>25</v>
      </c>
      <c r="B76" s="213"/>
      <c r="C76" s="374" t="s">
        <v>3907</v>
      </c>
      <c r="D76" s="368">
        <v>0</v>
      </c>
      <c r="E76" s="368" t="s">
        <v>395</v>
      </c>
      <c r="F76" s="368" t="s">
        <v>395</v>
      </c>
      <c r="G76" s="368" t="s">
        <v>395</v>
      </c>
      <c r="H76" s="368" t="s">
        <v>395</v>
      </c>
      <c r="I76" s="368" t="s">
        <v>395</v>
      </c>
      <c r="J76" s="368" t="s">
        <v>395</v>
      </c>
      <c r="K76" s="368" t="s">
        <v>395</v>
      </c>
      <c r="L76" s="368" t="s">
        <v>395</v>
      </c>
      <c r="M76" s="368" t="s">
        <v>395</v>
      </c>
      <c r="N76" s="368" t="s">
        <v>395</v>
      </c>
      <c r="O76" s="368" t="s">
        <v>395</v>
      </c>
      <c r="P76" s="197"/>
      <c r="Q76" s="197"/>
      <c r="R76" s="352"/>
      <c r="S76" s="352"/>
      <c r="T76" s="109"/>
    </row>
    <row r="77" spans="1:20" ht="79.900000000000006" customHeight="1" x14ac:dyDescent="0.2">
      <c r="A77" s="197">
        <f>SUBTOTAL(103,$B$2:B77)</f>
        <v>26</v>
      </c>
      <c r="B77" s="210" t="s">
        <v>4752</v>
      </c>
      <c r="C77" s="374" t="s">
        <v>3908</v>
      </c>
      <c r="D77" s="370">
        <v>1</v>
      </c>
      <c r="E77" s="370" t="s">
        <v>395</v>
      </c>
      <c r="F77" s="370" t="s">
        <v>395</v>
      </c>
      <c r="G77" s="370" t="s">
        <v>395</v>
      </c>
      <c r="H77" s="370" t="s">
        <v>395</v>
      </c>
      <c r="I77" s="369" t="s">
        <v>395</v>
      </c>
      <c r="J77" s="369" t="s">
        <v>395</v>
      </c>
      <c r="K77" s="369" t="s">
        <v>395</v>
      </c>
      <c r="L77" s="368" t="s">
        <v>395</v>
      </c>
      <c r="M77" s="368" t="s">
        <v>395</v>
      </c>
      <c r="N77" s="368" t="s">
        <v>395</v>
      </c>
      <c r="O77" s="368" t="s">
        <v>395</v>
      </c>
      <c r="P77" s="197"/>
      <c r="Q77" s="197"/>
      <c r="R77" s="352"/>
      <c r="S77" s="352"/>
      <c r="T77" s="109"/>
    </row>
    <row r="78" spans="1:20" ht="79.900000000000006" customHeight="1" x14ac:dyDescent="0.2">
      <c r="A78" s="197">
        <f>SUBTOTAL(103,$B$2:B78)</f>
        <v>26</v>
      </c>
      <c r="B78" s="210"/>
      <c r="C78" s="374" t="s">
        <v>3909</v>
      </c>
      <c r="D78" s="370">
        <v>0</v>
      </c>
      <c r="E78" s="370" t="s">
        <v>395</v>
      </c>
      <c r="F78" s="370" t="s">
        <v>395</v>
      </c>
      <c r="G78" s="370" t="s">
        <v>395</v>
      </c>
      <c r="H78" s="370" t="s">
        <v>395</v>
      </c>
      <c r="I78" s="369" t="s">
        <v>395</v>
      </c>
      <c r="J78" s="369" t="s">
        <v>395</v>
      </c>
      <c r="K78" s="369" t="s">
        <v>395</v>
      </c>
      <c r="L78" s="368" t="s">
        <v>395</v>
      </c>
      <c r="M78" s="368" t="s">
        <v>395</v>
      </c>
      <c r="N78" s="368" t="s">
        <v>395</v>
      </c>
      <c r="O78" s="368" t="s">
        <v>395</v>
      </c>
      <c r="P78" s="197"/>
      <c r="Q78" s="197"/>
      <c r="R78" s="352"/>
      <c r="S78" s="352"/>
      <c r="T78" s="109"/>
    </row>
    <row r="79" spans="1:20" ht="79.900000000000006" customHeight="1" x14ac:dyDescent="0.2">
      <c r="A79" s="197">
        <f>SUBTOTAL(103,$B$2:B79)</f>
        <v>26</v>
      </c>
      <c r="B79" s="210"/>
      <c r="C79" s="374" t="s">
        <v>3910</v>
      </c>
      <c r="D79" s="370">
        <v>0</v>
      </c>
      <c r="E79" s="370" t="s">
        <v>395</v>
      </c>
      <c r="F79" s="370" t="s">
        <v>395</v>
      </c>
      <c r="G79" s="370" t="s">
        <v>395</v>
      </c>
      <c r="H79" s="370" t="s">
        <v>395</v>
      </c>
      <c r="I79" s="369" t="s">
        <v>395</v>
      </c>
      <c r="J79" s="369" t="s">
        <v>395</v>
      </c>
      <c r="K79" s="369" t="s">
        <v>395</v>
      </c>
      <c r="L79" s="368" t="s">
        <v>395</v>
      </c>
      <c r="M79" s="368" t="s">
        <v>395</v>
      </c>
      <c r="N79" s="368" t="s">
        <v>395</v>
      </c>
      <c r="O79" s="368" t="s">
        <v>395</v>
      </c>
      <c r="P79" s="197"/>
      <c r="Q79" s="197"/>
      <c r="R79" s="352"/>
      <c r="S79" s="352"/>
      <c r="T79" s="109"/>
    </row>
    <row r="80" spans="1:20" ht="79.900000000000006" customHeight="1" x14ac:dyDescent="0.2">
      <c r="A80" s="197">
        <f>SUBTOTAL(103,$B$2:B80)</f>
        <v>27</v>
      </c>
      <c r="B80" s="210" t="s">
        <v>4795</v>
      </c>
      <c r="C80" s="374" t="s">
        <v>3911</v>
      </c>
      <c r="D80" s="370">
        <v>1</v>
      </c>
      <c r="E80" s="368" t="s">
        <v>395</v>
      </c>
      <c r="F80" s="368" t="s">
        <v>395</v>
      </c>
      <c r="G80" s="368" t="s">
        <v>395</v>
      </c>
      <c r="H80" s="368" t="s">
        <v>395</v>
      </c>
      <c r="I80" s="369" t="s">
        <v>395</v>
      </c>
      <c r="J80" s="369" t="s">
        <v>395</v>
      </c>
      <c r="K80" s="369" t="s">
        <v>395</v>
      </c>
      <c r="L80" s="368" t="s">
        <v>395</v>
      </c>
      <c r="M80" s="368" t="s">
        <v>395</v>
      </c>
      <c r="N80" s="368" t="s">
        <v>395</v>
      </c>
      <c r="O80" s="368" t="s">
        <v>395</v>
      </c>
      <c r="P80" s="197" t="s">
        <v>27</v>
      </c>
      <c r="Q80" s="197"/>
      <c r="R80" s="352"/>
      <c r="S80" s="352"/>
      <c r="T80" s="109"/>
    </row>
    <row r="81" spans="1:20" ht="79.900000000000006" customHeight="1" x14ac:dyDescent="0.2">
      <c r="A81" s="197">
        <f>SUBTOTAL(103,$B$2:B81)</f>
        <v>27</v>
      </c>
      <c r="B81" s="210"/>
      <c r="C81" s="374" t="s">
        <v>3912</v>
      </c>
      <c r="D81" s="370">
        <v>0</v>
      </c>
      <c r="E81" s="368" t="s">
        <v>395</v>
      </c>
      <c r="F81" s="368" t="s">
        <v>395</v>
      </c>
      <c r="G81" s="368" t="s">
        <v>395</v>
      </c>
      <c r="H81" s="368" t="s">
        <v>395</v>
      </c>
      <c r="I81" s="369" t="s">
        <v>395</v>
      </c>
      <c r="J81" s="369" t="s">
        <v>395</v>
      </c>
      <c r="K81" s="369" t="s">
        <v>395</v>
      </c>
      <c r="L81" s="368" t="s">
        <v>395</v>
      </c>
      <c r="M81" s="368" t="s">
        <v>395</v>
      </c>
      <c r="N81" s="368" t="s">
        <v>395</v>
      </c>
      <c r="O81" s="368" t="s">
        <v>395</v>
      </c>
      <c r="P81" s="368" t="s">
        <v>27</v>
      </c>
      <c r="Q81" s="197"/>
      <c r="R81" s="352"/>
      <c r="S81" s="352"/>
      <c r="T81" s="109"/>
    </row>
    <row r="82" spans="1:20" ht="79.900000000000006" customHeight="1" x14ac:dyDescent="0.2">
      <c r="A82" s="197">
        <f>SUBTOTAL(103,$B$2:B82)</f>
        <v>27</v>
      </c>
      <c r="B82" s="210"/>
      <c r="C82" s="374" t="s">
        <v>4777</v>
      </c>
      <c r="D82" s="370">
        <v>0</v>
      </c>
      <c r="E82" s="368" t="s">
        <v>395</v>
      </c>
      <c r="F82" s="368" t="s">
        <v>395</v>
      </c>
      <c r="G82" s="368" t="s">
        <v>395</v>
      </c>
      <c r="H82" s="368" t="s">
        <v>395</v>
      </c>
      <c r="I82" s="369" t="s">
        <v>395</v>
      </c>
      <c r="J82" s="369" t="s">
        <v>395</v>
      </c>
      <c r="K82" s="369" t="s">
        <v>395</v>
      </c>
      <c r="L82" s="368" t="s">
        <v>395</v>
      </c>
      <c r="M82" s="368" t="s">
        <v>395</v>
      </c>
      <c r="N82" s="368" t="s">
        <v>395</v>
      </c>
      <c r="O82" s="368" t="s">
        <v>395</v>
      </c>
      <c r="P82" s="368" t="s">
        <v>27</v>
      </c>
      <c r="Q82" s="197"/>
      <c r="R82" s="352"/>
      <c r="S82" s="352"/>
      <c r="T82" s="109"/>
    </row>
    <row r="83" spans="1:20" ht="79.900000000000006" customHeight="1" x14ac:dyDescent="0.2">
      <c r="A83" s="197">
        <f>SUBTOTAL(103,$B$2:B83)</f>
        <v>28</v>
      </c>
      <c r="B83" s="210" t="s">
        <v>4625</v>
      </c>
      <c r="C83" s="374" t="s">
        <v>2367</v>
      </c>
      <c r="D83" s="370">
        <v>1</v>
      </c>
      <c r="E83" s="368" t="s">
        <v>395</v>
      </c>
      <c r="F83" s="368" t="s">
        <v>395</v>
      </c>
      <c r="G83" s="368" t="s">
        <v>395</v>
      </c>
      <c r="H83" s="368" t="s">
        <v>395</v>
      </c>
      <c r="I83" s="369" t="s">
        <v>395</v>
      </c>
      <c r="J83" s="369" t="s">
        <v>395</v>
      </c>
      <c r="K83" s="369" t="s">
        <v>395</v>
      </c>
      <c r="L83" s="368" t="s">
        <v>395</v>
      </c>
      <c r="M83" s="368" t="s">
        <v>395</v>
      </c>
      <c r="N83" s="368" t="s">
        <v>395</v>
      </c>
      <c r="O83" s="368" t="s">
        <v>395</v>
      </c>
      <c r="P83" s="197" t="s">
        <v>27</v>
      </c>
      <c r="Q83" s="197"/>
      <c r="R83" s="352"/>
      <c r="S83" s="352"/>
      <c r="T83" s="109"/>
    </row>
    <row r="84" spans="1:20" ht="79.900000000000006" customHeight="1" x14ac:dyDescent="0.2">
      <c r="A84" s="197">
        <f>SUBTOTAL(103,$B$2:B84)</f>
        <v>28</v>
      </c>
      <c r="B84" s="210"/>
      <c r="C84" s="374" t="s">
        <v>2366</v>
      </c>
      <c r="D84" s="370">
        <v>0</v>
      </c>
      <c r="E84" s="368" t="s">
        <v>395</v>
      </c>
      <c r="F84" s="368" t="s">
        <v>395</v>
      </c>
      <c r="G84" s="368" t="s">
        <v>395</v>
      </c>
      <c r="H84" s="368" t="s">
        <v>395</v>
      </c>
      <c r="I84" s="369" t="s">
        <v>395</v>
      </c>
      <c r="J84" s="369" t="s">
        <v>395</v>
      </c>
      <c r="K84" s="369" t="s">
        <v>395</v>
      </c>
      <c r="L84" s="368" t="s">
        <v>395</v>
      </c>
      <c r="M84" s="368" t="s">
        <v>395</v>
      </c>
      <c r="N84" s="368" t="s">
        <v>395</v>
      </c>
      <c r="O84" s="368" t="s">
        <v>395</v>
      </c>
      <c r="P84" s="368" t="s">
        <v>27</v>
      </c>
      <c r="Q84" s="197"/>
      <c r="R84" s="352"/>
      <c r="S84" s="352"/>
      <c r="T84" s="109"/>
    </row>
    <row r="85" spans="1:20" ht="79.900000000000006" customHeight="1" x14ac:dyDescent="0.2">
      <c r="A85" s="197">
        <f>SUBTOTAL(103,$B$2:B85)</f>
        <v>28</v>
      </c>
      <c r="B85" s="210"/>
      <c r="C85" s="374" t="s">
        <v>4626</v>
      </c>
      <c r="D85" s="370">
        <v>0</v>
      </c>
      <c r="E85" s="368" t="s">
        <v>395</v>
      </c>
      <c r="F85" s="368" t="s">
        <v>395</v>
      </c>
      <c r="G85" s="368" t="s">
        <v>395</v>
      </c>
      <c r="H85" s="368" t="s">
        <v>395</v>
      </c>
      <c r="I85" s="369" t="s">
        <v>395</v>
      </c>
      <c r="J85" s="369" t="s">
        <v>395</v>
      </c>
      <c r="K85" s="369" t="s">
        <v>395</v>
      </c>
      <c r="L85" s="368" t="s">
        <v>395</v>
      </c>
      <c r="M85" s="368" t="s">
        <v>395</v>
      </c>
      <c r="N85" s="368" t="s">
        <v>395</v>
      </c>
      <c r="O85" s="368" t="s">
        <v>395</v>
      </c>
      <c r="P85" s="368" t="s">
        <v>27</v>
      </c>
      <c r="Q85" s="197"/>
      <c r="R85" s="352"/>
      <c r="S85" s="352"/>
      <c r="T85" s="109"/>
    </row>
    <row r="86" spans="1:20" ht="79.900000000000006" customHeight="1" x14ac:dyDescent="0.2">
      <c r="A86" s="197">
        <f>SUBTOTAL(103,$B$2:B86)</f>
        <v>29</v>
      </c>
      <c r="B86" s="210" t="s">
        <v>2368</v>
      </c>
      <c r="C86" s="374" t="s">
        <v>2369</v>
      </c>
      <c r="D86" s="370">
        <v>1</v>
      </c>
      <c r="E86" s="368" t="s">
        <v>395</v>
      </c>
      <c r="F86" s="368" t="s">
        <v>395</v>
      </c>
      <c r="G86" s="368" t="s">
        <v>395</v>
      </c>
      <c r="H86" s="368" t="s">
        <v>395</v>
      </c>
      <c r="I86" s="369" t="s">
        <v>395</v>
      </c>
      <c r="J86" s="369" t="s">
        <v>395</v>
      </c>
      <c r="K86" s="369" t="s">
        <v>395</v>
      </c>
      <c r="L86" s="368" t="s">
        <v>395</v>
      </c>
      <c r="M86" s="368" t="s">
        <v>395</v>
      </c>
      <c r="N86" s="368" t="s">
        <v>395</v>
      </c>
      <c r="O86" s="368" t="s">
        <v>395</v>
      </c>
      <c r="P86" s="197" t="s">
        <v>27</v>
      </c>
      <c r="Q86" s="197"/>
      <c r="R86" s="352"/>
      <c r="S86" s="352"/>
      <c r="T86" s="109"/>
    </row>
    <row r="87" spans="1:20" ht="79.900000000000006" customHeight="1" x14ac:dyDescent="0.2">
      <c r="A87" s="197">
        <f>SUBTOTAL(103,$B$2:B87)</f>
        <v>29</v>
      </c>
      <c r="B87" s="210"/>
      <c r="C87" s="374" t="s">
        <v>2370</v>
      </c>
      <c r="D87" s="370">
        <v>0</v>
      </c>
      <c r="E87" s="368" t="s">
        <v>395</v>
      </c>
      <c r="F87" s="368" t="s">
        <v>395</v>
      </c>
      <c r="G87" s="368" t="s">
        <v>395</v>
      </c>
      <c r="H87" s="368" t="s">
        <v>395</v>
      </c>
      <c r="I87" s="369" t="s">
        <v>395</v>
      </c>
      <c r="J87" s="369" t="s">
        <v>395</v>
      </c>
      <c r="K87" s="369" t="s">
        <v>395</v>
      </c>
      <c r="L87" s="368" t="s">
        <v>395</v>
      </c>
      <c r="M87" s="368" t="s">
        <v>395</v>
      </c>
      <c r="N87" s="368" t="s">
        <v>395</v>
      </c>
      <c r="O87" s="368" t="s">
        <v>395</v>
      </c>
      <c r="P87" s="368" t="s">
        <v>27</v>
      </c>
      <c r="Q87" s="197"/>
      <c r="R87" s="352"/>
      <c r="S87" s="352"/>
      <c r="T87" s="109"/>
    </row>
    <row r="88" spans="1:20" ht="79.900000000000006" customHeight="1" x14ac:dyDescent="0.2">
      <c r="A88" s="197">
        <f>SUBTOTAL(103,$B$2:B88)</f>
        <v>29</v>
      </c>
      <c r="B88" s="210"/>
      <c r="C88" s="374" t="s">
        <v>3347</v>
      </c>
      <c r="D88" s="370">
        <v>0</v>
      </c>
      <c r="E88" s="368" t="s">
        <v>395</v>
      </c>
      <c r="F88" s="368" t="s">
        <v>395</v>
      </c>
      <c r="G88" s="368" t="s">
        <v>395</v>
      </c>
      <c r="H88" s="368" t="s">
        <v>395</v>
      </c>
      <c r="I88" s="369" t="s">
        <v>395</v>
      </c>
      <c r="J88" s="369" t="s">
        <v>395</v>
      </c>
      <c r="K88" s="369" t="s">
        <v>395</v>
      </c>
      <c r="L88" s="368" t="s">
        <v>395</v>
      </c>
      <c r="M88" s="368" t="s">
        <v>395</v>
      </c>
      <c r="N88" s="368" t="s">
        <v>395</v>
      </c>
      <c r="O88" s="368" t="s">
        <v>395</v>
      </c>
      <c r="P88" s="368" t="s">
        <v>27</v>
      </c>
      <c r="Q88" s="197"/>
      <c r="R88" s="352"/>
      <c r="S88" s="352"/>
      <c r="T88" s="109"/>
    </row>
    <row r="89" spans="1:20" ht="79.900000000000006" customHeight="1" x14ac:dyDescent="0.2">
      <c r="A89" s="197">
        <f>SUBTOTAL(103,$B$2:B89)</f>
        <v>30</v>
      </c>
      <c r="B89" s="210" t="s">
        <v>2371</v>
      </c>
      <c r="C89" s="374" t="s">
        <v>4778</v>
      </c>
      <c r="D89" s="370">
        <v>1</v>
      </c>
      <c r="E89" s="368" t="s">
        <v>395</v>
      </c>
      <c r="F89" s="368" t="s">
        <v>395</v>
      </c>
      <c r="G89" s="368" t="s">
        <v>395</v>
      </c>
      <c r="H89" s="368" t="s">
        <v>395</v>
      </c>
      <c r="I89" s="369" t="s">
        <v>395</v>
      </c>
      <c r="J89" s="369" t="s">
        <v>395</v>
      </c>
      <c r="K89" s="369" t="s">
        <v>395</v>
      </c>
      <c r="L89" s="368" t="s">
        <v>395</v>
      </c>
      <c r="M89" s="368" t="s">
        <v>395</v>
      </c>
      <c r="N89" s="368" t="s">
        <v>395</v>
      </c>
      <c r="O89" s="368" t="s">
        <v>395</v>
      </c>
      <c r="P89" s="197" t="s">
        <v>27</v>
      </c>
      <c r="Q89" s="197"/>
      <c r="R89" s="352"/>
      <c r="S89" s="352"/>
      <c r="T89" s="109"/>
    </row>
    <row r="90" spans="1:20" ht="79.900000000000006" customHeight="1" x14ac:dyDescent="0.2">
      <c r="A90" s="197">
        <f>SUBTOTAL(103,$B$2:B90)</f>
        <v>30</v>
      </c>
      <c r="B90" s="210"/>
      <c r="C90" s="374" t="s">
        <v>4833</v>
      </c>
      <c r="D90" s="370">
        <v>0</v>
      </c>
      <c r="E90" s="368" t="s">
        <v>395</v>
      </c>
      <c r="F90" s="368" t="s">
        <v>395</v>
      </c>
      <c r="G90" s="368" t="s">
        <v>395</v>
      </c>
      <c r="H90" s="368" t="s">
        <v>395</v>
      </c>
      <c r="I90" s="369" t="s">
        <v>395</v>
      </c>
      <c r="J90" s="369" t="s">
        <v>395</v>
      </c>
      <c r="K90" s="369" t="s">
        <v>395</v>
      </c>
      <c r="L90" s="368" t="s">
        <v>395</v>
      </c>
      <c r="M90" s="368" t="s">
        <v>395</v>
      </c>
      <c r="N90" s="368" t="s">
        <v>395</v>
      </c>
      <c r="O90" s="368" t="s">
        <v>395</v>
      </c>
      <c r="P90" s="368" t="s">
        <v>27</v>
      </c>
      <c r="Q90" s="197"/>
      <c r="R90" s="352"/>
      <c r="S90" s="352"/>
      <c r="T90" s="109"/>
    </row>
    <row r="91" spans="1:20" ht="79.900000000000006" customHeight="1" x14ac:dyDescent="0.2">
      <c r="A91" s="197">
        <f>SUBTOTAL(103,$B$2:B91)</f>
        <v>30</v>
      </c>
      <c r="B91" s="210"/>
      <c r="C91" s="374" t="s">
        <v>3913</v>
      </c>
      <c r="D91" s="370">
        <v>0</v>
      </c>
      <c r="E91" s="368" t="s">
        <v>395</v>
      </c>
      <c r="F91" s="368" t="s">
        <v>395</v>
      </c>
      <c r="G91" s="368" t="s">
        <v>395</v>
      </c>
      <c r="H91" s="368" t="s">
        <v>395</v>
      </c>
      <c r="I91" s="369" t="s">
        <v>395</v>
      </c>
      <c r="J91" s="369" t="s">
        <v>395</v>
      </c>
      <c r="K91" s="369" t="s">
        <v>395</v>
      </c>
      <c r="L91" s="368" t="s">
        <v>395</v>
      </c>
      <c r="M91" s="368" t="s">
        <v>395</v>
      </c>
      <c r="N91" s="368" t="s">
        <v>395</v>
      </c>
      <c r="O91" s="368" t="s">
        <v>395</v>
      </c>
      <c r="P91" s="368" t="s">
        <v>27</v>
      </c>
      <c r="Q91" s="197"/>
      <c r="R91" s="352"/>
      <c r="S91" s="352"/>
      <c r="T91" s="109"/>
    </row>
    <row r="92" spans="1:20" ht="79.900000000000006" customHeight="1" x14ac:dyDescent="0.2">
      <c r="A92" s="197">
        <f>SUBTOTAL(103,$B$2:B92)</f>
        <v>31</v>
      </c>
      <c r="B92" s="210" t="s">
        <v>1774</v>
      </c>
      <c r="C92" s="374" t="s">
        <v>3915</v>
      </c>
      <c r="D92" s="370">
        <v>1</v>
      </c>
      <c r="E92" s="368" t="s">
        <v>395</v>
      </c>
      <c r="F92" s="368" t="s">
        <v>395</v>
      </c>
      <c r="G92" s="368" t="s">
        <v>395</v>
      </c>
      <c r="H92" s="368" t="s">
        <v>395</v>
      </c>
      <c r="I92" s="369" t="s">
        <v>395</v>
      </c>
      <c r="J92" s="369" t="s">
        <v>395</v>
      </c>
      <c r="K92" s="369" t="s">
        <v>395</v>
      </c>
      <c r="L92" s="368" t="s">
        <v>395</v>
      </c>
      <c r="M92" s="368" t="s">
        <v>395</v>
      </c>
      <c r="N92" s="368" t="s">
        <v>395</v>
      </c>
      <c r="O92" s="368" t="s">
        <v>395</v>
      </c>
      <c r="P92" s="197" t="s">
        <v>27</v>
      </c>
      <c r="Q92" s="197"/>
      <c r="R92" s="352"/>
      <c r="S92" s="352"/>
      <c r="T92" s="109"/>
    </row>
    <row r="93" spans="1:20" ht="79.900000000000006" customHeight="1" x14ac:dyDescent="0.2">
      <c r="A93" s="197">
        <f>SUBTOTAL(103,$B$2:B93)</f>
        <v>31</v>
      </c>
      <c r="B93" s="210"/>
      <c r="C93" s="374" t="s">
        <v>3914</v>
      </c>
      <c r="D93" s="370">
        <v>0</v>
      </c>
      <c r="E93" s="368" t="s">
        <v>395</v>
      </c>
      <c r="F93" s="368" t="s">
        <v>395</v>
      </c>
      <c r="G93" s="368" t="s">
        <v>395</v>
      </c>
      <c r="H93" s="368" t="s">
        <v>395</v>
      </c>
      <c r="I93" s="369" t="s">
        <v>395</v>
      </c>
      <c r="J93" s="369" t="s">
        <v>395</v>
      </c>
      <c r="K93" s="369" t="s">
        <v>395</v>
      </c>
      <c r="L93" s="368" t="s">
        <v>395</v>
      </c>
      <c r="M93" s="368" t="s">
        <v>395</v>
      </c>
      <c r="N93" s="368" t="s">
        <v>395</v>
      </c>
      <c r="O93" s="368" t="s">
        <v>395</v>
      </c>
      <c r="P93" s="368" t="s">
        <v>27</v>
      </c>
      <c r="Q93" s="197"/>
      <c r="R93" s="352"/>
      <c r="S93" s="352"/>
      <c r="T93" s="109"/>
    </row>
    <row r="94" spans="1:20" ht="79.900000000000006" customHeight="1" x14ac:dyDescent="0.2">
      <c r="A94" s="197">
        <f>SUBTOTAL(103,$B$2:B94)</f>
        <v>31</v>
      </c>
      <c r="B94" s="210"/>
      <c r="C94" s="374" t="s">
        <v>3916</v>
      </c>
      <c r="D94" s="370">
        <v>0</v>
      </c>
      <c r="E94" s="368" t="s">
        <v>395</v>
      </c>
      <c r="F94" s="368" t="s">
        <v>395</v>
      </c>
      <c r="G94" s="368" t="s">
        <v>395</v>
      </c>
      <c r="H94" s="368" t="s">
        <v>395</v>
      </c>
      <c r="I94" s="369" t="s">
        <v>395</v>
      </c>
      <c r="J94" s="369" t="s">
        <v>395</v>
      </c>
      <c r="K94" s="369" t="s">
        <v>395</v>
      </c>
      <c r="L94" s="368" t="s">
        <v>395</v>
      </c>
      <c r="M94" s="368" t="s">
        <v>395</v>
      </c>
      <c r="N94" s="368" t="s">
        <v>395</v>
      </c>
      <c r="O94" s="368" t="s">
        <v>395</v>
      </c>
      <c r="P94" s="368" t="s">
        <v>27</v>
      </c>
      <c r="Q94" s="197"/>
      <c r="R94" s="352"/>
      <c r="S94" s="352"/>
      <c r="T94" s="109"/>
    </row>
    <row r="95" spans="1:20" ht="79.900000000000006" customHeight="1" x14ac:dyDescent="0.2">
      <c r="A95" s="197">
        <f>SUBTOTAL(103,$B$2:B95)</f>
        <v>32</v>
      </c>
      <c r="B95" s="210" t="s">
        <v>1775</v>
      </c>
      <c r="C95" s="374" t="s">
        <v>3280</v>
      </c>
      <c r="D95" s="370">
        <v>1</v>
      </c>
      <c r="E95" s="368" t="s">
        <v>395</v>
      </c>
      <c r="F95" s="368" t="s">
        <v>395</v>
      </c>
      <c r="G95" s="368" t="s">
        <v>395</v>
      </c>
      <c r="H95" s="368" t="s">
        <v>395</v>
      </c>
      <c r="I95" s="369" t="s">
        <v>395</v>
      </c>
      <c r="J95" s="369" t="s">
        <v>395</v>
      </c>
      <c r="K95" s="369" t="s">
        <v>395</v>
      </c>
      <c r="L95" s="368" t="s">
        <v>395</v>
      </c>
      <c r="M95" s="368" t="s">
        <v>395</v>
      </c>
      <c r="N95" s="368" t="s">
        <v>395</v>
      </c>
      <c r="O95" s="368" t="s">
        <v>395</v>
      </c>
      <c r="P95" s="197"/>
      <c r="Q95" s="197"/>
      <c r="R95" s="352"/>
      <c r="S95" s="352"/>
      <c r="T95" s="109"/>
    </row>
    <row r="96" spans="1:20" ht="79.900000000000006" customHeight="1" x14ac:dyDescent="0.2">
      <c r="A96" s="197">
        <f>SUBTOTAL(103,$B$2:B96)</f>
        <v>32</v>
      </c>
      <c r="B96" s="210"/>
      <c r="C96" s="374" t="s">
        <v>3918</v>
      </c>
      <c r="D96" s="370">
        <v>0</v>
      </c>
      <c r="E96" s="368" t="s">
        <v>395</v>
      </c>
      <c r="F96" s="368" t="s">
        <v>395</v>
      </c>
      <c r="G96" s="368" t="s">
        <v>395</v>
      </c>
      <c r="H96" s="368" t="s">
        <v>395</v>
      </c>
      <c r="I96" s="369" t="s">
        <v>395</v>
      </c>
      <c r="J96" s="369" t="s">
        <v>395</v>
      </c>
      <c r="K96" s="369" t="s">
        <v>395</v>
      </c>
      <c r="L96" s="368" t="s">
        <v>395</v>
      </c>
      <c r="M96" s="368" t="s">
        <v>395</v>
      </c>
      <c r="N96" s="368" t="s">
        <v>395</v>
      </c>
      <c r="O96" s="368" t="s">
        <v>395</v>
      </c>
      <c r="P96" s="197"/>
      <c r="Q96" s="197"/>
      <c r="R96" s="352"/>
      <c r="S96" s="352"/>
      <c r="T96" s="109"/>
    </row>
    <row r="97" spans="1:20" ht="79.900000000000006" customHeight="1" x14ac:dyDescent="0.2">
      <c r="A97" s="197">
        <f>SUBTOTAL(103,$B$2:B97)</f>
        <v>32</v>
      </c>
      <c r="B97" s="210"/>
      <c r="C97" s="374" t="s">
        <v>3917</v>
      </c>
      <c r="D97" s="370">
        <v>0</v>
      </c>
      <c r="E97" s="368" t="s">
        <v>395</v>
      </c>
      <c r="F97" s="368" t="s">
        <v>395</v>
      </c>
      <c r="G97" s="368" t="s">
        <v>395</v>
      </c>
      <c r="H97" s="368" t="s">
        <v>395</v>
      </c>
      <c r="I97" s="369" t="s">
        <v>395</v>
      </c>
      <c r="J97" s="369" t="s">
        <v>395</v>
      </c>
      <c r="K97" s="369" t="s">
        <v>395</v>
      </c>
      <c r="L97" s="368" t="s">
        <v>395</v>
      </c>
      <c r="M97" s="368" t="s">
        <v>395</v>
      </c>
      <c r="N97" s="368" t="s">
        <v>395</v>
      </c>
      <c r="O97" s="368" t="s">
        <v>395</v>
      </c>
      <c r="P97" s="197"/>
      <c r="Q97" s="197"/>
      <c r="R97" s="352"/>
      <c r="S97" s="352"/>
      <c r="T97" s="109"/>
    </row>
    <row r="98" spans="1:20" ht="79.900000000000006" customHeight="1" x14ac:dyDescent="0.2">
      <c r="A98" s="197">
        <f>SUBTOTAL(103,$B$2:B98)</f>
        <v>33</v>
      </c>
      <c r="B98" s="210" t="s">
        <v>2372</v>
      </c>
      <c r="C98" s="374" t="s">
        <v>3920</v>
      </c>
      <c r="D98" s="370">
        <v>1</v>
      </c>
      <c r="E98" s="368" t="s">
        <v>395</v>
      </c>
      <c r="F98" s="368" t="s">
        <v>395</v>
      </c>
      <c r="G98" s="368" t="s">
        <v>395</v>
      </c>
      <c r="H98" s="368" t="s">
        <v>395</v>
      </c>
      <c r="I98" s="369" t="s">
        <v>395</v>
      </c>
      <c r="J98" s="369" t="s">
        <v>395</v>
      </c>
      <c r="K98" s="369" t="s">
        <v>395</v>
      </c>
      <c r="L98" s="368" t="s">
        <v>395</v>
      </c>
      <c r="M98" s="368" t="s">
        <v>395</v>
      </c>
      <c r="N98" s="368" t="s">
        <v>395</v>
      </c>
      <c r="O98" s="368" t="s">
        <v>395</v>
      </c>
      <c r="P98" s="197" t="s">
        <v>27</v>
      </c>
      <c r="Q98" s="197"/>
      <c r="R98" s="352"/>
      <c r="S98" s="352"/>
      <c r="T98" s="109"/>
    </row>
    <row r="99" spans="1:20" ht="79.900000000000006" customHeight="1" x14ac:dyDescent="0.2">
      <c r="A99" s="197">
        <f>SUBTOTAL(103,$B$2:B99)</f>
        <v>33</v>
      </c>
      <c r="B99" s="210"/>
      <c r="C99" s="374" t="s">
        <v>3919</v>
      </c>
      <c r="D99" s="370">
        <v>0</v>
      </c>
      <c r="E99" s="368" t="s">
        <v>395</v>
      </c>
      <c r="F99" s="368" t="s">
        <v>395</v>
      </c>
      <c r="G99" s="368" t="s">
        <v>395</v>
      </c>
      <c r="H99" s="368" t="s">
        <v>395</v>
      </c>
      <c r="I99" s="369" t="s">
        <v>395</v>
      </c>
      <c r="J99" s="369" t="s">
        <v>395</v>
      </c>
      <c r="K99" s="369" t="s">
        <v>395</v>
      </c>
      <c r="L99" s="368" t="s">
        <v>395</v>
      </c>
      <c r="M99" s="368" t="s">
        <v>395</v>
      </c>
      <c r="N99" s="368" t="s">
        <v>395</v>
      </c>
      <c r="O99" s="368" t="s">
        <v>395</v>
      </c>
      <c r="P99" s="368" t="s">
        <v>27</v>
      </c>
      <c r="Q99" s="197"/>
      <c r="R99" s="352"/>
      <c r="S99" s="352"/>
      <c r="T99" s="109"/>
    </row>
    <row r="100" spans="1:20" ht="79.900000000000006" customHeight="1" x14ac:dyDescent="0.2">
      <c r="A100" s="197">
        <f>SUBTOTAL(103,$B$2:B100)</f>
        <v>33</v>
      </c>
      <c r="B100" s="210"/>
      <c r="C100" s="374" t="s">
        <v>3921</v>
      </c>
      <c r="D100" s="370">
        <v>0</v>
      </c>
      <c r="E100" s="368" t="s">
        <v>395</v>
      </c>
      <c r="F100" s="368" t="s">
        <v>395</v>
      </c>
      <c r="G100" s="368" t="s">
        <v>395</v>
      </c>
      <c r="H100" s="368" t="s">
        <v>395</v>
      </c>
      <c r="I100" s="369" t="s">
        <v>395</v>
      </c>
      <c r="J100" s="369" t="s">
        <v>395</v>
      </c>
      <c r="K100" s="369" t="s">
        <v>395</v>
      </c>
      <c r="L100" s="368" t="s">
        <v>395</v>
      </c>
      <c r="M100" s="368" t="s">
        <v>395</v>
      </c>
      <c r="N100" s="368" t="s">
        <v>395</v>
      </c>
      <c r="O100" s="368" t="s">
        <v>395</v>
      </c>
      <c r="P100" s="368" t="s">
        <v>27</v>
      </c>
      <c r="Q100" s="197"/>
      <c r="R100" s="352"/>
      <c r="S100" s="352"/>
      <c r="T100" s="109"/>
    </row>
    <row r="101" spans="1:20" ht="79.900000000000006" customHeight="1" x14ac:dyDescent="0.2">
      <c r="A101" s="197">
        <f>SUBTOTAL(103,$B$2:B101)</f>
        <v>34</v>
      </c>
      <c r="B101" s="210" t="s">
        <v>4576</v>
      </c>
      <c r="C101" s="374" t="s">
        <v>3277</v>
      </c>
      <c r="D101" s="368">
        <v>1</v>
      </c>
      <c r="E101" s="368" t="s">
        <v>395</v>
      </c>
      <c r="F101" s="368" t="s">
        <v>395</v>
      </c>
      <c r="G101" s="368" t="s">
        <v>395</v>
      </c>
      <c r="H101" s="368" t="s">
        <v>395</v>
      </c>
      <c r="I101" s="369" t="s">
        <v>395</v>
      </c>
      <c r="J101" s="369" t="s">
        <v>395</v>
      </c>
      <c r="K101" s="369" t="s">
        <v>395</v>
      </c>
      <c r="L101" s="368" t="s">
        <v>395</v>
      </c>
      <c r="M101" s="368" t="s">
        <v>395</v>
      </c>
      <c r="N101" s="368" t="s">
        <v>395</v>
      </c>
      <c r="O101" s="368" t="s">
        <v>395</v>
      </c>
      <c r="P101" s="197"/>
      <c r="Q101" s="197"/>
      <c r="R101" s="352"/>
      <c r="S101" s="352"/>
      <c r="T101" s="109"/>
    </row>
    <row r="102" spans="1:20" ht="79.900000000000006" customHeight="1" x14ac:dyDescent="0.2">
      <c r="A102" s="197">
        <f>SUBTOTAL(103,$B$2:B102)</f>
        <v>34</v>
      </c>
      <c r="B102" s="210"/>
      <c r="C102" s="374" t="s">
        <v>3281</v>
      </c>
      <c r="D102" s="368">
        <v>0</v>
      </c>
      <c r="E102" s="368" t="s">
        <v>395</v>
      </c>
      <c r="F102" s="368" t="s">
        <v>395</v>
      </c>
      <c r="G102" s="368" t="s">
        <v>395</v>
      </c>
      <c r="H102" s="368" t="s">
        <v>395</v>
      </c>
      <c r="I102" s="369" t="s">
        <v>395</v>
      </c>
      <c r="J102" s="369" t="s">
        <v>395</v>
      </c>
      <c r="K102" s="369" t="s">
        <v>395</v>
      </c>
      <c r="L102" s="368" t="s">
        <v>395</v>
      </c>
      <c r="M102" s="368" t="s">
        <v>395</v>
      </c>
      <c r="N102" s="368" t="s">
        <v>395</v>
      </c>
      <c r="O102" s="368" t="s">
        <v>395</v>
      </c>
      <c r="P102" s="197"/>
      <c r="Q102" s="197"/>
      <c r="R102" s="352"/>
      <c r="S102" s="352"/>
      <c r="T102" s="109"/>
    </row>
    <row r="103" spans="1:20" ht="79.900000000000006" customHeight="1" x14ac:dyDescent="0.2">
      <c r="A103" s="197">
        <f>SUBTOTAL(103,$B$2:B103)</f>
        <v>34</v>
      </c>
      <c r="B103" s="210"/>
      <c r="C103" s="374" t="s">
        <v>3273</v>
      </c>
      <c r="D103" s="368">
        <v>0</v>
      </c>
      <c r="E103" s="368" t="s">
        <v>395</v>
      </c>
      <c r="F103" s="368" t="s">
        <v>395</v>
      </c>
      <c r="G103" s="368" t="s">
        <v>395</v>
      </c>
      <c r="H103" s="368" t="s">
        <v>395</v>
      </c>
      <c r="I103" s="369" t="s">
        <v>395</v>
      </c>
      <c r="J103" s="369" t="s">
        <v>395</v>
      </c>
      <c r="K103" s="369" t="s">
        <v>395</v>
      </c>
      <c r="L103" s="368" t="s">
        <v>395</v>
      </c>
      <c r="M103" s="368" t="s">
        <v>395</v>
      </c>
      <c r="N103" s="368" t="s">
        <v>395</v>
      </c>
      <c r="O103" s="368" t="s">
        <v>395</v>
      </c>
      <c r="P103" s="197"/>
      <c r="Q103" s="197"/>
      <c r="R103" s="352"/>
      <c r="S103" s="352"/>
      <c r="T103" s="109"/>
    </row>
    <row r="104" spans="1:20" ht="79.900000000000006" customHeight="1" x14ac:dyDescent="0.2">
      <c r="A104" s="197">
        <f>SUBTOTAL(103,$B$2:B104)</f>
        <v>35</v>
      </c>
      <c r="B104" s="213" t="s">
        <v>2373</v>
      </c>
      <c r="C104" s="374" t="s">
        <v>4834</v>
      </c>
      <c r="D104" s="370">
        <v>1</v>
      </c>
      <c r="E104" s="368" t="s">
        <v>395</v>
      </c>
      <c r="F104" s="368" t="s">
        <v>395</v>
      </c>
      <c r="G104" s="368" t="s">
        <v>395</v>
      </c>
      <c r="H104" s="368" t="s">
        <v>395</v>
      </c>
      <c r="I104" s="369" t="s">
        <v>395</v>
      </c>
      <c r="J104" s="369" t="s">
        <v>395</v>
      </c>
      <c r="K104" s="369" t="s">
        <v>395</v>
      </c>
      <c r="L104" s="368" t="s">
        <v>395</v>
      </c>
      <c r="M104" s="368" t="s">
        <v>395</v>
      </c>
      <c r="N104" s="368" t="s">
        <v>395</v>
      </c>
      <c r="O104" s="368" t="s">
        <v>395</v>
      </c>
      <c r="P104" s="197"/>
      <c r="Q104" s="197"/>
      <c r="R104" s="352"/>
      <c r="S104" s="352"/>
      <c r="T104" s="109"/>
    </row>
    <row r="105" spans="1:20" ht="79.900000000000006" customHeight="1" x14ac:dyDescent="0.2">
      <c r="A105" s="197">
        <f>SUBTOTAL(103,$B$2:B105)</f>
        <v>35</v>
      </c>
      <c r="B105" s="210"/>
      <c r="C105" s="374" t="s">
        <v>2657</v>
      </c>
      <c r="D105" s="370">
        <v>0</v>
      </c>
      <c r="E105" s="368" t="s">
        <v>395</v>
      </c>
      <c r="F105" s="368" t="s">
        <v>395</v>
      </c>
      <c r="G105" s="368" t="s">
        <v>395</v>
      </c>
      <c r="H105" s="368" t="s">
        <v>395</v>
      </c>
      <c r="I105" s="369" t="s">
        <v>395</v>
      </c>
      <c r="J105" s="369" t="s">
        <v>395</v>
      </c>
      <c r="K105" s="369" t="s">
        <v>395</v>
      </c>
      <c r="L105" s="368" t="s">
        <v>395</v>
      </c>
      <c r="M105" s="368" t="s">
        <v>395</v>
      </c>
      <c r="N105" s="368" t="s">
        <v>395</v>
      </c>
      <c r="O105" s="368" t="s">
        <v>395</v>
      </c>
      <c r="P105" s="197"/>
      <c r="Q105" s="197"/>
      <c r="R105" s="352"/>
      <c r="S105" s="352"/>
      <c r="T105" s="109"/>
    </row>
    <row r="106" spans="1:20" ht="79.900000000000006" customHeight="1" x14ac:dyDescent="0.2">
      <c r="A106" s="197">
        <f>SUBTOTAL(103,$B$2:B106)</f>
        <v>35</v>
      </c>
      <c r="B106" s="210"/>
      <c r="C106" s="374" t="s">
        <v>2658</v>
      </c>
      <c r="D106" s="370">
        <v>0</v>
      </c>
      <c r="E106" s="368" t="s">
        <v>395</v>
      </c>
      <c r="F106" s="368" t="s">
        <v>395</v>
      </c>
      <c r="G106" s="368" t="s">
        <v>395</v>
      </c>
      <c r="H106" s="368" t="s">
        <v>395</v>
      </c>
      <c r="I106" s="369" t="s">
        <v>395</v>
      </c>
      <c r="J106" s="369" t="s">
        <v>395</v>
      </c>
      <c r="K106" s="369" t="s">
        <v>395</v>
      </c>
      <c r="L106" s="368" t="s">
        <v>395</v>
      </c>
      <c r="M106" s="368" t="s">
        <v>395</v>
      </c>
      <c r="N106" s="368" t="s">
        <v>395</v>
      </c>
      <c r="O106" s="368" t="s">
        <v>395</v>
      </c>
      <c r="P106" s="197"/>
      <c r="Q106" s="197"/>
      <c r="R106" s="352"/>
      <c r="S106" s="352"/>
      <c r="T106" s="109"/>
    </row>
    <row r="107" spans="1:20" ht="79.900000000000006" customHeight="1" x14ac:dyDescent="0.2">
      <c r="A107" s="197">
        <f>SUBTOTAL(103,$B$2:B107)</f>
        <v>36</v>
      </c>
      <c r="B107" s="210" t="s">
        <v>2374</v>
      </c>
      <c r="C107" s="374" t="s">
        <v>4577</v>
      </c>
      <c r="D107" s="368">
        <v>1</v>
      </c>
      <c r="E107" s="368"/>
      <c r="F107" s="368"/>
      <c r="G107" s="368"/>
      <c r="H107" s="368"/>
      <c r="I107" s="369"/>
      <c r="J107" s="369" t="s">
        <v>395</v>
      </c>
      <c r="K107" s="369"/>
      <c r="L107" s="368"/>
      <c r="M107" s="368"/>
      <c r="N107" s="368"/>
      <c r="O107" s="368"/>
      <c r="P107" s="197"/>
      <c r="Q107" s="197"/>
      <c r="R107" s="352"/>
      <c r="S107" s="352"/>
      <c r="T107" s="109"/>
    </row>
    <row r="108" spans="1:20" ht="79.900000000000006" customHeight="1" x14ac:dyDescent="0.2">
      <c r="A108" s="197">
        <f>SUBTOTAL(103,$B$2:B108)</f>
        <v>36</v>
      </c>
      <c r="B108" s="213"/>
      <c r="C108" s="374" t="s">
        <v>3242</v>
      </c>
      <c r="D108" s="368">
        <v>0</v>
      </c>
      <c r="E108" s="368"/>
      <c r="F108" s="368"/>
      <c r="G108" s="368"/>
      <c r="H108" s="368"/>
      <c r="I108" s="369"/>
      <c r="J108" s="369" t="s">
        <v>395</v>
      </c>
      <c r="K108" s="369"/>
      <c r="L108" s="368"/>
      <c r="M108" s="368"/>
      <c r="N108" s="368"/>
      <c r="O108" s="368"/>
      <c r="P108" s="197"/>
      <c r="Q108" s="197"/>
      <c r="R108" s="352"/>
      <c r="S108" s="352"/>
      <c r="T108" s="109"/>
    </row>
    <row r="109" spans="1:20" ht="79.900000000000006" customHeight="1" x14ac:dyDescent="0.2">
      <c r="A109" s="197">
        <f>SUBTOTAL(103,$B$2:B109)</f>
        <v>36</v>
      </c>
      <c r="B109" s="213"/>
      <c r="C109" s="374" t="s">
        <v>2375</v>
      </c>
      <c r="D109" s="368">
        <v>0</v>
      </c>
      <c r="E109" s="368"/>
      <c r="F109" s="368"/>
      <c r="G109" s="368"/>
      <c r="H109" s="368"/>
      <c r="I109" s="369"/>
      <c r="J109" s="369" t="s">
        <v>395</v>
      </c>
      <c r="K109" s="369"/>
      <c r="L109" s="368"/>
      <c r="M109" s="368"/>
      <c r="N109" s="368"/>
      <c r="O109" s="368"/>
      <c r="P109" s="197"/>
      <c r="Q109" s="197"/>
      <c r="R109" s="352"/>
      <c r="S109" s="352"/>
      <c r="T109" s="109"/>
    </row>
    <row r="110" spans="1:20" ht="79.900000000000006" customHeight="1" x14ac:dyDescent="0.2">
      <c r="A110" s="197">
        <f>SUBTOTAL(103,$B$2:B110)</f>
        <v>37</v>
      </c>
      <c r="B110" s="210" t="s">
        <v>1818</v>
      </c>
      <c r="C110" s="374" t="s">
        <v>1821</v>
      </c>
      <c r="D110" s="368">
        <v>1</v>
      </c>
      <c r="E110" s="369" t="s">
        <v>395</v>
      </c>
      <c r="F110" s="369" t="s">
        <v>395</v>
      </c>
      <c r="G110" s="369" t="s">
        <v>395</v>
      </c>
      <c r="H110" s="369" t="s">
        <v>395</v>
      </c>
      <c r="I110" s="369" t="s">
        <v>395</v>
      </c>
      <c r="J110" s="369" t="s">
        <v>395</v>
      </c>
      <c r="K110" s="369" t="s">
        <v>395</v>
      </c>
      <c r="L110" s="369" t="s">
        <v>395</v>
      </c>
      <c r="M110" s="369" t="s">
        <v>395</v>
      </c>
      <c r="N110" s="369" t="s">
        <v>395</v>
      </c>
      <c r="O110" s="369" t="s">
        <v>395</v>
      </c>
      <c r="P110" s="197"/>
      <c r="Q110" s="197"/>
      <c r="R110" s="352"/>
      <c r="S110" s="352"/>
      <c r="T110" s="109"/>
    </row>
    <row r="111" spans="1:20" ht="79.900000000000006" customHeight="1" x14ac:dyDescent="0.2">
      <c r="A111" s="197">
        <f>SUBTOTAL(103,$B$2:B111)</f>
        <v>37</v>
      </c>
      <c r="B111" s="213"/>
      <c r="C111" s="374" t="s">
        <v>1820</v>
      </c>
      <c r="D111" s="368">
        <v>0</v>
      </c>
      <c r="E111" s="369" t="s">
        <v>395</v>
      </c>
      <c r="F111" s="369" t="s">
        <v>395</v>
      </c>
      <c r="G111" s="369" t="s">
        <v>395</v>
      </c>
      <c r="H111" s="369" t="s">
        <v>395</v>
      </c>
      <c r="I111" s="369" t="s">
        <v>395</v>
      </c>
      <c r="J111" s="369" t="s">
        <v>395</v>
      </c>
      <c r="K111" s="369" t="s">
        <v>395</v>
      </c>
      <c r="L111" s="369" t="s">
        <v>395</v>
      </c>
      <c r="M111" s="369" t="s">
        <v>395</v>
      </c>
      <c r="N111" s="369" t="s">
        <v>395</v>
      </c>
      <c r="O111" s="369" t="s">
        <v>395</v>
      </c>
      <c r="P111" s="197"/>
      <c r="Q111" s="197"/>
      <c r="R111" s="352"/>
      <c r="S111" s="352"/>
      <c r="T111" s="109"/>
    </row>
    <row r="112" spans="1:20" ht="79.900000000000006" customHeight="1" x14ac:dyDescent="0.2">
      <c r="A112" s="197">
        <f>SUBTOTAL(103,$B$2:B112)</f>
        <v>37</v>
      </c>
      <c r="B112" s="213"/>
      <c r="C112" s="374" t="s">
        <v>4779</v>
      </c>
      <c r="D112" s="368">
        <v>0</v>
      </c>
      <c r="E112" s="369" t="s">
        <v>395</v>
      </c>
      <c r="F112" s="369" t="s">
        <v>395</v>
      </c>
      <c r="G112" s="369" t="s">
        <v>395</v>
      </c>
      <c r="H112" s="369" t="s">
        <v>395</v>
      </c>
      <c r="I112" s="369" t="s">
        <v>395</v>
      </c>
      <c r="J112" s="369" t="s">
        <v>395</v>
      </c>
      <c r="K112" s="369" t="s">
        <v>395</v>
      </c>
      <c r="L112" s="369" t="s">
        <v>395</v>
      </c>
      <c r="M112" s="369" t="s">
        <v>395</v>
      </c>
      <c r="N112" s="369" t="s">
        <v>395</v>
      </c>
      <c r="O112" s="369" t="s">
        <v>395</v>
      </c>
      <c r="P112" s="197"/>
      <c r="Q112" s="197"/>
      <c r="R112" s="352"/>
      <c r="S112" s="352"/>
      <c r="T112" s="109"/>
    </row>
    <row r="113" spans="1:20" ht="79.900000000000006" customHeight="1" x14ac:dyDescent="0.2">
      <c r="A113" s="197">
        <f>SUBTOTAL(103,$B$2:B113)</f>
        <v>38</v>
      </c>
      <c r="B113" s="210" t="s">
        <v>1822</v>
      </c>
      <c r="C113" s="374" t="s">
        <v>1772</v>
      </c>
      <c r="D113" s="368">
        <v>1</v>
      </c>
      <c r="E113" s="368" t="s">
        <v>395</v>
      </c>
      <c r="F113" s="368" t="s">
        <v>395</v>
      </c>
      <c r="G113" s="368" t="s">
        <v>395</v>
      </c>
      <c r="H113" s="368" t="s">
        <v>395</v>
      </c>
      <c r="I113" s="369" t="s">
        <v>395</v>
      </c>
      <c r="J113" s="369" t="s">
        <v>395</v>
      </c>
      <c r="K113" s="369" t="s">
        <v>395</v>
      </c>
      <c r="L113" s="368" t="s">
        <v>395</v>
      </c>
      <c r="M113" s="368" t="s">
        <v>395</v>
      </c>
      <c r="N113" s="368" t="s">
        <v>395</v>
      </c>
      <c r="O113" s="368" t="s">
        <v>395</v>
      </c>
      <c r="P113" s="197"/>
      <c r="Q113" s="197"/>
      <c r="R113" s="352"/>
      <c r="S113" s="352"/>
      <c r="T113" s="109"/>
    </row>
    <row r="114" spans="1:20" ht="79.900000000000006" customHeight="1" x14ac:dyDescent="0.2">
      <c r="A114" s="197">
        <f>SUBTOTAL(103,$B$2:B114)</f>
        <v>38</v>
      </c>
      <c r="B114" s="213"/>
      <c r="C114" s="374" t="s">
        <v>1823</v>
      </c>
      <c r="D114" s="368">
        <v>0</v>
      </c>
      <c r="E114" s="369" t="s">
        <v>395</v>
      </c>
      <c r="F114" s="369" t="s">
        <v>395</v>
      </c>
      <c r="G114" s="369" t="s">
        <v>395</v>
      </c>
      <c r="H114" s="369" t="s">
        <v>395</v>
      </c>
      <c r="I114" s="369" t="s">
        <v>395</v>
      </c>
      <c r="J114" s="369" t="s">
        <v>395</v>
      </c>
      <c r="K114" s="369" t="s">
        <v>395</v>
      </c>
      <c r="L114" s="369" t="s">
        <v>395</v>
      </c>
      <c r="M114" s="369" t="s">
        <v>395</v>
      </c>
      <c r="N114" s="369" t="s">
        <v>395</v>
      </c>
      <c r="O114" s="369" t="s">
        <v>395</v>
      </c>
      <c r="P114" s="197"/>
      <c r="Q114" s="197"/>
      <c r="R114" s="352"/>
      <c r="S114" s="352"/>
      <c r="T114" s="109"/>
    </row>
    <row r="115" spans="1:20" ht="79.900000000000006" customHeight="1" x14ac:dyDescent="0.2">
      <c r="A115" s="197">
        <f>SUBTOTAL(103,$B$2:B115)</f>
        <v>38</v>
      </c>
      <c r="B115" s="213"/>
      <c r="C115" s="374" t="s">
        <v>1824</v>
      </c>
      <c r="D115" s="368">
        <v>0</v>
      </c>
      <c r="E115" s="369" t="s">
        <v>395</v>
      </c>
      <c r="F115" s="369" t="s">
        <v>395</v>
      </c>
      <c r="G115" s="369" t="s">
        <v>395</v>
      </c>
      <c r="H115" s="369" t="s">
        <v>395</v>
      </c>
      <c r="I115" s="369" t="s">
        <v>395</v>
      </c>
      <c r="J115" s="369" t="s">
        <v>395</v>
      </c>
      <c r="K115" s="369" t="s">
        <v>395</v>
      </c>
      <c r="L115" s="369" t="s">
        <v>395</v>
      </c>
      <c r="M115" s="369" t="s">
        <v>395</v>
      </c>
      <c r="N115" s="369" t="s">
        <v>395</v>
      </c>
      <c r="O115" s="369" t="s">
        <v>395</v>
      </c>
      <c r="P115" s="197"/>
      <c r="Q115" s="197"/>
      <c r="R115" s="352"/>
      <c r="S115" s="352"/>
      <c r="T115" s="109"/>
    </row>
    <row r="116" spans="1:20" ht="79.900000000000006" customHeight="1" x14ac:dyDescent="0.2">
      <c r="A116" s="197">
        <f>SUBTOTAL(103,$B$2:B116)</f>
        <v>39</v>
      </c>
      <c r="B116" s="210" t="s">
        <v>1825</v>
      </c>
      <c r="C116" s="374" t="s">
        <v>1827</v>
      </c>
      <c r="D116" s="368">
        <v>1</v>
      </c>
      <c r="E116" s="369" t="s">
        <v>395</v>
      </c>
      <c r="F116" s="369" t="s">
        <v>395</v>
      </c>
      <c r="G116" s="369" t="s">
        <v>395</v>
      </c>
      <c r="H116" s="369" t="s">
        <v>395</v>
      </c>
      <c r="I116" s="369" t="s">
        <v>395</v>
      </c>
      <c r="J116" s="369" t="s">
        <v>395</v>
      </c>
      <c r="K116" s="369" t="s">
        <v>395</v>
      </c>
      <c r="L116" s="369" t="s">
        <v>395</v>
      </c>
      <c r="M116" s="369" t="s">
        <v>395</v>
      </c>
      <c r="N116" s="369" t="s">
        <v>395</v>
      </c>
      <c r="O116" s="369" t="s">
        <v>395</v>
      </c>
      <c r="P116" s="197"/>
      <c r="Q116" s="197"/>
      <c r="R116" s="352"/>
      <c r="S116" s="352"/>
      <c r="T116" s="109"/>
    </row>
    <row r="117" spans="1:20" ht="79.900000000000006" customHeight="1" x14ac:dyDescent="0.2">
      <c r="A117" s="197">
        <f>SUBTOTAL(103,$B$2:B117)</f>
        <v>39</v>
      </c>
      <c r="B117" s="213"/>
      <c r="C117" s="374" t="s">
        <v>1821</v>
      </c>
      <c r="D117" s="368">
        <v>0</v>
      </c>
      <c r="E117" s="369" t="s">
        <v>395</v>
      </c>
      <c r="F117" s="369" t="s">
        <v>395</v>
      </c>
      <c r="G117" s="369" t="s">
        <v>395</v>
      </c>
      <c r="H117" s="369" t="s">
        <v>395</v>
      </c>
      <c r="I117" s="369" t="s">
        <v>395</v>
      </c>
      <c r="J117" s="369" t="s">
        <v>395</v>
      </c>
      <c r="K117" s="369" t="s">
        <v>395</v>
      </c>
      <c r="L117" s="369" t="s">
        <v>395</v>
      </c>
      <c r="M117" s="369" t="s">
        <v>395</v>
      </c>
      <c r="N117" s="369" t="s">
        <v>395</v>
      </c>
      <c r="O117" s="369" t="s">
        <v>395</v>
      </c>
      <c r="P117" s="197"/>
      <c r="Q117" s="197"/>
      <c r="R117" s="352"/>
      <c r="S117" s="352"/>
      <c r="T117" s="109"/>
    </row>
    <row r="118" spans="1:20" ht="79.900000000000006" customHeight="1" x14ac:dyDescent="0.2">
      <c r="A118" s="197">
        <f>SUBTOTAL(103,$B$2:B118)</f>
        <v>39</v>
      </c>
      <c r="B118" s="213"/>
      <c r="C118" s="374" t="s">
        <v>1826</v>
      </c>
      <c r="D118" s="368">
        <v>0</v>
      </c>
      <c r="E118" s="369" t="s">
        <v>395</v>
      </c>
      <c r="F118" s="369" t="s">
        <v>395</v>
      </c>
      <c r="G118" s="369" t="s">
        <v>395</v>
      </c>
      <c r="H118" s="369" t="s">
        <v>395</v>
      </c>
      <c r="I118" s="369" t="s">
        <v>395</v>
      </c>
      <c r="J118" s="369" t="s">
        <v>395</v>
      </c>
      <c r="K118" s="369" t="s">
        <v>395</v>
      </c>
      <c r="L118" s="369" t="s">
        <v>395</v>
      </c>
      <c r="M118" s="369" t="s">
        <v>395</v>
      </c>
      <c r="N118" s="369" t="s">
        <v>395</v>
      </c>
      <c r="O118" s="369" t="s">
        <v>395</v>
      </c>
      <c r="P118" s="197"/>
      <c r="Q118" s="197"/>
      <c r="R118" s="352"/>
      <c r="S118" s="352"/>
      <c r="T118" s="109"/>
    </row>
    <row r="119" spans="1:20" ht="66.75" customHeight="1" x14ac:dyDescent="0.2">
      <c r="A119" s="197">
        <f>SUBTOTAL(103,$B$2:B119)</f>
        <v>40</v>
      </c>
      <c r="B119" s="210" t="s">
        <v>4628</v>
      </c>
      <c r="C119" s="374" t="s">
        <v>4627</v>
      </c>
      <c r="D119" s="368">
        <v>1</v>
      </c>
      <c r="E119" s="369" t="s">
        <v>395</v>
      </c>
      <c r="F119" s="369" t="s">
        <v>395</v>
      </c>
      <c r="G119" s="369" t="s">
        <v>395</v>
      </c>
      <c r="H119" s="368" t="s">
        <v>395</v>
      </c>
      <c r="I119" s="369" t="s">
        <v>395</v>
      </c>
      <c r="J119" s="369" t="s">
        <v>395</v>
      </c>
      <c r="K119" s="369" t="s">
        <v>395</v>
      </c>
      <c r="L119" s="368" t="s">
        <v>395</v>
      </c>
      <c r="M119" s="368" t="s">
        <v>395</v>
      </c>
      <c r="N119" s="368" t="s">
        <v>395</v>
      </c>
      <c r="O119" s="368" t="s">
        <v>395</v>
      </c>
      <c r="P119" s="197"/>
      <c r="Q119" s="197"/>
      <c r="R119" s="352"/>
      <c r="S119" s="352"/>
      <c r="T119" s="109"/>
    </row>
    <row r="120" spans="1:20" ht="103.5" customHeight="1" x14ac:dyDescent="0.2">
      <c r="A120" s="197">
        <f>SUBTOTAL(103,$B$2:B120)</f>
        <v>40</v>
      </c>
      <c r="B120" s="213"/>
      <c r="C120" s="374" t="s">
        <v>3243</v>
      </c>
      <c r="D120" s="368">
        <v>0</v>
      </c>
      <c r="E120" s="369" t="s">
        <v>395</v>
      </c>
      <c r="F120" s="369" t="s">
        <v>395</v>
      </c>
      <c r="G120" s="369" t="s">
        <v>395</v>
      </c>
      <c r="H120" s="368" t="s">
        <v>395</v>
      </c>
      <c r="I120" s="369" t="s">
        <v>395</v>
      </c>
      <c r="J120" s="369" t="s">
        <v>395</v>
      </c>
      <c r="K120" s="369" t="s">
        <v>395</v>
      </c>
      <c r="L120" s="368" t="s">
        <v>395</v>
      </c>
      <c r="M120" s="368" t="s">
        <v>395</v>
      </c>
      <c r="N120" s="368" t="s">
        <v>395</v>
      </c>
      <c r="O120" s="368" t="s">
        <v>395</v>
      </c>
      <c r="P120" s="197"/>
      <c r="Q120" s="197"/>
      <c r="R120" s="352"/>
      <c r="S120" s="352"/>
      <c r="T120" s="109"/>
    </row>
    <row r="121" spans="1:20" ht="58.5" customHeight="1" x14ac:dyDescent="0.2">
      <c r="A121" s="197">
        <f>SUBTOTAL(103,$B$2:B121)</f>
        <v>40</v>
      </c>
      <c r="B121" s="213"/>
      <c r="C121" s="374" t="s">
        <v>4578</v>
      </c>
      <c r="D121" s="368">
        <v>0</v>
      </c>
      <c r="E121" s="369" t="s">
        <v>395</v>
      </c>
      <c r="F121" s="369" t="s">
        <v>395</v>
      </c>
      <c r="G121" s="369" t="s">
        <v>395</v>
      </c>
      <c r="H121" s="368" t="s">
        <v>395</v>
      </c>
      <c r="I121" s="369" t="s">
        <v>395</v>
      </c>
      <c r="J121" s="369" t="s">
        <v>395</v>
      </c>
      <c r="K121" s="369" t="s">
        <v>395</v>
      </c>
      <c r="L121" s="368" t="s">
        <v>395</v>
      </c>
      <c r="M121" s="368" t="s">
        <v>395</v>
      </c>
      <c r="N121" s="368" t="s">
        <v>395</v>
      </c>
      <c r="O121" s="368" t="s">
        <v>395</v>
      </c>
      <c r="P121" s="197"/>
      <c r="Q121" s="197"/>
      <c r="R121" s="352"/>
      <c r="S121" s="352"/>
      <c r="T121" s="109"/>
    </row>
    <row r="122" spans="1:20" ht="79.900000000000006" customHeight="1" x14ac:dyDescent="0.2">
      <c r="A122" s="197">
        <f>SUBTOTAL(103,$B$2:B122)</f>
        <v>41</v>
      </c>
      <c r="B122" s="210" t="s">
        <v>2239</v>
      </c>
      <c r="C122" s="374" t="s">
        <v>1828</v>
      </c>
      <c r="D122" s="368">
        <v>1</v>
      </c>
      <c r="E122" s="369" t="s">
        <v>395</v>
      </c>
      <c r="F122" s="369" t="s">
        <v>395</v>
      </c>
      <c r="G122" s="369" t="s">
        <v>395</v>
      </c>
      <c r="H122" s="368" t="s">
        <v>395</v>
      </c>
      <c r="I122" s="369" t="s">
        <v>395</v>
      </c>
      <c r="J122" s="369" t="s">
        <v>395</v>
      </c>
      <c r="K122" s="369" t="s">
        <v>395</v>
      </c>
      <c r="L122" s="369" t="s">
        <v>395</v>
      </c>
      <c r="M122" s="369" t="s">
        <v>395</v>
      </c>
      <c r="N122" s="369" t="s">
        <v>395</v>
      </c>
      <c r="O122" s="369" t="s">
        <v>395</v>
      </c>
      <c r="P122" s="197"/>
      <c r="Q122" s="197"/>
      <c r="R122" s="352"/>
      <c r="S122" s="352"/>
      <c r="T122" s="109"/>
    </row>
    <row r="123" spans="1:20" ht="79.900000000000006" customHeight="1" x14ac:dyDescent="0.2">
      <c r="A123" s="197">
        <f>SUBTOTAL(103,$B$2:B123)</f>
        <v>41</v>
      </c>
      <c r="B123" s="213"/>
      <c r="C123" s="374" t="s">
        <v>1829</v>
      </c>
      <c r="D123" s="368">
        <v>0</v>
      </c>
      <c r="E123" s="369" t="s">
        <v>395</v>
      </c>
      <c r="F123" s="369" t="s">
        <v>395</v>
      </c>
      <c r="G123" s="369" t="s">
        <v>395</v>
      </c>
      <c r="H123" s="368" t="s">
        <v>395</v>
      </c>
      <c r="I123" s="369" t="s">
        <v>395</v>
      </c>
      <c r="J123" s="369" t="s">
        <v>395</v>
      </c>
      <c r="K123" s="369" t="s">
        <v>395</v>
      </c>
      <c r="L123" s="369" t="s">
        <v>395</v>
      </c>
      <c r="M123" s="369" t="s">
        <v>395</v>
      </c>
      <c r="N123" s="369" t="s">
        <v>395</v>
      </c>
      <c r="O123" s="369" t="s">
        <v>395</v>
      </c>
      <c r="P123" s="197"/>
      <c r="Q123" s="197"/>
      <c r="R123" s="352"/>
      <c r="S123" s="352"/>
      <c r="T123" s="109"/>
    </row>
    <row r="124" spans="1:20" ht="79.900000000000006" customHeight="1" x14ac:dyDescent="0.2">
      <c r="A124" s="197">
        <f>SUBTOTAL(103,$B$2:B124)</f>
        <v>41</v>
      </c>
      <c r="B124" s="213"/>
      <c r="C124" s="374" t="s">
        <v>1830</v>
      </c>
      <c r="D124" s="368">
        <v>0</v>
      </c>
      <c r="E124" s="369" t="s">
        <v>395</v>
      </c>
      <c r="F124" s="369" t="s">
        <v>395</v>
      </c>
      <c r="G124" s="369" t="s">
        <v>395</v>
      </c>
      <c r="H124" s="368" t="s">
        <v>395</v>
      </c>
      <c r="I124" s="369" t="s">
        <v>395</v>
      </c>
      <c r="J124" s="369" t="s">
        <v>395</v>
      </c>
      <c r="K124" s="369" t="s">
        <v>395</v>
      </c>
      <c r="L124" s="369" t="s">
        <v>395</v>
      </c>
      <c r="M124" s="369" t="s">
        <v>395</v>
      </c>
      <c r="N124" s="369" t="s">
        <v>395</v>
      </c>
      <c r="O124" s="369" t="s">
        <v>395</v>
      </c>
      <c r="P124" s="197"/>
      <c r="Q124" s="197"/>
      <c r="R124" s="352"/>
      <c r="S124" s="352"/>
      <c r="T124" s="109"/>
    </row>
    <row r="125" spans="1:20" ht="79.900000000000006" customHeight="1" x14ac:dyDescent="0.2">
      <c r="A125" s="197">
        <f>SUBTOTAL(103,$B$2:B125)</f>
        <v>42</v>
      </c>
      <c r="B125" s="210" t="s">
        <v>2376</v>
      </c>
      <c r="C125" s="374" t="s">
        <v>3922</v>
      </c>
      <c r="D125" s="368">
        <v>1</v>
      </c>
      <c r="E125" s="369"/>
      <c r="F125" s="369"/>
      <c r="G125" s="369"/>
      <c r="H125" s="369"/>
      <c r="I125" s="369" t="s">
        <v>395</v>
      </c>
      <c r="J125" s="369" t="s">
        <v>395</v>
      </c>
      <c r="K125" s="369" t="s">
        <v>395</v>
      </c>
      <c r="L125" s="369" t="s">
        <v>395</v>
      </c>
      <c r="M125" s="369" t="s">
        <v>395</v>
      </c>
      <c r="N125" s="369" t="s">
        <v>395</v>
      </c>
      <c r="O125" s="369" t="s">
        <v>395</v>
      </c>
      <c r="P125" s="197"/>
      <c r="Q125" s="197"/>
      <c r="R125" s="352"/>
      <c r="S125" s="352"/>
      <c r="T125" s="109"/>
    </row>
    <row r="126" spans="1:20" ht="79.900000000000006" customHeight="1" x14ac:dyDescent="0.2">
      <c r="A126" s="197">
        <f>SUBTOTAL(103,$B$2:B126)</f>
        <v>42</v>
      </c>
      <c r="B126" s="213"/>
      <c r="C126" s="374" t="s">
        <v>3923</v>
      </c>
      <c r="D126" s="368">
        <v>0</v>
      </c>
      <c r="E126" s="369"/>
      <c r="F126" s="369"/>
      <c r="G126" s="369"/>
      <c r="H126" s="369"/>
      <c r="I126" s="369" t="s">
        <v>395</v>
      </c>
      <c r="J126" s="369" t="s">
        <v>395</v>
      </c>
      <c r="K126" s="369" t="s">
        <v>395</v>
      </c>
      <c r="L126" s="369" t="s">
        <v>395</v>
      </c>
      <c r="M126" s="369" t="s">
        <v>395</v>
      </c>
      <c r="N126" s="369" t="s">
        <v>395</v>
      </c>
      <c r="O126" s="369" t="s">
        <v>395</v>
      </c>
      <c r="P126" s="197"/>
      <c r="Q126" s="197"/>
      <c r="R126" s="352"/>
      <c r="S126" s="352"/>
      <c r="T126" s="109"/>
    </row>
    <row r="127" spans="1:20" ht="79.900000000000006" customHeight="1" x14ac:dyDescent="0.2">
      <c r="A127" s="197">
        <f>SUBTOTAL(103,$B$2:B127)</f>
        <v>42</v>
      </c>
      <c r="B127" s="213"/>
      <c r="C127" s="374" t="s">
        <v>3924</v>
      </c>
      <c r="D127" s="368">
        <v>0</v>
      </c>
      <c r="E127" s="369"/>
      <c r="F127" s="369"/>
      <c r="G127" s="369"/>
      <c r="H127" s="369"/>
      <c r="I127" s="369" t="s">
        <v>395</v>
      </c>
      <c r="J127" s="369" t="s">
        <v>395</v>
      </c>
      <c r="K127" s="369" t="s">
        <v>395</v>
      </c>
      <c r="L127" s="369" t="s">
        <v>395</v>
      </c>
      <c r="M127" s="369" t="s">
        <v>395</v>
      </c>
      <c r="N127" s="369" t="s">
        <v>395</v>
      </c>
      <c r="O127" s="369" t="s">
        <v>395</v>
      </c>
      <c r="P127" s="197"/>
      <c r="Q127" s="197"/>
      <c r="R127" s="352"/>
      <c r="S127" s="352"/>
      <c r="T127" s="109"/>
    </row>
    <row r="128" spans="1:20" ht="79.900000000000006" customHeight="1" x14ac:dyDescent="0.2">
      <c r="A128" s="197">
        <f>SUBTOTAL(103,$B$2:B128)</f>
        <v>43</v>
      </c>
      <c r="B128" s="210" t="s">
        <v>3300</v>
      </c>
      <c r="C128" s="374" t="s">
        <v>3925</v>
      </c>
      <c r="D128" s="368">
        <v>1</v>
      </c>
      <c r="E128" s="369"/>
      <c r="F128" s="369"/>
      <c r="G128" s="369"/>
      <c r="H128" s="369"/>
      <c r="I128" s="369" t="s">
        <v>395</v>
      </c>
      <c r="J128" s="369" t="s">
        <v>395</v>
      </c>
      <c r="K128" s="369" t="s">
        <v>395</v>
      </c>
      <c r="L128" s="369" t="s">
        <v>395</v>
      </c>
      <c r="M128" s="369" t="s">
        <v>395</v>
      </c>
      <c r="N128" s="369" t="s">
        <v>395</v>
      </c>
      <c r="O128" s="369" t="s">
        <v>395</v>
      </c>
      <c r="P128" s="197"/>
      <c r="Q128" s="197"/>
      <c r="R128" s="352"/>
      <c r="S128" s="352"/>
      <c r="T128" s="109"/>
    </row>
    <row r="129" spans="1:20" ht="79.900000000000006" customHeight="1" x14ac:dyDescent="0.2">
      <c r="A129" s="197">
        <f>SUBTOTAL(103,$B$2:B129)</f>
        <v>43</v>
      </c>
      <c r="B129" s="213"/>
      <c r="C129" s="374" t="s">
        <v>2036</v>
      </c>
      <c r="D129" s="368">
        <v>0</v>
      </c>
      <c r="E129" s="369"/>
      <c r="F129" s="369"/>
      <c r="G129" s="369"/>
      <c r="H129" s="369"/>
      <c r="I129" s="369" t="s">
        <v>395</v>
      </c>
      <c r="J129" s="369" t="s">
        <v>395</v>
      </c>
      <c r="K129" s="369" t="s">
        <v>395</v>
      </c>
      <c r="L129" s="369" t="s">
        <v>395</v>
      </c>
      <c r="M129" s="369" t="s">
        <v>395</v>
      </c>
      <c r="N129" s="369" t="s">
        <v>395</v>
      </c>
      <c r="O129" s="369" t="s">
        <v>395</v>
      </c>
      <c r="P129" s="197"/>
      <c r="Q129" s="197"/>
      <c r="R129" s="352"/>
      <c r="S129" s="352"/>
      <c r="T129" s="109"/>
    </row>
    <row r="130" spans="1:20" ht="79.900000000000006" customHeight="1" x14ac:dyDescent="0.2">
      <c r="A130" s="197">
        <f>SUBTOTAL(103,$B$2:B130)</f>
        <v>43</v>
      </c>
      <c r="B130" s="213"/>
      <c r="C130" s="374" t="s">
        <v>3926</v>
      </c>
      <c r="D130" s="368">
        <v>0</v>
      </c>
      <c r="E130" s="369"/>
      <c r="F130" s="369"/>
      <c r="G130" s="369"/>
      <c r="H130" s="369"/>
      <c r="I130" s="369" t="s">
        <v>395</v>
      </c>
      <c r="J130" s="369" t="s">
        <v>395</v>
      </c>
      <c r="K130" s="369" t="s">
        <v>395</v>
      </c>
      <c r="L130" s="369" t="s">
        <v>395</v>
      </c>
      <c r="M130" s="369" t="s">
        <v>395</v>
      </c>
      <c r="N130" s="369" t="s">
        <v>395</v>
      </c>
      <c r="O130" s="369" t="s">
        <v>395</v>
      </c>
      <c r="P130" s="197"/>
      <c r="Q130" s="197"/>
      <c r="R130" s="352"/>
      <c r="S130" s="352"/>
      <c r="T130" s="109"/>
    </row>
    <row r="131" spans="1:20" ht="79.900000000000006" customHeight="1" x14ac:dyDescent="0.2">
      <c r="A131" s="197">
        <f>SUBTOTAL(103,$B$2:B131)</f>
        <v>44</v>
      </c>
      <c r="B131" s="210" t="s">
        <v>4753</v>
      </c>
      <c r="C131" s="374" t="s">
        <v>3928</v>
      </c>
      <c r="D131" s="368">
        <v>1</v>
      </c>
      <c r="E131" s="369" t="s">
        <v>395</v>
      </c>
      <c r="F131" s="369" t="s">
        <v>395</v>
      </c>
      <c r="G131" s="369" t="s">
        <v>395</v>
      </c>
      <c r="H131" s="369" t="s">
        <v>395</v>
      </c>
      <c r="I131" s="369" t="s">
        <v>395</v>
      </c>
      <c r="J131" s="369" t="s">
        <v>395</v>
      </c>
      <c r="K131" s="369" t="s">
        <v>395</v>
      </c>
      <c r="L131" s="369" t="s">
        <v>395</v>
      </c>
      <c r="M131" s="369" t="s">
        <v>395</v>
      </c>
      <c r="N131" s="369" t="s">
        <v>395</v>
      </c>
      <c r="O131" s="369" t="s">
        <v>395</v>
      </c>
      <c r="P131" s="197"/>
      <c r="Q131" s="197"/>
      <c r="R131" s="352"/>
      <c r="S131" s="352"/>
      <c r="T131" s="109"/>
    </row>
    <row r="132" spans="1:20" ht="79.900000000000006" customHeight="1" x14ac:dyDescent="0.2">
      <c r="A132" s="197">
        <f>SUBTOTAL(103,$B$2:B132)</f>
        <v>44</v>
      </c>
      <c r="B132" s="213"/>
      <c r="C132" s="374" t="s">
        <v>3927</v>
      </c>
      <c r="D132" s="368">
        <v>0</v>
      </c>
      <c r="E132" s="369" t="s">
        <v>395</v>
      </c>
      <c r="F132" s="369" t="s">
        <v>395</v>
      </c>
      <c r="G132" s="369" t="s">
        <v>395</v>
      </c>
      <c r="H132" s="369" t="s">
        <v>395</v>
      </c>
      <c r="I132" s="369" t="s">
        <v>395</v>
      </c>
      <c r="J132" s="369" t="s">
        <v>395</v>
      </c>
      <c r="K132" s="369" t="s">
        <v>395</v>
      </c>
      <c r="L132" s="369" t="s">
        <v>395</v>
      </c>
      <c r="M132" s="369" t="s">
        <v>395</v>
      </c>
      <c r="N132" s="369" t="s">
        <v>395</v>
      </c>
      <c r="O132" s="369" t="s">
        <v>395</v>
      </c>
      <c r="P132" s="197"/>
      <c r="Q132" s="197"/>
      <c r="R132" s="352"/>
      <c r="S132" s="352"/>
      <c r="T132" s="109"/>
    </row>
    <row r="133" spans="1:20" ht="79.900000000000006" customHeight="1" x14ac:dyDescent="0.2">
      <c r="A133" s="197">
        <f>SUBTOTAL(103,$B$2:B133)</f>
        <v>44</v>
      </c>
      <c r="B133" s="213"/>
      <c r="C133" s="374" t="s">
        <v>3929</v>
      </c>
      <c r="D133" s="368">
        <v>0</v>
      </c>
      <c r="E133" s="369" t="s">
        <v>395</v>
      </c>
      <c r="F133" s="369" t="s">
        <v>395</v>
      </c>
      <c r="G133" s="369" t="s">
        <v>395</v>
      </c>
      <c r="H133" s="369" t="s">
        <v>395</v>
      </c>
      <c r="I133" s="369" t="s">
        <v>395</v>
      </c>
      <c r="J133" s="369" t="s">
        <v>395</v>
      </c>
      <c r="K133" s="369" t="s">
        <v>395</v>
      </c>
      <c r="L133" s="369" t="s">
        <v>395</v>
      </c>
      <c r="M133" s="369" t="s">
        <v>395</v>
      </c>
      <c r="N133" s="369" t="s">
        <v>395</v>
      </c>
      <c r="O133" s="369" t="s">
        <v>395</v>
      </c>
      <c r="P133" s="197"/>
      <c r="Q133" s="197"/>
      <c r="R133" s="352"/>
      <c r="S133" s="352"/>
      <c r="T133" s="109"/>
    </row>
    <row r="134" spans="1:20" ht="79.900000000000006" customHeight="1" x14ac:dyDescent="0.2">
      <c r="A134" s="197">
        <f>SUBTOTAL(103,$B$2:B134)</f>
        <v>45</v>
      </c>
      <c r="B134" s="210" t="s">
        <v>2566</v>
      </c>
      <c r="C134" s="374" t="s">
        <v>3930</v>
      </c>
      <c r="D134" s="368">
        <v>1</v>
      </c>
      <c r="E134" s="369" t="s">
        <v>395</v>
      </c>
      <c r="F134" s="369" t="s">
        <v>395</v>
      </c>
      <c r="G134" s="369" t="s">
        <v>395</v>
      </c>
      <c r="H134" s="369" t="s">
        <v>395</v>
      </c>
      <c r="I134" s="369" t="s">
        <v>395</v>
      </c>
      <c r="J134" s="369" t="s">
        <v>395</v>
      </c>
      <c r="K134" s="369" t="s">
        <v>395</v>
      </c>
      <c r="L134" s="369" t="s">
        <v>395</v>
      </c>
      <c r="M134" s="369" t="s">
        <v>395</v>
      </c>
      <c r="N134" s="369" t="s">
        <v>395</v>
      </c>
      <c r="O134" s="369" t="s">
        <v>395</v>
      </c>
      <c r="P134" s="197"/>
      <c r="Q134" s="197"/>
      <c r="R134" s="352"/>
      <c r="S134" s="352"/>
      <c r="T134" s="109"/>
    </row>
    <row r="135" spans="1:20" ht="79.900000000000006" customHeight="1" x14ac:dyDescent="0.2">
      <c r="A135" s="197">
        <f>SUBTOTAL(103,$B$2:B135)</f>
        <v>45</v>
      </c>
      <c r="B135" s="213"/>
      <c r="C135" s="374" t="s">
        <v>4049</v>
      </c>
      <c r="D135" s="368">
        <v>0</v>
      </c>
      <c r="E135" s="369" t="s">
        <v>395</v>
      </c>
      <c r="F135" s="369" t="s">
        <v>395</v>
      </c>
      <c r="G135" s="369" t="s">
        <v>395</v>
      </c>
      <c r="H135" s="369" t="s">
        <v>395</v>
      </c>
      <c r="I135" s="369" t="s">
        <v>395</v>
      </c>
      <c r="J135" s="369" t="s">
        <v>395</v>
      </c>
      <c r="K135" s="369" t="s">
        <v>395</v>
      </c>
      <c r="L135" s="369" t="s">
        <v>395</v>
      </c>
      <c r="M135" s="369" t="s">
        <v>395</v>
      </c>
      <c r="N135" s="369" t="s">
        <v>395</v>
      </c>
      <c r="O135" s="369" t="s">
        <v>395</v>
      </c>
      <c r="P135" s="197"/>
      <c r="Q135" s="197"/>
      <c r="R135" s="352"/>
      <c r="S135" s="352"/>
      <c r="T135" s="109"/>
    </row>
    <row r="136" spans="1:20" ht="79.900000000000006" customHeight="1" x14ac:dyDescent="0.2">
      <c r="A136" s="197">
        <f>SUBTOTAL(103,$B$2:B136)</f>
        <v>45</v>
      </c>
      <c r="B136" s="213"/>
      <c r="C136" s="374" t="s">
        <v>4050</v>
      </c>
      <c r="D136" s="368">
        <v>0</v>
      </c>
      <c r="E136" s="369" t="s">
        <v>395</v>
      </c>
      <c r="F136" s="369" t="s">
        <v>395</v>
      </c>
      <c r="G136" s="369" t="s">
        <v>395</v>
      </c>
      <c r="H136" s="369" t="s">
        <v>395</v>
      </c>
      <c r="I136" s="369" t="s">
        <v>395</v>
      </c>
      <c r="J136" s="369" t="s">
        <v>395</v>
      </c>
      <c r="K136" s="369" t="s">
        <v>395</v>
      </c>
      <c r="L136" s="369" t="s">
        <v>395</v>
      </c>
      <c r="M136" s="369" t="s">
        <v>395</v>
      </c>
      <c r="N136" s="369" t="s">
        <v>395</v>
      </c>
      <c r="O136" s="369" t="s">
        <v>395</v>
      </c>
      <c r="P136" s="197"/>
      <c r="Q136" s="197"/>
      <c r="R136" s="352"/>
      <c r="S136" s="352"/>
      <c r="T136" s="109"/>
    </row>
    <row r="137" spans="1:20" ht="79.900000000000006" customHeight="1" x14ac:dyDescent="0.2">
      <c r="A137" s="197">
        <f>SUBTOTAL(103,$B$2:B137)</f>
        <v>46</v>
      </c>
      <c r="B137" s="210" t="s">
        <v>1831</v>
      </c>
      <c r="C137" s="374" t="s">
        <v>1833</v>
      </c>
      <c r="D137" s="368">
        <v>1</v>
      </c>
      <c r="E137" s="369" t="s">
        <v>395</v>
      </c>
      <c r="F137" s="369" t="s">
        <v>395</v>
      </c>
      <c r="G137" s="369" t="s">
        <v>395</v>
      </c>
      <c r="H137" s="369" t="s">
        <v>395</v>
      </c>
      <c r="I137" s="369" t="s">
        <v>395</v>
      </c>
      <c r="J137" s="369" t="s">
        <v>395</v>
      </c>
      <c r="K137" s="369" t="s">
        <v>395</v>
      </c>
      <c r="L137" s="369" t="s">
        <v>395</v>
      </c>
      <c r="M137" s="369" t="s">
        <v>395</v>
      </c>
      <c r="N137" s="369" t="s">
        <v>395</v>
      </c>
      <c r="O137" s="369" t="s">
        <v>395</v>
      </c>
      <c r="P137" s="197"/>
      <c r="Q137" s="197"/>
      <c r="R137" s="352"/>
      <c r="S137" s="352"/>
      <c r="T137" s="109"/>
    </row>
    <row r="138" spans="1:20" ht="79.900000000000006" customHeight="1" x14ac:dyDescent="0.2">
      <c r="A138" s="197">
        <f>SUBTOTAL(103,$B$2:B138)</f>
        <v>46</v>
      </c>
      <c r="B138" s="213"/>
      <c r="C138" s="374" t="s">
        <v>1832</v>
      </c>
      <c r="D138" s="368">
        <v>0</v>
      </c>
      <c r="E138" s="369" t="s">
        <v>395</v>
      </c>
      <c r="F138" s="369" t="s">
        <v>395</v>
      </c>
      <c r="G138" s="369" t="s">
        <v>395</v>
      </c>
      <c r="H138" s="369" t="s">
        <v>395</v>
      </c>
      <c r="I138" s="369" t="s">
        <v>395</v>
      </c>
      <c r="J138" s="369" t="s">
        <v>395</v>
      </c>
      <c r="K138" s="369" t="s">
        <v>395</v>
      </c>
      <c r="L138" s="369" t="s">
        <v>395</v>
      </c>
      <c r="M138" s="369" t="s">
        <v>395</v>
      </c>
      <c r="N138" s="369" t="s">
        <v>395</v>
      </c>
      <c r="O138" s="369" t="s">
        <v>395</v>
      </c>
      <c r="P138" s="197"/>
      <c r="Q138" s="197"/>
      <c r="R138" s="352"/>
      <c r="S138" s="352"/>
      <c r="T138" s="109"/>
    </row>
    <row r="139" spans="1:20" ht="79.900000000000006" customHeight="1" x14ac:dyDescent="0.2">
      <c r="A139" s="197">
        <f>SUBTOTAL(103,$B$2:B139)</f>
        <v>46</v>
      </c>
      <c r="B139" s="213"/>
      <c r="C139" s="374" t="s">
        <v>1834</v>
      </c>
      <c r="D139" s="368">
        <v>0</v>
      </c>
      <c r="E139" s="369" t="s">
        <v>395</v>
      </c>
      <c r="F139" s="369" t="s">
        <v>395</v>
      </c>
      <c r="G139" s="369" t="s">
        <v>395</v>
      </c>
      <c r="H139" s="369" t="s">
        <v>395</v>
      </c>
      <c r="I139" s="369" t="s">
        <v>395</v>
      </c>
      <c r="J139" s="369" t="s">
        <v>395</v>
      </c>
      <c r="K139" s="369" t="s">
        <v>395</v>
      </c>
      <c r="L139" s="369" t="s">
        <v>395</v>
      </c>
      <c r="M139" s="369" t="s">
        <v>395</v>
      </c>
      <c r="N139" s="369" t="s">
        <v>395</v>
      </c>
      <c r="O139" s="369" t="s">
        <v>395</v>
      </c>
      <c r="P139" s="197"/>
      <c r="Q139" s="197"/>
      <c r="R139" s="352"/>
      <c r="S139" s="352"/>
      <c r="T139" s="109"/>
    </row>
    <row r="140" spans="1:20" ht="79.900000000000006" customHeight="1" x14ac:dyDescent="0.2">
      <c r="A140" s="197">
        <f>SUBTOTAL(103,$B$2:B140)</f>
        <v>47</v>
      </c>
      <c r="B140" s="210" t="s">
        <v>2240</v>
      </c>
      <c r="C140" s="374" t="s">
        <v>4835</v>
      </c>
      <c r="D140" s="368">
        <v>1</v>
      </c>
      <c r="E140" s="369" t="s">
        <v>395</v>
      </c>
      <c r="F140" s="369" t="s">
        <v>395</v>
      </c>
      <c r="G140" s="369" t="s">
        <v>395</v>
      </c>
      <c r="H140" s="369" t="s">
        <v>395</v>
      </c>
      <c r="I140" s="369" t="s">
        <v>395</v>
      </c>
      <c r="J140" s="369" t="s">
        <v>395</v>
      </c>
      <c r="K140" s="369" t="s">
        <v>395</v>
      </c>
      <c r="L140" s="369" t="s">
        <v>395</v>
      </c>
      <c r="M140" s="369" t="s">
        <v>395</v>
      </c>
      <c r="N140" s="369" t="s">
        <v>395</v>
      </c>
      <c r="O140" s="369" t="s">
        <v>395</v>
      </c>
      <c r="P140" s="197"/>
      <c r="Q140" s="197"/>
      <c r="R140" s="352"/>
      <c r="S140" s="352"/>
      <c r="T140" s="109"/>
    </row>
    <row r="141" spans="1:20" ht="79.900000000000006" customHeight="1" x14ac:dyDescent="0.2">
      <c r="A141" s="197">
        <f>SUBTOTAL(103,$B$2:B141)</f>
        <v>47</v>
      </c>
      <c r="B141" s="213"/>
      <c r="C141" s="374" t="s">
        <v>3931</v>
      </c>
      <c r="D141" s="368">
        <v>0</v>
      </c>
      <c r="E141" s="369" t="s">
        <v>395</v>
      </c>
      <c r="F141" s="369" t="s">
        <v>395</v>
      </c>
      <c r="G141" s="369" t="s">
        <v>395</v>
      </c>
      <c r="H141" s="369" t="s">
        <v>395</v>
      </c>
      <c r="I141" s="369" t="s">
        <v>395</v>
      </c>
      <c r="J141" s="369" t="s">
        <v>395</v>
      </c>
      <c r="K141" s="369" t="s">
        <v>395</v>
      </c>
      <c r="L141" s="369" t="s">
        <v>395</v>
      </c>
      <c r="M141" s="369" t="s">
        <v>395</v>
      </c>
      <c r="N141" s="369" t="s">
        <v>395</v>
      </c>
      <c r="O141" s="369" t="s">
        <v>395</v>
      </c>
      <c r="P141" s="197"/>
      <c r="Q141" s="197"/>
      <c r="R141" s="352"/>
      <c r="S141" s="352"/>
      <c r="T141" s="109"/>
    </row>
    <row r="142" spans="1:20" ht="79.900000000000006" customHeight="1" x14ac:dyDescent="0.2">
      <c r="A142" s="197">
        <f>SUBTOTAL(103,$B$2:B142)</f>
        <v>47</v>
      </c>
      <c r="B142" s="213"/>
      <c r="C142" s="374" t="s">
        <v>3932</v>
      </c>
      <c r="D142" s="368">
        <v>0</v>
      </c>
      <c r="E142" s="369" t="s">
        <v>395</v>
      </c>
      <c r="F142" s="369" t="s">
        <v>395</v>
      </c>
      <c r="G142" s="369" t="s">
        <v>395</v>
      </c>
      <c r="H142" s="369" t="s">
        <v>395</v>
      </c>
      <c r="I142" s="369" t="s">
        <v>395</v>
      </c>
      <c r="J142" s="369" t="s">
        <v>395</v>
      </c>
      <c r="K142" s="369" t="s">
        <v>395</v>
      </c>
      <c r="L142" s="369" t="s">
        <v>395</v>
      </c>
      <c r="M142" s="369" t="s">
        <v>395</v>
      </c>
      <c r="N142" s="369" t="s">
        <v>395</v>
      </c>
      <c r="O142" s="369" t="s">
        <v>395</v>
      </c>
      <c r="P142" s="197"/>
      <c r="Q142" s="197"/>
      <c r="R142" s="352"/>
      <c r="S142" s="352"/>
      <c r="T142" s="109"/>
    </row>
    <row r="143" spans="1:20" ht="79.900000000000006" customHeight="1" x14ac:dyDescent="0.2">
      <c r="A143" s="197">
        <f>SUBTOTAL(103,$B$2:B143)</f>
        <v>48</v>
      </c>
      <c r="B143" s="210" t="s">
        <v>4836</v>
      </c>
      <c r="C143" s="374" t="s">
        <v>4837</v>
      </c>
      <c r="D143" s="368">
        <v>1</v>
      </c>
      <c r="E143" s="369" t="s">
        <v>395</v>
      </c>
      <c r="F143" s="369" t="s">
        <v>395</v>
      </c>
      <c r="G143" s="369" t="s">
        <v>395</v>
      </c>
      <c r="H143" s="369" t="s">
        <v>395</v>
      </c>
      <c r="I143" s="369" t="s">
        <v>395</v>
      </c>
      <c r="J143" s="369" t="s">
        <v>395</v>
      </c>
      <c r="K143" s="369" t="s">
        <v>395</v>
      </c>
      <c r="L143" s="369" t="s">
        <v>395</v>
      </c>
      <c r="M143" s="369" t="s">
        <v>395</v>
      </c>
      <c r="N143" s="369" t="s">
        <v>395</v>
      </c>
      <c r="O143" s="369" t="s">
        <v>395</v>
      </c>
      <c r="P143" s="197"/>
      <c r="Q143" s="197"/>
      <c r="R143" s="352"/>
      <c r="S143" s="352"/>
      <c r="T143" s="109"/>
    </row>
    <row r="144" spans="1:20" ht="79.900000000000006" customHeight="1" x14ac:dyDescent="0.2">
      <c r="A144" s="197">
        <f>SUBTOTAL(103,$B$2:B144)</f>
        <v>48</v>
      </c>
      <c r="B144" s="213"/>
      <c r="C144" s="374" t="s">
        <v>3933</v>
      </c>
      <c r="D144" s="368">
        <v>0</v>
      </c>
      <c r="E144" s="369" t="s">
        <v>395</v>
      </c>
      <c r="F144" s="369" t="s">
        <v>395</v>
      </c>
      <c r="G144" s="369" t="s">
        <v>395</v>
      </c>
      <c r="H144" s="369" t="s">
        <v>395</v>
      </c>
      <c r="I144" s="369" t="s">
        <v>395</v>
      </c>
      <c r="J144" s="369" t="s">
        <v>395</v>
      </c>
      <c r="K144" s="369" t="s">
        <v>395</v>
      </c>
      <c r="L144" s="369" t="s">
        <v>395</v>
      </c>
      <c r="M144" s="369" t="s">
        <v>395</v>
      </c>
      <c r="N144" s="369" t="s">
        <v>395</v>
      </c>
      <c r="O144" s="369" t="s">
        <v>395</v>
      </c>
      <c r="P144" s="197"/>
      <c r="Q144" s="197"/>
      <c r="R144" s="352"/>
      <c r="S144" s="352"/>
      <c r="T144" s="109"/>
    </row>
    <row r="145" spans="1:20" ht="79.900000000000006" customHeight="1" x14ac:dyDescent="0.2">
      <c r="A145" s="197">
        <f>SUBTOTAL(103,$B$2:B145)</f>
        <v>48</v>
      </c>
      <c r="B145" s="213"/>
      <c r="C145" s="374" t="s">
        <v>3934</v>
      </c>
      <c r="D145" s="368">
        <v>0</v>
      </c>
      <c r="E145" s="369" t="s">
        <v>395</v>
      </c>
      <c r="F145" s="369" t="s">
        <v>395</v>
      </c>
      <c r="G145" s="369" t="s">
        <v>395</v>
      </c>
      <c r="H145" s="369" t="s">
        <v>395</v>
      </c>
      <c r="I145" s="369" t="s">
        <v>395</v>
      </c>
      <c r="J145" s="369" t="s">
        <v>395</v>
      </c>
      <c r="K145" s="369" t="s">
        <v>395</v>
      </c>
      <c r="L145" s="369" t="s">
        <v>395</v>
      </c>
      <c r="M145" s="369" t="s">
        <v>395</v>
      </c>
      <c r="N145" s="369" t="s">
        <v>395</v>
      </c>
      <c r="O145" s="369" t="s">
        <v>395</v>
      </c>
      <c r="P145" s="197"/>
      <c r="Q145" s="197"/>
      <c r="R145" s="352"/>
      <c r="S145" s="352"/>
      <c r="T145" s="109"/>
    </row>
    <row r="146" spans="1:20" ht="79.900000000000006" customHeight="1" x14ac:dyDescent="0.2">
      <c r="A146" s="197">
        <f>SUBTOTAL(103,$B$2:B146)</f>
        <v>49</v>
      </c>
      <c r="B146" s="210" t="s">
        <v>2241</v>
      </c>
      <c r="C146" s="374" t="s">
        <v>3935</v>
      </c>
      <c r="D146" s="368">
        <v>1</v>
      </c>
      <c r="E146" s="369"/>
      <c r="F146" s="369"/>
      <c r="G146" s="369"/>
      <c r="H146" s="369"/>
      <c r="I146" s="369" t="s">
        <v>395</v>
      </c>
      <c r="J146" s="369" t="s">
        <v>395</v>
      </c>
      <c r="K146" s="369" t="s">
        <v>395</v>
      </c>
      <c r="L146" s="369" t="s">
        <v>395</v>
      </c>
      <c r="M146" s="369" t="s">
        <v>395</v>
      </c>
      <c r="N146" s="369" t="s">
        <v>395</v>
      </c>
      <c r="O146" s="369" t="s">
        <v>395</v>
      </c>
      <c r="P146" s="197" t="s">
        <v>27</v>
      </c>
      <c r="Q146" s="197"/>
      <c r="R146" s="352"/>
      <c r="S146" s="352"/>
      <c r="T146" s="109"/>
    </row>
    <row r="147" spans="1:20" ht="79.900000000000006" customHeight="1" x14ac:dyDescent="0.2">
      <c r="A147" s="197">
        <f>SUBTOTAL(103,$B$2:B147)</f>
        <v>49</v>
      </c>
      <c r="B147" s="213"/>
      <c r="C147" s="374" t="s">
        <v>3936</v>
      </c>
      <c r="D147" s="368">
        <v>0</v>
      </c>
      <c r="E147" s="369"/>
      <c r="F147" s="369"/>
      <c r="G147" s="369"/>
      <c r="H147" s="369"/>
      <c r="I147" s="369" t="s">
        <v>395</v>
      </c>
      <c r="J147" s="369" t="s">
        <v>395</v>
      </c>
      <c r="K147" s="369" t="s">
        <v>395</v>
      </c>
      <c r="L147" s="369" t="s">
        <v>395</v>
      </c>
      <c r="M147" s="369" t="s">
        <v>395</v>
      </c>
      <c r="N147" s="369" t="s">
        <v>395</v>
      </c>
      <c r="O147" s="369" t="s">
        <v>395</v>
      </c>
      <c r="P147" s="368" t="s">
        <v>27</v>
      </c>
      <c r="Q147" s="197"/>
      <c r="R147" s="352"/>
      <c r="S147" s="352"/>
      <c r="T147" s="109"/>
    </row>
    <row r="148" spans="1:20" ht="79.900000000000006" customHeight="1" x14ac:dyDescent="0.2">
      <c r="A148" s="197">
        <f>SUBTOTAL(103,$B$2:B148)</f>
        <v>49</v>
      </c>
      <c r="B148" s="213"/>
      <c r="C148" s="374" t="s">
        <v>3937</v>
      </c>
      <c r="D148" s="368">
        <v>0</v>
      </c>
      <c r="E148" s="369"/>
      <c r="F148" s="369"/>
      <c r="G148" s="369"/>
      <c r="H148" s="369"/>
      <c r="I148" s="369" t="s">
        <v>395</v>
      </c>
      <c r="J148" s="369" t="s">
        <v>395</v>
      </c>
      <c r="K148" s="369" t="s">
        <v>395</v>
      </c>
      <c r="L148" s="369" t="s">
        <v>395</v>
      </c>
      <c r="M148" s="369" t="s">
        <v>395</v>
      </c>
      <c r="N148" s="369" t="s">
        <v>395</v>
      </c>
      <c r="O148" s="369" t="s">
        <v>395</v>
      </c>
      <c r="P148" s="368" t="s">
        <v>27</v>
      </c>
      <c r="Q148" s="197"/>
      <c r="R148" s="352"/>
      <c r="S148" s="352"/>
      <c r="T148" s="109"/>
    </row>
    <row r="149" spans="1:20" ht="79.900000000000006" customHeight="1" x14ac:dyDescent="0.2">
      <c r="A149" s="197">
        <f>SUBTOTAL(103,$B$2:B149)</f>
        <v>50</v>
      </c>
      <c r="B149" s="210" t="s">
        <v>4754</v>
      </c>
      <c r="C149" s="374" t="s">
        <v>3438</v>
      </c>
      <c r="D149" s="368">
        <v>1</v>
      </c>
      <c r="E149" s="369" t="s">
        <v>395</v>
      </c>
      <c r="F149" s="369" t="s">
        <v>395</v>
      </c>
      <c r="G149" s="369" t="s">
        <v>395</v>
      </c>
      <c r="H149" s="369" t="s">
        <v>395</v>
      </c>
      <c r="I149" s="369" t="s">
        <v>395</v>
      </c>
      <c r="J149" s="369" t="s">
        <v>395</v>
      </c>
      <c r="K149" s="369" t="s">
        <v>395</v>
      </c>
      <c r="L149" s="369" t="s">
        <v>395</v>
      </c>
      <c r="M149" s="369" t="s">
        <v>395</v>
      </c>
      <c r="N149" s="369" t="s">
        <v>395</v>
      </c>
      <c r="O149" s="369" t="s">
        <v>395</v>
      </c>
      <c r="P149" s="197"/>
      <c r="Q149" s="197"/>
      <c r="R149" s="352"/>
      <c r="S149" s="352"/>
      <c r="T149" s="109"/>
    </row>
    <row r="150" spans="1:20" ht="79.900000000000006" customHeight="1" x14ac:dyDescent="0.2">
      <c r="A150" s="197">
        <f>SUBTOTAL(103,$B$2:B150)</f>
        <v>50</v>
      </c>
      <c r="B150" s="213"/>
      <c r="C150" s="374" t="s">
        <v>1835</v>
      </c>
      <c r="D150" s="368">
        <v>0</v>
      </c>
      <c r="E150" s="369" t="s">
        <v>395</v>
      </c>
      <c r="F150" s="369" t="s">
        <v>395</v>
      </c>
      <c r="G150" s="369" t="s">
        <v>395</v>
      </c>
      <c r="H150" s="369" t="s">
        <v>395</v>
      </c>
      <c r="I150" s="369" t="s">
        <v>395</v>
      </c>
      <c r="J150" s="369" t="s">
        <v>395</v>
      </c>
      <c r="K150" s="369" t="s">
        <v>395</v>
      </c>
      <c r="L150" s="369" t="s">
        <v>395</v>
      </c>
      <c r="M150" s="369" t="s">
        <v>395</v>
      </c>
      <c r="N150" s="369" t="s">
        <v>395</v>
      </c>
      <c r="O150" s="369" t="s">
        <v>395</v>
      </c>
      <c r="P150" s="197"/>
      <c r="Q150" s="197"/>
      <c r="R150" s="352"/>
      <c r="S150" s="352"/>
      <c r="T150" s="109"/>
    </row>
    <row r="151" spans="1:20" ht="79.900000000000006" customHeight="1" x14ac:dyDescent="0.2">
      <c r="A151" s="197">
        <f>SUBTOTAL(103,$B$2:B151)</f>
        <v>50</v>
      </c>
      <c r="B151" s="213"/>
      <c r="C151" s="374" t="s">
        <v>3439</v>
      </c>
      <c r="D151" s="368">
        <v>0</v>
      </c>
      <c r="E151" s="369" t="s">
        <v>395</v>
      </c>
      <c r="F151" s="369" t="s">
        <v>395</v>
      </c>
      <c r="G151" s="369" t="s">
        <v>395</v>
      </c>
      <c r="H151" s="369" t="s">
        <v>395</v>
      </c>
      <c r="I151" s="369" t="s">
        <v>395</v>
      </c>
      <c r="J151" s="369" t="s">
        <v>395</v>
      </c>
      <c r="K151" s="369" t="s">
        <v>395</v>
      </c>
      <c r="L151" s="369" t="s">
        <v>395</v>
      </c>
      <c r="M151" s="369" t="s">
        <v>395</v>
      </c>
      <c r="N151" s="369" t="s">
        <v>395</v>
      </c>
      <c r="O151" s="369" t="s">
        <v>395</v>
      </c>
      <c r="P151" s="197"/>
      <c r="Q151" s="197"/>
      <c r="R151" s="352"/>
      <c r="S151" s="352"/>
      <c r="T151" s="109"/>
    </row>
    <row r="152" spans="1:20" ht="79.900000000000006" customHeight="1" x14ac:dyDescent="0.2">
      <c r="A152" s="197">
        <f>SUBTOTAL(103,$B$2:B152)</f>
        <v>51</v>
      </c>
      <c r="B152" s="210" t="s">
        <v>2377</v>
      </c>
      <c r="C152" s="374" t="s">
        <v>1837</v>
      </c>
      <c r="D152" s="368">
        <v>1</v>
      </c>
      <c r="E152" s="368"/>
      <c r="F152" s="368"/>
      <c r="G152" s="368"/>
      <c r="H152" s="368"/>
      <c r="I152" s="369" t="s">
        <v>395</v>
      </c>
      <c r="J152" s="369" t="s">
        <v>395</v>
      </c>
      <c r="K152" s="369" t="s">
        <v>395</v>
      </c>
      <c r="L152" s="368"/>
      <c r="M152" s="368"/>
      <c r="N152" s="368"/>
      <c r="O152" s="368"/>
      <c r="P152" s="197"/>
      <c r="Q152" s="197"/>
      <c r="R152" s="352"/>
      <c r="S152" s="352"/>
      <c r="T152" s="109"/>
    </row>
    <row r="153" spans="1:20" ht="79.900000000000006" customHeight="1" x14ac:dyDescent="0.2">
      <c r="A153" s="197">
        <f>SUBTOTAL(103,$B$2:B153)</f>
        <v>51</v>
      </c>
      <c r="B153" s="213"/>
      <c r="C153" s="374" t="s">
        <v>1836</v>
      </c>
      <c r="D153" s="368">
        <v>0</v>
      </c>
      <c r="E153" s="368"/>
      <c r="F153" s="368"/>
      <c r="G153" s="368"/>
      <c r="H153" s="368"/>
      <c r="I153" s="369" t="s">
        <v>395</v>
      </c>
      <c r="J153" s="369" t="s">
        <v>395</v>
      </c>
      <c r="K153" s="369" t="s">
        <v>395</v>
      </c>
      <c r="L153" s="368"/>
      <c r="M153" s="368"/>
      <c r="N153" s="368"/>
      <c r="O153" s="368"/>
      <c r="P153" s="197"/>
      <c r="Q153" s="197"/>
      <c r="R153" s="352"/>
      <c r="S153" s="352"/>
      <c r="T153" s="109"/>
    </row>
    <row r="154" spans="1:20" ht="79.900000000000006" customHeight="1" x14ac:dyDescent="0.2">
      <c r="A154" s="197">
        <f>SUBTOTAL(103,$B$2:B154)</f>
        <v>51</v>
      </c>
      <c r="B154" s="213"/>
      <c r="C154" s="374" t="s">
        <v>539</v>
      </c>
      <c r="D154" s="368">
        <v>0</v>
      </c>
      <c r="E154" s="368"/>
      <c r="F154" s="368"/>
      <c r="G154" s="368"/>
      <c r="H154" s="368"/>
      <c r="I154" s="369" t="s">
        <v>395</v>
      </c>
      <c r="J154" s="369" t="s">
        <v>395</v>
      </c>
      <c r="K154" s="369" t="s">
        <v>395</v>
      </c>
      <c r="L154" s="368"/>
      <c r="M154" s="368"/>
      <c r="N154" s="368"/>
      <c r="O154" s="368"/>
      <c r="P154" s="197"/>
      <c r="Q154" s="197"/>
      <c r="R154" s="352"/>
      <c r="S154" s="352"/>
      <c r="T154" s="109"/>
    </row>
    <row r="155" spans="1:20" ht="79.900000000000006" customHeight="1" x14ac:dyDescent="0.2">
      <c r="A155" s="197">
        <f>SUBTOTAL(103,$B$2:B155)</f>
        <v>52</v>
      </c>
      <c r="B155" s="210" t="s">
        <v>2378</v>
      </c>
      <c r="C155" s="374" t="s">
        <v>1827</v>
      </c>
      <c r="D155" s="368">
        <v>1</v>
      </c>
      <c r="E155" s="368" t="s">
        <v>395</v>
      </c>
      <c r="F155" s="368" t="s">
        <v>395</v>
      </c>
      <c r="G155" s="368" t="s">
        <v>395</v>
      </c>
      <c r="H155" s="368" t="s">
        <v>395</v>
      </c>
      <c r="I155" s="368" t="s">
        <v>395</v>
      </c>
      <c r="J155" s="368" t="s">
        <v>395</v>
      </c>
      <c r="K155" s="368" t="s">
        <v>395</v>
      </c>
      <c r="L155" s="368" t="s">
        <v>395</v>
      </c>
      <c r="M155" s="368" t="s">
        <v>395</v>
      </c>
      <c r="N155" s="368" t="s">
        <v>395</v>
      </c>
      <c r="O155" s="368" t="s">
        <v>395</v>
      </c>
      <c r="P155" s="197"/>
      <c r="Q155" s="197"/>
      <c r="R155" s="352"/>
      <c r="S155" s="352"/>
      <c r="T155" s="109"/>
    </row>
    <row r="156" spans="1:20" ht="79.900000000000006" customHeight="1" x14ac:dyDescent="0.2">
      <c r="A156" s="197">
        <f>SUBTOTAL(103,$B$2:B156)</f>
        <v>52</v>
      </c>
      <c r="B156" s="213"/>
      <c r="C156" s="374" t="s">
        <v>1819</v>
      </c>
      <c r="D156" s="368">
        <v>0</v>
      </c>
      <c r="E156" s="368" t="s">
        <v>395</v>
      </c>
      <c r="F156" s="368" t="s">
        <v>395</v>
      </c>
      <c r="G156" s="368" t="s">
        <v>395</v>
      </c>
      <c r="H156" s="368" t="s">
        <v>395</v>
      </c>
      <c r="I156" s="368" t="s">
        <v>395</v>
      </c>
      <c r="J156" s="368" t="s">
        <v>395</v>
      </c>
      <c r="K156" s="368" t="s">
        <v>395</v>
      </c>
      <c r="L156" s="368" t="s">
        <v>395</v>
      </c>
      <c r="M156" s="368" t="s">
        <v>395</v>
      </c>
      <c r="N156" s="368" t="s">
        <v>395</v>
      </c>
      <c r="O156" s="368" t="s">
        <v>395</v>
      </c>
      <c r="P156" s="197"/>
      <c r="Q156" s="197"/>
      <c r="R156" s="352"/>
      <c r="S156" s="352"/>
      <c r="T156" s="109"/>
    </row>
    <row r="157" spans="1:20" ht="79.900000000000006" customHeight="1" x14ac:dyDescent="0.2">
      <c r="A157" s="197">
        <f>SUBTOTAL(103,$B$2:B157)</f>
        <v>52</v>
      </c>
      <c r="B157" s="213"/>
      <c r="C157" s="374" t="s">
        <v>1826</v>
      </c>
      <c r="D157" s="368">
        <v>0</v>
      </c>
      <c r="E157" s="368" t="s">
        <v>395</v>
      </c>
      <c r="F157" s="368" t="s">
        <v>395</v>
      </c>
      <c r="G157" s="368" t="s">
        <v>395</v>
      </c>
      <c r="H157" s="368" t="s">
        <v>395</v>
      </c>
      <c r="I157" s="368" t="s">
        <v>395</v>
      </c>
      <c r="J157" s="368" t="s">
        <v>395</v>
      </c>
      <c r="K157" s="368" t="s">
        <v>395</v>
      </c>
      <c r="L157" s="368" t="s">
        <v>395</v>
      </c>
      <c r="M157" s="368" t="s">
        <v>395</v>
      </c>
      <c r="N157" s="368" t="s">
        <v>395</v>
      </c>
      <c r="O157" s="368" t="s">
        <v>395</v>
      </c>
      <c r="P157" s="197"/>
      <c r="Q157" s="197"/>
      <c r="R157" s="352"/>
      <c r="S157" s="352"/>
      <c r="T157" s="109"/>
    </row>
    <row r="158" spans="1:20" ht="93.75" x14ac:dyDescent="0.2">
      <c r="A158" s="197">
        <f>SUBTOTAL(103,$B$2:B158)</f>
        <v>53</v>
      </c>
      <c r="B158" s="210" t="s">
        <v>2242</v>
      </c>
      <c r="C158" s="374" t="s">
        <v>3938</v>
      </c>
      <c r="D158" s="368">
        <v>1</v>
      </c>
      <c r="E158" s="368"/>
      <c r="F158" s="368"/>
      <c r="G158" s="368"/>
      <c r="H158" s="368" t="s">
        <v>395</v>
      </c>
      <c r="I158" s="369"/>
      <c r="J158" s="369"/>
      <c r="K158" s="369"/>
      <c r="L158" s="368"/>
      <c r="M158" s="368"/>
      <c r="N158" s="368"/>
      <c r="O158" s="368"/>
      <c r="P158" s="197"/>
      <c r="Q158" s="197"/>
      <c r="R158" s="352"/>
      <c r="S158" s="352"/>
      <c r="T158" s="109"/>
    </row>
    <row r="159" spans="1:20" ht="93.75" x14ac:dyDescent="0.2">
      <c r="A159" s="197">
        <f>SUBTOTAL(103,$B$2:B159)</f>
        <v>53</v>
      </c>
      <c r="B159" s="213"/>
      <c r="C159" s="374" t="s">
        <v>3939</v>
      </c>
      <c r="D159" s="368">
        <v>0</v>
      </c>
      <c r="E159" s="368"/>
      <c r="F159" s="368"/>
      <c r="G159" s="368"/>
      <c r="H159" s="368" t="s">
        <v>395</v>
      </c>
      <c r="I159" s="369"/>
      <c r="J159" s="369"/>
      <c r="K159" s="369"/>
      <c r="L159" s="368"/>
      <c r="M159" s="368"/>
      <c r="N159" s="368"/>
      <c r="O159" s="368"/>
      <c r="P159" s="197"/>
      <c r="Q159" s="197"/>
      <c r="R159" s="352"/>
      <c r="S159" s="352"/>
      <c r="T159" s="109"/>
    </row>
    <row r="160" spans="1:20" ht="93.75" x14ac:dyDescent="0.2">
      <c r="A160" s="197">
        <f>SUBTOTAL(103,$B$2:B160)</f>
        <v>53</v>
      </c>
      <c r="B160" s="213"/>
      <c r="C160" s="374" t="s">
        <v>3940</v>
      </c>
      <c r="D160" s="368">
        <v>0</v>
      </c>
      <c r="E160" s="368"/>
      <c r="F160" s="368"/>
      <c r="G160" s="368"/>
      <c r="H160" s="368" t="s">
        <v>395</v>
      </c>
      <c r="I160" s="369"/>
      <c r="J160" s="369"/>
      <c r="K160" s="369"/>
      <c r="L160" s="368"/>
      <c r="M160" s="368"/>
      <c r="N160" s="368"/>
      <c r="O160" s="368"/>
      <c r="P160" s="197"/>
      <c r="Q160" s="197"/>
      <c r="R160" s="352"/>
      <c r="S160" s="352"/>
      <c r="T160" s="109"/>
    </row>
    <row r="161" spans="1:20" ht="79.900000000000006" customHeight="1" x14ac:dyDescent="0.2">
      <c r="A161" s="197">
        <f>SUBTOTAL(103,$B$2:B161)</f>
        <v>54</v>
      </c>
      <c r="B161" s="210" t="s">
        <v>2379</v>
      </c>
      <c r="C161" s="374" t="s">
        <v>3244</v>
      </c>
      <c r="D161" s="368">
        <v>1</v>
      </c>
      <c r="E161" s="368"/>
      <c r="F161" s="368"/>
      <c r="G161" s="368"/>
      <c r="H161" s="368" t="s">
        <v>395</v>
      </c>
      <c r="I161" s="369"/>
      <c r="J161" s="369"/>
      <c r="K161" s="369"/>
      <c r="L161" s="368"/>
      <c r="M161" s="368"/>
      <c r="N161" s="368"/>
      <c r="O161" s="368"/>
      <c r="P161" s="197"/>
      <c r="Q161" s="197"/>
      <c r="R161" s="352"/>
      <c r="S161" s="352"/>
      <c r="T161" s="109"/>
    </row>
    <row r="162" spans="1:20" ht="79.900000000000006" customHeight="1" x14ac:dyDescent="0.2">
      <c r="A162" s="197">
        <f>SUBTOTAL(103,$B$2:B162)</f>
        <v>54</v>
      </c>
      <c r="B162" s="213"/>
      <c r="C162" s="374" t="s">
        <v>3245</v>
      </c>
      <c r="D162" s="368">
        <v>0</v>
      </c>
      <c r="E162" s="368"/>
      <c r="F162" s="368"/>
      <c r="G162" s="368"/>
      <c r="H162" s="368" t="s">
        <v>395</v>
      </c>
      <c r="I162" s="369"/>
      <c r="J162" s="369"/>
      <c r="K162" s="369"/>
      <c r="L162" s="368"/>
      <c r="M162" s="368"/>
      <c r="N162" s="368"/>
      <c r="O162" s="368"/>
      <c r="P162" s="197"/>
      <c r="Q162" s="197"/>
      <c r="R162" s="352"/>
      <c r="S162" s="352"/>
      <c r="T162" s="109"/>
    </row>
    <row r="163" spans="1:20" ht="79.900000000000006" customHeight="1" x14ac:dyDescent="0.2">
      <c r="A163" s="197">
        <f>SUBTOTAL(103,$B$2:B163)</f>
        <v>54</v>
      </c>
      <c r="B163" s="213"/>
      <c r="C163" s="374" t="s">
        <v>3246</v>
      </c>
      <c r="D163" s="368">
        <v>0</v>
      </c>
      <c r="E163" s="368"/>
      <c r="F163" s="368"/>
      <c r="G163" s="368"/>
      <c r="H163" s="368" t="s">
        <v>395</v>
      </c>
      <c r="I163" s="369"/>
      <c r="J163" s="369"/>
      <c r="K163" s="369"/>
      <c r="L163" s="368"/>
      <c r="M163" s="368"/>
      <c r="N163" s="368"/>
      <c r="O163" s="368"/>
      <c r="P163" s="197"/>
      <c r="Q163" s="197"/>
      <c r="R163" s="352"/>
      <c r="S163" s="352"/>
      <c r="T163" s="109"/>
    </row>
    <row r="164" spans="1:20" ht="96.75" customHeight="1" x14ac:dyDescent="0.2">
      <c r="A164" s="197">
        <f>SUBTOTAL(103,$B$2:B164)</f>
        <v>55</v>
      </c>
      <c r="B164" s="210" t="s">
        <v>2380</v>
      </c>
      <c r="C164" s="374" t="s">
        <v>1827</v>
      </c>
      <c r="D164" s="368">
        <v>1</v>
      </c>
      <c r="E164" s="368" t="s">
        <v>395</v>
      </c>
      <c r="F164" s="368" t="s">
        <v>395</v>
      </c>
      <c r="G164" s="368" t="s">
        <v>395</v>
      </c>
      <c r="H164" s="368" t="s">
        <v>395</v>
      </c>
      <c r="I164" s="368" t="s">
        <v>395</v>
      </c>
      <c r="J164" s="368" t="s">
        <v>395</v>
      </c>
      <c r="K164" s="368" t="s">
        <v>395</v>
      </c>
      <c r="L164" s="368" t="s">
        <v>395</v>
      </c>
      <c r="M164" s="368" t="s">
        <v>395</v>
      </c>
      <c r="N164" s="368" t="s">
        <v>395</v>
      </c>
      <c r="O164" s="368" t="s">
        <v>395</v>
      </c>
      <c r="P164" s="197"/>
      <c r="Q164" s="197"/>
      <c r="R164" s="352"/>
      <c r="S164" s="352"/>
      <c r="T164" s="109"/>
    </row>
    <row r="165" spans="1:20" ht="79.900000000000006" customHeight="1" x14ac:dyDescent="0.2">
      <c r="A165" s="197">
        <f>SUBTOTAL(103,$B$2:B165)</f>
        <v>55</v>
      </c>
      <c r="B165" s="213"/>
      <c r="C165" s="374" t="s">
        <v>1820</v>
      </c>
      <c r="D165" s="368">
        <v>0</v>
      </c>
      <c r="E165" s="368" t="s">
        <v>395</v>
      </c>
      <c r="F165" s="368" t="s">
        <v>395</v>
      </c>
      <c r="G165" s="368" t="s">
        <v>395</v>
      </c>
      <c r="H165" s="368" t="s">
        <v>395</v>
      </c>
      <c r="I165" s="368" t="s">
        <v>395</v>
      </c>
      <c r="J165" s="368" t="s">
        <v>395</v>
      </c>
      <c r="K165" s="368" t="s">
        <v>395</v>
      </c>
      <c r="L165" s="368" t="s">
        <v>395</v>
      </c>
      <c r="M165" s="368" t="s">
        <v>395</v>
      </c>
      <c r="N165" s="368" t="s">
        <v>395</v>
      </c>
      <c r="O165" s="368" t="s">
        <v>395</v>
      </c>
      <c r="P165" s="197"/>
      <c r="Q165" s="197"/>
      <c r="R165" s="352"/>
      <c r="S165" s="352"/>
      <c r="T165" s="109"/>
    </row>
    <row r="166" spans="1:20" ht="79.900000000000006" customHeight="1" x14ac:dyDescent="0.2">
      <c r="A166" s="197">
        <f>SUBTOTAL(103,$B$2:B166)</f>
        <v>55</v>
      </c>
      <c r="B166" s="213"/>
      <c r="C166" s="374" t="s">
        <v>1819</v>
      </c>
      <c r="D166" s="368">
        <v>0</v>
      </c>
      <c r="E166" s="368" t="s">
        <v>395</v>
      </c>
      <c r="F166" s="368" t="s">
        <v>395</v>
      </c>
      <c r="G166" s="368" t="s">
        <v>395</v>
      </c>
      <c r="H166" s="368" t="s">
        <v>395</v>
      </c>
      <c r="I166" s="368" t="s">
        <v>395</v>
      </c>
      <c r="J166" s="368" t="s">
        <v>395</v>
      </c>
      <c r="K166" s="368" t="s">
        <v>395</v>
      </c>
      <c r="L166" s="368" t="s">
        <v>395</v>
      </c>
      <c r="M166" s="368" t="s">
        <v>395</v>
      </c>
      <c r="N166" s="368" t="s">
        <v>395</v>
      </c>
      <c r="O166" s="368" t="s">
        <v>395</v>
      </c>
      <c r="P166" s="197"/>
      <c r="Q166" s="197"/>
      <c r="R166" s="352"/>
      <c r="S166" s="352"/>
      <c r="T166" s="109"/>
    </row>
    <row r="167" spans="1:20" ht="112.5" x14ac:dyDescent="0.2">
      <c r="A167" s="197">
        <f>SUBTOTAL(103,$B$2:B167)</f>
        <v>56</v>
      </c>
      <c r="B167" s="256" t="s">
        <v>2656</v>
      </c>
      <c r="C167" s="374" t="s">
        <v>1820</v>
      </c>
      <c r="D167" s="368">
        <v>1</v>
      </c>
      <c r="E167" s="368" t="s">
        <v>395</v>
      </c>
      <c r="F167" s="368" t="s">
        <v>395</v>
      </c>
      <c r="G167" s="368" t="s">
        <v>395</v>
      </c>
      <c r="H167" s="368" t="s">
        <v>395</v>
      </c>
      <c r="I167" s="368" t="s">
        <v>395</v>
      </c>
      <c r="J167" s="368" t="s">
        <v>395</v>
      </c>
      <c r="K167" s="368" t="s">
        <v>395</v>
      </c>
      <c r="L167" s="368" t="s">
        <v>395</v>
      </c>
      <c r="M167" s="368" t="s">
        <v>395</v>
      </c>
      <c r="N167" s="368" t="s">
        <v>395</v>
      </c>
      <c r="O167" s="368" t="s">
        <v>395</v>
      </c>
      <c r="P167" s="197"/>
      <c r="Q167" s="197"/>
      <c r="R167" s="352"/>
      <c r="S167" s="352"/>
      <c r="T167" s="109"/>
    </row>
    <row r="168" spans="1:20" ht="79.900000000000006" customHeight="1" x14ac:dyDescent="0.2">
      <c r="A168" s="197">
        <f>SUBTOTAL(103,$B$2:B168)</f>
        <v>56</v>
      </c>
      <c r="B168" s="213"/>
      <c r="C168" s="374" t="s">
        <v>1827</v>
      </c>
      <c r="D168" s="368">
        <v>0</v>
      </c>
      <c r="E168" s="368" t="s">
        <v>395</v>
      </c>
      <c r="F168" s="368" t="s">
        <v>395</v>
      </c>
      <c r="G168" s="368" t="s">
        <v>395</v>
      </c>
      <c r="H168" s="368" t="s">
        <v>395</v>
      </c>
      <c r="I168" s="368" t="s">
        <v>395</v>
      </c>
      <c r="J168" s="368" t="s">
        <v>395</v>
      </c>
      <c r="K168" s="368" t="s">
        <v>395</v>
      </c>
      <c r="L168" s="368" t="s">
        <v>395</v>
      </c>
      <c r="M168" s="368" t="s">
        <v>395</v>
      </c>
      <c r="N168" s="368" t="s">
        <v>395</v>
      </c>
      <c r="O168" s="368" t="s">
        <v>395</v>
      </c>
      <c r="P168" s="197"/>
      <c r="Q168" s="197"/>
      <c r="R168" s="352"/>
      <c r="S168" s="352"/>
      <c r="T168" s="109"/>
    </row>
    <row r="169" spans="1:20" ht="79.900000000000006" customHeight="1" x14ac:dyDescent="0.2">
      <c r="A169" s="197">
        <f>SUBTOTAL(103,$B$2:B169)</f>
        <v>56</v>
      </c>
      <c r="B169" s="213"/>
      <c r="C169" s="374" t="s">
        <v>1819</v>
      </c>
      <c r="D169" s="368">
        <v>0</v>
      </c>
      <c r="E169" s="368" t="s">
        <v>395</v>
      </c>
      <c r="F169" s="368" t="s">
        <v>395</v>
      </c>
      <c r="G169" s="368" t="s">
        <v>395</v>
      </c>
      <c r="H169" s="368" t="s">
        <v>395</v>
      </c>
      <c r="I169" s="368" t="s">
        <v>395</v>
      </c>
      <c r="J169" s="368" t="s">
        <v>395</v>
      </c>
      <c r="K169" s="368" t="s">
        <v>395</v>
      </c>
      <c r="L169" s="368" t="s">
        <v>395</v>
      </c>
      <c r="M169" s="368" t="s">
        <v>395</v>
      </c>
      <c r="N169" s="368" t="s">
        <v>395</v>
      </c>
      <c r="O169" s="368" t="s">
        <v>395</v>
      </c>
      <c r="P169" s="197"/>
      <c r="Q169" s="197"/>
      <c r="R169" s="352"/>
      <c r="S169" s="352"/>
      <c r="T169" s="109"/>
    </row>
    <row r="170" spans="1:20" ht="79.900000000000006" customHeight="1" x14ac:dyDescent="0.2">
      <c r="A170" s="197">
        <f>SUBTOTAL(103,$B$2:B170)</f>
        <v>57</v>
      </c>
      <c r="B170" s="256" t="s">
        <v>4579</v>
      </c>
      <c r="C170" s="374" t="s">
        <v>1839</v>
      </c>
      <c r="D170" s="368">
        <v>1</v>
      </c>
      <c r="E170" s="368" t="s">
        <v>395</v>
      </c>
      <c r="F170" s="368" t="s">
        <v>395</v>
      </c>
      <c r="G170" s="368" t="s">
        <v>395</v>
      </c>
      <c r="H170" s="368" t="s">
        <v>395</v>
      </c>
      <c r="I170" s="369" t="s">
        <v>395</v>
      </c>
      <c r="J170" s="369" t="s">
        <v>395</v>
      </c>
      <c r="K170" s="369" t="s">
        <v>395</v>
      </c>
      <c r="L170" s="368" t="s">
        <v>395</v>
      </c>
      <c r="M170" s="368" t="s">
        <v>395</v>
      </c>
      <c r="N170" s="368" t="s">
        <v>395</v>
      </c>
      <c r="O170" s="368" t="s">
        <v>395</v>
      </c>
      <c r="P170" s="197"/>
      <c r="Q170" s="197"/>
      <c r="R170" s="352"/>
      <c r="S170" s="352"/>
      <c r="T170" s="109"/>
    </row>
    <row r="171" spans="1:20" ht="79.900000000000006" customHeight="1" x14ac:dyDescent="0.2">
      <c r="A171" s="197">
        <f>SUBTOTAL(103,$B$2:B171)</f>
        <v>57</v>
      </c>
      <c r="B171" s="213"/>
      <c r="C171" s="374" t="s">
        <v>972</v>
      </c>
      <c r="D171" s="368">
        <v>0</v>
      </c>
      <c r="E171" s="368" t="s">
        <v>395</v>
      </c>
      <c r="F171" s="368" t="s">
        <v>395</v>
      </c>
      <c r="G171" s="368" t="s">
        <v>395</v>
      </c>
      <c r="H171" s="368" t="s">
        <v>395</v>
      </c>
      <c r="I171" s="369" t="s">
        <v>395</v>
      </c>
      <c r="J171" s="369" t="s">
        <v>395</v>
      </c>
      <c r="K171" s="369" t="s">
        <v>395</v>
      </c>
      <c r="L171" s="368" t="s">
        <v>395</v>
      </c>
      <c r="M171" s="368" t="s">
        <v>395</v>
      </c>
      <c r="N171" s="368" t="s">
        <v>395</v>
      </c>
      <c r="O171" s="368" t="s">
        <v>395</v>
      </c>
      <c r="P171" s="197"/>
      <c r="Q171" s="197"/>
      <c r="R171" s="352"/>
      <c r="S171" s="352"/>
      <c r="T171" s="109"/>
    </row>
    <row r="172" spans="1:20" ht="79.900000000000006" customHeight="1" x14ac:dyDescent="0.2">
      <c r="A172" s="197">
        <f>SUBTOTAL(103,$B$2:B172)</f>
        <v>57</v>
      </c>
      <c r="B172" s="213"/>
      <c r="C172" s="374" t="s">
        <v>2381</v>
      </c>
      <c r="D172" s="368">
        <v>0</v>
      </c>
      <c r="E172" s="368" t="s">
        <v>395</v>
      </c>
      <c r="F172" s="368" t="s">
        <v>395</v>
      </c>
      <c r="G172" s="368" t="s">
        <v>395</v>
      </c>
      <c r="H172" s="368" t="s">
        <v>395</v>
      </c>
      <c r="I172" s="369" t="s">
        <v>395</v>
      </c>
      <c r="J172" s="369" t="s">
        <v>395</v>
      </c>
      <c r="K172" s="369" t="s">
        <v>395</v>
      </c>
      <c r="L172" s="368" t="s">
        <v>395</v>
      </c>
      <c r="M172" s="368" t="s">
        <v>395</v>
      </c>
      <c r="N172" s="368" t="s">
        <v>395</v>
      </c>
      <c r="O172" s="368" t="s">
        <v>395</v>
      </c>
      <c r="P172" s="197"/>
      <c r="Q172" s="197"/>
      <c r="R172" s="352"/>
      <c r="S172" s="352"/>
      <c r="T172" s="109"/>
    </row>
    <row r="173" spans="1:20" ht="79.900000000000006" customHeight="1" x14ac:dyDescent="0.2">
      <c r="A173" s="197">
        <f>SUBTOTAL(103,$B$2:B173)</f>
        <v>58</v>
      </c>
      <c r="B173" s="256" t="s">
        <v>4629</v>
      </c>
      <c r="C173" s="374" t="s">
        <v>972</v>
      </c>
      <c r="D173" s="368">
        <v>1</v>
      </c>
      <c r="E173" s="368" t="s">
        <v>395</v>
      </c>
      <c r="F173" s="368" t="s">
        <v>395</v>
      </c>
      <c r="G173" s="368" t="s">
        <v>395</v>
      </c>
      <c r="H173" s="368" t="s">
        <v>395</v>
      </c>
      <c r="I173" s="369" t="s">
        <v>395</v>
      </c>
      <c r="J173" s="369" t="s">
        <v>395</v>
      </c>
      <c r="K173" s="369" t="s">
        <v>395</v>
      </c>
      <c r="L173" s="368" t="s">
        <v>395</v>
      </c>
      <c r="M173" s="368" t="s">
        <v>395</v>
      </c>
      <c r="N173" s="368" t="s">
        <v>395</v>
      </c>
      <c r="O173" s="368" t="s">
        <v>395</v>
      </c>
      <c r="P173" s="197"/>
      <c r="Q173" s="197"/>
      <c r="R173" s="352"/>
      <c r="S173" s="352"/>
      <c r="T173" s="109"/>
    </row>
    <row r="174" spans="1:20" ht="79.900000000000006" customHeight="1" x14ac:dyDescent="0.2">
      <c r="A174" s="197">
        <f>SUBTOTAL(103,$B$2:B174)</f>
        <v>58</v>
      </c>
      <c r="B174" s="256"/>
      <c r="C174" s="374" t="s">
        <v>1839</v>
      </c>
      <c r="D174" s="368">
        <v>0</v>
      </c>
      <c r="E174" s="368" t="s">
        <v>395</v>
      </c>
      <c r="F174" s="368" t="s">
        <v>395</v>
      </c>
      <c r="G174" s="368" t="s">
        <v>395</v>
      </c>
      <c r="H174" s="368" t="s">
        <v>395</v>
      </c>
      <c r="I174" s="369" t="s">
        <v>395</v>
      </c>
      <c r="J174" s="369" t="s">
        <v>395</v>
      </c>
      <c r="K174" s="369" t="s">
        <v>395</v>
      </c>
      <c r="L174" s="368" t="s">
        <v>395</v>
      </c>
      <c r="M174" s="368" t="s">
        <v>395</v>
      </c>
      <c r="N174" s="368" t="s">
        <v>395</v>
      </c>
      <c r="O174" s="368" t="s">
        <v>395</v>
      </c>
      <c r="P174" s="197"/>
      <c r="Q174" s="197"/>
      <c r="R174" s="352"/>
      <c r="S174" s="352"/>
      <c r="T174" s="109"/>
    </row>
    <row r="175" spans="1:20" ht="79.900000000000006" customHeight="1" x14ac:dyDescent="0.2">
      <c r="A175" s="197">
        <f>SUBTOTAL(103,$B$2:B175)</f>
        <v>58</v>
      </c>
      <c r="B175" s="256"/>
      <c r="C175" s="374" t="s">
        <v>2381</v>
      </c>
      <c r="D175" s="368">
        <v>0</v>
      </c>
      <c r="E175" s="368" t="s">
        <v>395</v>
      </c>
      <c r="F175" s="368" t="s">
        <v>395</v>
      </c>
      <c r="G175" s="368" t="s">
        <v>395</v>
      </c>
      <c r="H175" s="368" t="s">
        <v>395</v>
      </c>
      <c r="I175" s="369" t="s">
        <v>395</v>
      </c>
      <c r="J175" s="369" t="s">
        <v>395</v>
      </c>
      <c r="K175" s="369" t="s">
        <v>395</v>
      </c>
      <c r="L175" s="368" t="s">
        <v>395</v>
      </c>
      <c r="M175" s="368" t="s">
        <v>395</v>
      </c>
      <c r="N175" s="368" t="s">
        <v>395</v>
      </c>
      <c r="O175" s="368" t="s">
        <v>395</v>
      </c>
      <c r="P175" s="197"/>
      <c r="Q175" s="197"/>
      <c r="R175" s="352"/>
      <c r="S175" s="352"/>
      <c r="T175" s="109"/>
    </row>
    <row r="176" spans="1:20" ht="79.900000000000006" customHeight="1" x14ac:dyDescent="0.2">
      <c r="A176" s="197">
        <f>SUBTOTAL(103,$B$2:B176)</f>
        <v>59</v>
      </c>
      <c r="B176" s="256" t="s">
        <v>3292</v>
      </c>
      <c r="C176" s="374" t="s">
        <v>2381</v>
      </c>
      <c r="D176" s="368">
        <v>1</v>
      </c>
      <c r="E176" s="368" t="s">
        <v>395</v>
      </c>
      <c r="F176" s="368" t="s">
        <v>395</v>
      </c>
      <c r="G176" s="368" t="s">
        <v>395</v>
      </c>
      <c r="H176" s="368" t="s">
        <v>395</v>
      </c>
      <c r="I176" s="369" t="s">
        <v>395</v>
      </c>
      <c r="J176" s="369" t="s">
        <v>395</v>
      </c>
      <c r="K176" s="369" t="s">
        <v>395</v>
      </c>
      <c r="L176" s="368" t="s">
        <v>395</v>
      </c>
      <c r="M176" s="368" t="s">
        <v>395</v>
      </c>
      <c r="N176" s="368" t="s">
        <v>395</v>
      </c>
      <c r="O176" s="368" t="s">
        <v>395</v>
      </c>
      <c r="P176" s="197"/>
      <c r="Q176" s="197"/>
      <c r="R176" s="352"/>
      <c r="S176" s="352"/>
      <c r="T176" s="109"/>
    </row>
    <row r="177" spans="1:20" ht="79.900000000000006" customHeight="1" x14ac:dyDescent="0.2">
      <c r="A177" s="197">
        <f>SUBTOTAL(103,$B$2:B177)</f>
        <v>59</v>
      </c>
      <c r="B177" s="213"/>
      <c r="C177" s="374" t="s">
        <v>972</v>
      </c>
      <c r="D177" s="368">
        <v>0</v>
      </c>
      <c r="E177" s="368" t="s">
        <v>395</v>
      </c>
      <c r="F177" s="368" t="s">
        <v>395</v>
      </c>
      <c r="G177" s="368" t="s">
        <v>395</v>
      </c>
      <c r="H177" s="368" t="s">
        <v>395</v>
      </c>
      <c r="I177" s="369" t="s">
        <v>395</v>
      </c>
      <c r="J177" s="369" t="s">
        <v>395</v>
      </c>
      <c r="K177" s="369" t="s">
        <v>395</v>
      </c>
      <c r="L177" s="368" t="s">
        <v>395</v>
      </c>
      <c r="M177" s="368" t="s">
        <v>395</v>
      </c>
      <c r="N177" s="368" t="s">
        <v>395</v>
      </c>
      <c r="O177" s="368" t="s">
        <v>395</v>
      </c>
      <c r="P177" s="197"/>
      <c r="Q177" s="197"/>
      <c r="R177" s="352"/>
      <c r="S177" s="352"/>
      <c r="T177" s="109"/>
    </row>
    <row r="178" spans="1:20" ht="79.900000000000006" customHeight="1" x14ac:dyDescent="0.2">
      <c r="A178" s="197">
        <f>SUBTOTAL(103,$B$2:B178)</f>
        <v>59</v>
      </c>
      <c r="B178" s="213"/>
      <c r="C178" s="374" t="s">
        <v>1839</v>
      </c>
      <c r="D178" s="368">
        <v>0</v>
      </c>
      <c r="E178" s="368" t="s">
        <v>395</v>
      </c>
      <c r="F178" s="368" t="s">
        <v>395</v>
      </c>
      <c r="G178" s="368" t="s">
        <v>395</v>
      </c>
      <c r="H178" s="368" t="s">
        <v>395</v>
      </c>
      <c r="I178" s="369" t="s">
        <v>395</v>
      </c>
      <c r="J178" s="369" t="s">
        <v>395</v>
      </c>
      <c r="K178" s="369" t="s">
        <v>395</v>
      </c>
      <c r="L178" s="368" t="s">
        <v>395</v>
      </c>
      <c r="M178" s="368" t="s">
        <v>395</v>
      </c>
      <c r="N178" s="368" t="s">
        <v>395</v>
      </c>
      <c r="O178" s="368" t="s">
        <v>395</v>
      </c>
      <c r="P178" s="197"/>
      <c r="Q178" s="197"/>
      <c r="R178" s="352"/>
      <c r="S178" s="352"/>
      <c r="T178" s="109"/>
    </row>
    <row r="179" spans="1:20" ht="79.900000000000006" customHeight="1" x14ac:dyDescent="0.2">
      <c r="A179" s="197">
        <f>SUBTOTAL(103,$B$2:B179)</f>
        <v>60</v>
      </c>
      <c r="B179" s="210" t="s">
        <v>4755</v>
      </c>
      <c r="C179" s="374" t="s">
        <v>1840</v>
      </c>
      <c r="D179" s="368">
        <v>1</v>
      </c>
      <c r="E179" s="368" t="s">
        <v>395</v>
      </c>
      <c r="F179" s="368" t="s">
        <v>395</v>
      </c>
      <c r="G179" s="368" t="s">
        <v>395</v>
      </c>
      <c r="H179" s="368" t="s">
        <v>395</v>
      </c>
      <c r="I179" s="368" t="s">
        <v>395</v>
      </c>
      <c r="J179" s="368" t="s">
        <v>395</v>
      </c>
      <c r="K179" s="368" t="s">
        <v>395</v>
      </c>
      <c r="L179" s="368" t="s">
        <v>395</v>
      </c>
      <c r="M179" s="368" t="s">
        <v>395</v>
      </c>
      <c r="N179" s="368" t="s">
        <v>395</v>
      </c>
      <c r="O179" s="368" t="s">
        <v>395</v>
      </c>
      <c r="P179" s="197"/>
      <c r="Q179" s="197"/>
      <c r="R179" s="352"/>
      <c r="S179" s="352"/>
      <c r="T179" s="109"/>
    </row>
    <row r="180" spans="1:20" ht="79.900000000000006" customHeight="1" x14ac:dyDescent="0.2">
      <c r="A180" s="197">
        <f>SUBTOTAL(103,$B$2:B180)</f>
        <v>60</v>
      </c>
      <c r="B180" s="213"/>
      <c r="C180" s="374" t="s">
        <v>1841</v>
      </c>
      <c r="D180" s="368">
        <v>0</v>
      </c>
      <c r="E180" s="368" t="s">
        <v>395</v>
      </c>
      <c r="F180" s="368" t="s">
        <v>395</v>
      </c>
      <c r="G180" s="368" t="s">
        <v>395</v>
      </c>
      <c r="H180" s="368" t="s">
        <v>395</v>
      </c>
      <c r="I180" s="368" t="s">
        <v>395</v>
      </c>
      <c r="J180" s="368" t="s">
        <v>395</v>
      </c>
      <c r="K180" s="368" t="s">
        <v>395</v>
      </c>
      <c r="L180" s="368" t="s">
        <v>395</v>
      </c>
      <c r="M180" s="368" t="s">
        <v>395</v>
      </c>
      <c r="N180" s="368" t="s">
        <v>395</v>
      </c>
      <c r="O180" s="368" t="s">
        <v>395</v>
      </c>
      <c r="P180" s="197"/>
      <c r="Q180" s="197"/>
      <c r="R180" s="352"/>
      <c r="S180" s="352"/>
      <c r="T180" s="109"/>
    </row>
    <row r="181" spans="1:20" ht="79.900000000000006" customHeight="1" x14ac:dyDescent="0.2">
      <c r="A181" s="197">
        <f>SUBTOTAL(103,$B$2:B181)</f>
        <v>60</v>
      </c>
      <c r="B181" s="213"/>
      <c r="C181" s="374" t="s">
        <v>1842</v>
      </c>
      <c r="D181" s="368">
        <v>0</v>
      </c>
      <c r="E181" s="368" t="s">
        <v>395</v>
      </c>
      <c r="F181" s="368" t="s">
        <v>395</v>
      </c>
      <c r="G181" s="368" t="s">
        <v>395</v>
      </c>
      <c r="H181" s="368" t="s">
        <v>395</v>
      </c>
      <c r="I181" s="368" t="s">
        <v>395</v>
      </c>
      <c r="J181" s="368" t="s">
        <v>395</v>
      </c>
      <c r="K181" s="368" t="s">
        <v>395</v>
      </c>
      <c r="L181" s="368" t="s">
        <v>395</v>
      </c>
      <c r="M181" s="368" t="s">
        <v>395</v>
      </c>
      <c r="N181" s="368" t="s">
        <v>395</v>
      </c>
      <c r="O181" s="368" t="s">
        <v>395</v>
      </c>
      <c r="P181" s="197"/>
      <c r="Q181" s="197"/>
      <c r="R181" s="352"/>
      <c r="S181" s="352"/>
      <c r="T181" s="109"/>
    </row>
    <row r="182" spans="1:20" ht="79.900000000000006" customHeight="1" x14ac:dyDescent="0.2">
      <c r="A182" s="197">
        <f>SUBTOTAL(103,$B$2:B182)</f>
        <v>61</v>
      </c>
      <c r="B182" s="256" t="s">
        <v>3522</v>
      </c>
      <c r="C182" s="374" t="s">
        <v>3282</v>
      </c>
      <c r="D182" s="368">
        <v>1</v>
      </c>
      <c r="E182" s="368" t="s">
        <v>395</v>
      </c>
      <c r="F182" s="368" t="s">
        <v>395</v>
      </c>
      <c r="G182" s="368" t="s">
        <v>395</v>
      </c>
      <c r="H182" s="368" t="s">
        <v>395</v>
      </c>
      <c r="I182" s="368" t="s">
        <v>395</v>
      </c>
      <c r="J182" s="368" t="s">
        <v>395</v>
      </c>
      <c r="K182" s="368" t="s">
        <v>395</v>
      </c>
      <c r="L182" s="368" t="s">
        <v>395</v>
      </c>
      <c r="M182" s="368" t="s">
        <v>395</v>
      </c>
      <c r="N182" s="368" t="s">
        <v>395</v>
      </c>
      <c r="O182" s="368" t="s">
        <v>395</v>
      </c>
      <c r="P182" s="197"/>
      <c r="Q182" s="197"/>
      <c r="R182" s="352"/>
      <c r="S182" s="352"/>
      <c r="T182" s="109"/>
    </row>
    <row r="183" spans="1:20" ht="79.900000000000006" customHeight="1" x14ac:dyDescent="0.2">
      <c r="A183" s="197">
        <f>SUBTOTAL(103,$B$2:B183)</f>
        <v>61</v>
      </c>
      <c r="B183" s="213"/>
      <c r="C183" s="374" t="s">
        <v>1844</v>
      </c>
      <c r="D183" s="368">
        <v>0</v>
      </c>
      <c r="E183" s="368" t="s">
        <v>395</v>
      </c>
      <c r="F183" s="368" t="s">
        <v>395</v>
      </c>
      <c r="G183" s="368" t="s">
        <v>395</v>
      </c>
      <c r="H183" s="368" t="s">
        <v>395</v>
      </c>
      <c r="I183" s="368" t="s">
        <v>395</v>
      </c>
      <c r="J183" s="368" t="s">
        <v>395</v>
      </c>
      <c r="K183" s="368" t="s">
        <v>395</v>
      </c>
      <c r="L183" s="368" t="s">
        <v>395</v>
      </c>
      <c r="M183" s="368" t="s">
        <v>395</v>
      </c>
      <c r="N183" s="368" t="s">
        <v>395</v>
      </c>
      <c r="O183" s="368" t="s">
        <v>395</v>
      </c>
      <c r="P183" s="197"/>
      <c r="Q183" s="197"/>
      <c r="R183" s="352"/>
      <c r="S183" s="352"/>
      <c r="T183" s="109"/>
    </row>
    <row r="184" spans="1:20" ht="79.900000000000006" customHeight="1" x14ac:dyDescent="0.2">
      <c r="A184" s="197">
        <f>SUBTOTAL(103,$B$2:B184)</f>
        <v>61</v>
      </c>
      <c r="B184" s="213"/>
      <c r="C184" s="374" t="s">
        <v>2219</v>
      </c>
      <c r="D184" s="368">
        <v>0</v>
      </c>
      <c r="E184" s="368" t="s">
        <v>395</v>
      </c>
      <c r="F184" s="368" t="s">
        <v>395</v>
      </c>
      <c r="G184" s="368" t="s">
        <v>395</v>
      </c>
      <c r="H184" s="368" t="s">
        <v>395</v>
      </c>
      <c r="I184" s="368" t="s">
        <v>395</v>
      </c>
      <c r="J184" s="368" t="s">
        <v>395</v>
      </c>
      <c r="K184" s="368" t="s">
        <v>395</v>
      </c>
      <c r="L184" s="368" t="s">
        <v>395</v>
      </c>
      <c r="M184" s="368" t="s">
        <v>395</v>
      </c>
      <c r="N184" s="368" t="s">
        <v>395</v>
      </c>
      <c r="O184" s="368" t="s">
        <v>395</v>
      </c>
      <c r="P184" s="197"/>
      <c r="Q184" s="197"/>
      <c r="R184" s="352"/>
      <c r="S184" s="352"/>
      <c r="T184" s="109"/>
    </row>
    <row r="185" spans="1:20" ht="79.900000000000006" customHeight="1" x14ac:dyDescent="0.2">
      <c r="A185" s="197">
        <f>SUBTOTAL(103,$B$2:B185)</f>
        <v>62</v>
      </c>
      <c r="B185" s="256" t="s">
        <v>2243</v>
      </c>
      <c r="C185" s="374" t="s">
        <v>1845</v>
      </c>
      <c r="D185" s="368">
        <v>1</v>
      </c>
      <c r="E185" s="368" t="s">
        <v>395</v>
      </c>
      <c r="F185" s="368" t="s">
        <v>395</v>
      </c>
      <c r="G185" s="368" t="s">
        <v>395</v>
      </c>
      <c r="H185" s="368" t="s">
        <v>395</v>
      </c>
      <c r="I185" s="369"/>
      <c r="J185" s="369"/>
      <c r="K185" s="369"/>
      <c r="L185" s="368"/>
      <c r="M185" s="368"/>
      <c r="N185" s="368"/>
      <c r="O185" s="368"/>
      <c r="P185" s="197"/>
      <c r="Q185" s="197"/>
      <c r="R185" s="352"/>
      <c r="S185" s="352"/>
      <c r="T185" s="109"/>
    </row>
    <row r="186" spans="1:20" ht="79.900000000000006" customHeight="1" x14ac:dyDescent="0.2">
      <c r="A186" s="197">
        <f>SUBTOTAL(103,$B$2:B186)</f>
        <v>62</v>
      </c>
      <c r="B186" s="213"/>
      <c r="C186" s="374" t="s">
        <v>2401</v>
      </c>
      <c r="D186" s="368">
        <v>0</v>
      </c>
      <c r="E186" s="368" t="s">
        <v>395</v>
      </c>
      <c r="F186" s="368" t="s">
        <v>395</v>
      </c>
      <c r="G186" s="368" t="s">
        <v>395</v>
      </c>
      <c r="H186" s="368" t="s">
        <v>395</v>
      </c>
      <c r="I186" s="369"/>
      <c r="J186" s="369"/>
      <c r="K186" s="369"/>
      <c r="L186" s="368"/>
      <c r="M186" s="368"/>
      <c r="N186" s="368"/>
      <c r="O186" s="368"/>
      <c r="P186" s="197"/>
      <c r="Q186" s="197"/>
      <c r="R186" s="352"/>
      <c r="S186" s="352"/>
      <c r="T186" s="109"/>
    </row>
    <row r="187" spans="1:20" ht="79.900000000000006" customHeight="1" x14ac:dyDescent="0.2">
      <c r="A187" s="197">
        <f>SUBTOTAL(103,$B$2:B187)</f>
        <v>62</v>
      </c>
      <c r="B187" s="213"/>
      <c r="C187" s="374" t="s">
        <v>2402</v>
      </c>
      <c r="D187" s="368">
        <v>0</v>
      </c>
      <c r="E187" s="368" t="s">
        <v>395</v>
      </c>
      <c r="F187" s="368" t="s">
        <v>395</v>
      </c>
      <c r="G187" s="368" t="s">
        <v>395</v>
      </c>
      <c r="H187" s="368" t="s">
        <v>395</v>
      </c>
      <c r="I187" s="369"/>
      <c r="J187" s="369"/>
      <c r="K187" s="369"/>
      <c r="L187" s="368"/>
      <c r="M187" s="368"/>
      <c r="N187" s="368"/>
      <c r="O187" s="368"/>
      <c r="P187" s="197"/>
      <c r="Q187" s="197"/>
      <c r="R187" s="352"/>
      <c r="S187" s="352"/>
      <c r="T187" s="109"/>
    </row>
    <row r="188" spans="1:20" ht="79.900000000000006" customHeight="1" x14ac:dyDescent="0.2">
      <c r="A188" s="197">
        <f>SUBTOTAL(103,$B$2:B188)</f>
        <v>63</v>
      </c>
      <c r="B188" s="256" t="s">
        <v>2663</v>
      </c>
      <c r="C188" s="374" t="s">
        <v>1846</v>
      </c>
      <c r="D188" s="368">
        <v>1</v>
      </c>
      <c r="E188" s="368" t="s">
        <v>395</v>
      </c>
      <c r="F188" s="368" t="s">
        <v>395</v>
      </c>
      <c r="G188" s="368" t="s">
        <v>395</v>
      </c>
      <c r="H188" s="368" t="s">
        <v>395</v>
      </c>
      <c r="I188" s="369"/>
      <c r="J188" s="369"/>
      <c r="K188" s="369"/>
      <c r="L188" s="368"/>
      <c r="M188" s="368"/>
      <c r="N188" s="368"/>
      <c r="O188" s="368"/>
      <c r="P188" s="197"/>
      <c r="Q188" s="197"/>
      <c r="R188" s="352"/>
      <c r="S188" s="352"/>
      <c r="T188" s="109"/>
    </row>
    <row r="189" spans="1:20" ht="79.900000000000006" customHeight="1" x14ac:dyDescent="0.2">
      <c r="A189" s="197">
        <f>SUBTOTAL(103,$B$2:B189)</f>
        <v>63</v>
      </c>
      <c r="B189" s="213"/>
      <c r="C189" s="374" t="s">
        <v>1847</v>
      </c>
      <c r="D189" s="368">
        <v>0</v>
      </c>
      <c r="E189" s="368" t="s">
        <v>395</v>
      </c>
      <c r="F189" s="368" t="s">
        <v>395</v>
      </c>
      <c r="G189" s="368" t="s">
        <v>395</v>
      </c>
      <c r="H189" s="368" t="s">
        <v>395</v>
      </c>
      <c r="I189" s="369"/>
      <c r="J189" s="369"/>
      <c r="K189" s="369"/>
      <c r="L189" s="368"/>
      <c r="M189" s="368"/>
      <c r="N189" s="368"/>
      <c r="O189" s="368"/>
      <c r="P189" s="197"/>
      <c r="Q189" s="197"/>
      <c r="R189" s="352"/>
      <c r="S189" s="352"/>
      <c r="T189" s="109"/>
    </row>
    <row r="190" spans="1:20" ht="79.900000000000006" customHeight="1" x14ac:dyDescent="0.2">
      <c r="A190" s="197">
        <f>SUBTOTAL(103,$B$2:B190)</f>
        <v>63</v>
      </c>
      <c r="B190" s="213"/>
      <c r="C190" s="374" t="s">
        <v>1848</v>
      </c>
      <c r="D190" s="368">
        <v>0</v>
      </c>
      <c r="E190" s="368" t="s">
        <v>395</v>
      </c>
      <c r="F190" s="368" t="s">
        <v>395</v>
      </c>
      <c r="G190" s="368" t="s">
        <v>395</v>
      </c>
      <c r="H190" s="368" t="s">
        <v>395</v>
      </c>
      <c r="I190" s="369"/>
      <c r="J190" s="369"/>
      <c r="K190" s="369"/>
      <c r="L190" s="368"/>
      <c r="M190" s="368"/>
      <c r="N190" s="368"/>
      <c r="O190" s="368"/>
      <c r="P190" s="197"/>
      <c r="Q190" s="197"/>
      <c r="R190" s="352"/>
      <c r="S190" s="352"/>
      <c r="T190" s="109"/>
    </row>
    <row r="191" spans="1:20" ht="79.900000000000006" customHeight="1" x14ac:dyDescent="0.2">
      <c r="A191" s="197">
        <f>SUBTOTAL(103,$B$2:B191)</f>
        <v>64</v>
      </c>
      <c r="B191" s="374" t="s">
        <v>3293</v>
      </c>
      <c r="C191" s="374" t="s">
        <v>191</v>
      </c>
      <c r="D191" s="368">
        <v>1</v>
      </c>
      <c r="E191" s="368" t="s">
        <v>395</v>
      </c>
      <c r="F191" s="368" t="s">
        <v>395</v>
      </c>
      <c r="G191" s="368" t="s">
        <v>395</v>
      </c>
      <c r="H191" s="368" t="s">
        <v>395</v>
      </c>
      <c r="I191" s="369"/>
      <c r="J191" s="369"/>
      <c r="K191" s="369"/>
      <c r="L191" s="368"/>
      <c r="M191" s="368"/>
      <c r="N191" s="368"/>
      <c r="O191" s="368"/>
      <c r="P191" s="197"/>
      <c r="Q191" s="197"/>
      <c r="R191" s="352"/>
      <c r="S191" s="352"/>
      <c r="T191" s="109"/>
    </row>
    <row r="192" spans="1:20" ht="79.900000000000006" customHeight="1" x14ac:dyDescent="0.2">
      <c r="A192" s="197">
        <f>SUBTOTAL(103,$B$2:B192)</f>
        <v>64</v>
      </c>
      <c r="B192" s="210"/>
      <c r="C192" s="374" t="s">
        <v>1849</v>
      </c>
      <c r="D192" s="368">
        <v>0</v>
      </c>
      <c r="E192" s="368" t="s">
        <v>395</v>
      </c>
      <c r="F192" s="368" t="s">
        <v>395</v>
      </c>
      <c r="G192" s="368" t="s">
        <v>395</v>
      </c>
      <c r="H192" s="368" t="s">
        <v>395</v>
      </c>
      <c r="I192" s="369"/>
      <c r="J192" s="369"/>
      <c r="K192" s="369"/>
      <c r="L192" s="368"/>
      <c r="M192" s="368"/>
      <c r="N192" s="368"/>
      <c r="O192" s="368"/>
      <c r="P192" s="197"/>
      <c r="Q192" s="197"/>
      <c r="R192" s="352"/>
      <c r="S192" s="352"/>
      <c r="T192" s="109"/>
    </row>
    <row r="193" spans="1:20" ht="79.900000000000006" customHeight="1" x14ac:dyDescent="0.2">
      <c r="A193" s="197">
        <f>SUBTOTAL(103,$B$2:B193)</f>
        <v>64</v>
      </c>
      <c r="B193" s="210"/>
      <c r="C193" s="374" t="s">
        <v>608</v>
      </c>
      <c r="D193" s="368">
        <v>0</v>
      </c>
      <c r="E193" s="368" t="s">
        <v>395</v>
      </c>
      <c r="F193" s="368" t="s">
        <v>395</v>
      </c>
      <c r="G193" s="368" t="s">
        <v>395</v>
      </c>
      <c r="H193" s="368" t="s">
        <v>395</v>
      </c>
      <c r="I193" s="369"/>
      <c r="J193" s="369"/>
      <c r="K193" s="369"/>
      <c r="L193" s="368"/>
      <c r="M193" s="368"/>
      <c r="N193" s="368"/>
      <c r="O193" s="368"/>
      <c r="P193" s="197"/>
      <c r="Q193" s="197"/>
      <c r="R193" s="352"/>
      <c r="S193" s="352"/>
      <c r="T193" s="109"/>
    </row>
    <row r="194" spans="1:20" ht="79.900000000000006" customHeight="1" x14ac:dyDescent="0.2">
      <c r="A194" s="197">
        <f>SUBTOTAL(103,$B$2:B194)</f>
        <v>65</v>
      </c>
      <c r="B194" s="256" t="s">
        <v>3294</v>
      </c>
      <c r="C194" s="374" t="s">
        <v>191</v>
      </c>
      <c r="D194" s="368">
        <v>1</v>
      </c>
      <c r="E194" s="368" t="s">
        <v>395</v>
      </c>
      <c r="F194" s="368" t="s">
        <v>395</v>
      </c>
      <c r="G194" s="368" t="s">
        <v>395</v>
      </c>
      <c r="H194" s="368" t="s">
        <v>395</v>
      </c>
      <c r="I194" s="369"/>
      <c r="J194" s="369"/>
      <c r="K194" s="369"/>
      <c r="L194" s="368"/>
      <c r="M194" s="368"/>
      <c r="N194" s="368"/>
      <c r="O194" s="368"/>
      <c r="P194" s="197"/>
      <c r="Q194" s="197"/>
      <c r="R194" s="352"/>
      <c r="S194" s="352"/>
      <c r="T194" s="109"/>
    </row>
    <row r="195" spans="1:20" ht="79.900000000000006" customHeight="1" x14ac:dyDescent="0.2">
      <c r="A195" s="197">
        <f>SUBTOTAL(103,$B$2:B195)</f>
        <v>65</v>
      </c>
      <c r="B195" s="210"/>
      <c r="C195" s="374" t="s">
        <v>1849</v>
      </c>
      <c r="D195" s="368">
        <v>0</v>
      </c>
      <c r="E195" s="368" t="s">
        <v>395</v>
      </c>
      <c r="F195" s="368" t="s">
        <v>395</v>
      </c>
      <c r="G195" s="368" t="s">
        <v>395</v>
      </c>
      <c r="H195" s="368" t="s">
        <v>395</v>
      </c>
      <c r="I195" s="369"/>
      <c r="J195" s="369"/>
      <c r="K195" s="369"/>
      <c r="L195" s="368"/>
      <c r="M195" s="368"/>
      <c r="N195" s="368"/>
      <c r="O195" s="368"/>
      <c r="P195" s="197"/>
      <c r="Q195" s="197"/>
      <c r="R195" s="352"/>
      <c r="S195" s="352"/>
      <c r="T195" s="109"/>
    </row>
    <row r="196" spans="1:20" ht="79.900000000000006" customHeight="1" x14ac:dyDescent="0.2">
      <c r="A196" s="197">
        <f>SUBTOTAL(103,$B$2:B196)</f>
        <v>65</v>
      </c>
      <c r="B196" s="210"/>
      <c r="C196" s="374" t="s">
        <v>608</v>
      </c>
      <c r="D196" s="368">
        <v>0</v>
      </c>
      <c r="E196" s="368" t="s">
        <v>395</v>
      </c>
      <c r="F196" s="368" t="s">
        <v>395</v>
      </c>
      <c r="G196" s="368" t="s">
        <v>395</v>
      </c>
      <c r="H196" s="368" t="s">
        <v>395</v>
      </c>
      <c r="I196" s="369"/>
      <c r="J196" s="369"/>
      <c r="K196" s="369"/>
      <c r="L196" s="368"/>
      <c r="M196" s="368"/>
      <c r="N196" s="368"/>
      <c r="O196" s="368"/>
      <c r="P196" s="197"/>
      <c r="Q196" s="197"/>
      <c r="R196" s="352"/>
      <c r="S196" s="352"/>
      <c r="T196" s="109"/>
    </row>
    <row r="197" spans="1:20" ht="79.900000000000006" customHeight="1" x14ac:dyDescent="0.2">
      <c r="A197" s="197">
        <f>SUBTOTAL(103,$B$2:B197)</f>
        <v>66</v>
      </c>
      <c r="B197" s="256" t="s">
        <v>3295</v>
      </c>
      <c r="C197" s="374" t="s">
        <v>1849</v>
      </c>
      <c r="D197" s="368">
        <v>1</v>
      </c>
      <c r="E197" s="368" t="s">
        <v>395</v>
      </c>
      <c r="F197" s="368" t="s">
        <v>395</v>
      </c>
      <c r="G197" s="368" t="s">
        <v>395</v>
      </c>
      <c r="H197" s="368" t="s">
        <v>395</v>
      </c>
      <c r="I197" s="369"/>
      <c r="J197" s="369"/>
      <c r="K197" s="369"/>
      <c r="L197" s="368"/>
      <c r="M197" s="368"/>
      <c r="N197" s="368"/>
      <c r="O197" s="368"/>
      <c r="P197" s="197"/>
      <c r="Q197" s="197"/>
      <c r="R197" s="352"/>
      <c r="S197" s="352"/>
      <c r="T197" s="109"/>
    </row>
    <row r="198" spans="1:20" ht="79.900000000000006" customHeight="1" x14ac:dyDescent="0.2">
      <c r="A198" s="197">
        <f>SUBTOTAL(103,$B$2:B198)</f>
        <v>66</v>
      </c>
      <c r="B198" s="210"/>
      <c r="C198" s="374" t="s">
        <v>191</v>
      </c>
      <c r="D198" s="368">
        <v>0</v>
      </c>
      <c r="E198" s="368" t="s">
        <v>395</v>
      </c>
      <c r="F198" s="368" t="s">
        <v>395</v>
      </c>
      <c r="G198" s="368" t="s">
        <v>395</v>
      </c>
      <c r="H198" s="368" t="s">
        <v>395</v>
      </c>
      <c r="I198" s="369"/>
      <c r="J198" s="369"/>
      <c r="K198" s="369"/>
      <c r="L198" s="368"/>
      <c r="M198" s="368"/>
      <c r="N198" s="368"/>
      <c r="O198" s="368"/>
      <c r="P198" s="197"/>
      <c r="Q198" s="197"/>
      <c r="R198" s="352"/>
      <c r="S198" s="352"/>
      <c r="T198" s="109"/>
    </row>
    <row r="199" spans="1:20" ht="79.900000000000006" customHeight="1" x14ac:dyDescent="0.2">
      <c r="A199" s="197">
        <f>SUBTOTAL(103,$B$2:B199)</f>
        <v>66</v>
      </c>
      <c r="B199" s="210"/>
      <c r="C199" s="374" t="s">
        <v>608</v>
      </c>
      <c r="D199" s="368">
        <v>0</v>
      </c>
      <c r="E199" s="368" t="s">
        <v>395</v>
      </c>
      <c r="F199" s="368" t="s">
        <v>395</v>
      </c>
      <c r="G199" s="368" t="s">
        <v>395</v>
      </c>
      <c r="H199" s="368" t="s">
        <v>395</v>
      </c>
      <c r="I199" s="369"/>
      <c r="J199" s="369"/>
      <c r="K199" s="369"/>
      <c r="L199" s="368"/>
      <c r="M199" s="368"/>
      <c r="N199" s="368"/>
      <c r="O199" s="368"/>
      <c r="P199" s="197"/>
      <c r="Q199" s="197"/>
      <c r="R199" s="352"/>
      <c r="S199" s="352"/>
      <c r="T199" s="109"/>
    </row>
    <row r="200" spans="1:20" ht="79.900000000000006" customHeight="1" x14ac:dyDescent="0.2">
      <c r="A200" s="197">
        <f>SUBTOTAL(103,$B$2:B200)</f>
        <v>67</v>
      </c>
      <c r="B200" s="210" t="s">
        <v>3296</v>
      </c>
      <c r="C200" s="374" t="s">
        <v>1850</v>
      </c>
      <c r="D200" s="368">
        <v>1</v>
      </c>
      <c r="E200" s="368" t="s">
        <v>395</v>
      </c>
      <c r="F200" s="368" t="s">
        <v>395</v>
      </c>
      <c r="G200" s="368" t="s">
        <v>395</v>
      </c>
      <c r="H200" s="368" t="s">
        <v>395</v>
      </c>
      <c r="I200" s="369"/>
      <c r="J200" s="369"/>
      <c r="K200" s="369"/>
      <c r="L200" s="368"/>
      <c r="M200" s="368"/>
      <c r="N200" s="368"/>
      <c r="O200" s="368"/>
      <c r="P200" s="197"/>
      <c r="Q200" s="197"/>
      <c r="R200" s="352"/>
      <c r="S200" s="352"/>
      <c r="T200" s="109"/>
    </row>
    <row r="201" spans="1:20" ht="79.900000000000006" customHeight="1" x14ac:dyDescent="0.2">
      <c r="A201" s="197">
        <f>SUBTOTAL(103,$B$2:B201)</f>
        <v>67</v>
      </c>
      <c r="B201" s="210"/>
      <c r="C201" s="374" t="s">
        <v>191</v>
      </c>
      <c r="D201" s="368">
        <v>0</v>
      </c>
      <c r="E201" s="368" t="s">
        <v>395</v>
      </c>
      <c r="F201" s="368" t="s">
        <v>395</v>
      </c>
      <c r="G201" s="368" t="s">
        <v>395</v>
      </c>
      <c r="H201" s="368" t="s">
        <v>395</v>
      </c>
      <c r="I201" s="369"/>
      <c r="J201" s="369"/>
      <c r="K201" s="369"/>
      <c r="L201" s="368"/>
      <c r="M201" s="368"/>
      <c r="N201" s="368"/>
      <c r="O201" s="368"/>
      <c r="P201" s="197"/>
      <c r="Q201" s="197"/>
      <c r="R201" s="352"/>
      <c r="S201" s="352"/>
      <c r="T201" s="109"/>
    </row>
    <row r="202" spans="1:20" ht="79.900000000000006" customHeight="1" x14ac:dyDescent="0.2">
      <c r="A202" s="197">
        <f>SUBTOTAL(103,$B$2:B202)</f>
        <v>67</v>
      </c>
      <c r="B202" s="210"/>
      <c r="C202" s="374" t="s">
        <v>100</v>
      </c>
      <c r="D202" s="368">
        <v>0</v>
      </c>
      <c r="E202" s="368" t="s">
        <v>395</v>
      </c>
      <c r="F202" s="368" t="s">
        <v>395</v>
      </c>
      <c r="G202" s="368" t="s">
        <v>395</v>
      </c>
      <c r="H202" s="368" t="s">
        <v>395</v>
      </c>
      <c r="I202" s="369"/>
      <c r="J202" s="369"/>
      <c r="K202" s="369"/>
      <c r="L202" s="368"/>
      <c r="M202" s="368"/>
      <c r="N202" s="368"/>
      <c r="O202" s="368"/>
      <c r="P202" s="197"/>
      <c r="Q202" s="197"/>
      <c r="R202" s="352"/>
      <c r="S202" s="352"/>
      <c r="T202" s="109"/>
    </row>
    <row r="203" spans="1:20" ht="79.900000000000006" customHeight="1" x14ac:dyDescent="0.2">
      <c r="A203" s="197">
        <f>SUBTOTAL(103,$B$2:B203)</f>
        <v>68</v>
      </c>
      <c r="B203" s="256" t="s">
        <v>3297</v>
      </c>
      <c r="C203" s="374" t="s">
        <v>1851</v>
      </c>
      <c r="D203" s="368">
        <v>1</v>
      </c>
      <c r="E203" s="368" t="s">
        <v>395</v>
      </c>
      <c r="F203" s="368" t="s">
        <v>395</v>
      </c>
      <c r="G203" s="368" t="s">
        <v>395</v>
      </c>
      <c r="H203" s="368" t="s">
        <v>395</v>
      </c>
      <c r="I203" s="369" t="s">
        <v>395</v>
      </c>
      <c r="J203" s="369" t="s">
        <v>395</v>
      </c>
      <c r="K203" s="369" t="s">
        <v>395</v>
      </c>
      <c r="L203" s="368"/>
      <c r="M203" s="368"/>
      <c r="N203" s="368"/>
      <c r="O203" s="368"/>
      <c r="P203" s="197"/>
      <c r="Q203" s="197"/>
      <c r="R203" s="352"/>
      <c r="S203" s="352"/>
      <c r="T203" s="109"/>
    </row>
    <row r="204" spans="1:20" ht="79.900000000000006" customHeight="1" x14ac:dyDescent="0.2">
      <c r="A204" s="197">
        <f>SUBTOTAL(103,$B$2:B204)</f>
        <v>68</v>
      </c>
      <c r="B204" s="210"/>
      <c r="C204" s="374" t="s">
        <v>1852</v>
      </c>
      <c r="D204" s="368">
        <v>0</v>
      </c>
      <c r="E204" s="368" t="s">
        <v>395</v>
      </c>
      <c r="F204" s="368" t="s">
        <v>395</v>
      </c>
      <c r="G204" s="368" t="s">
        <v>395</v>
      </c>
      <c r="H204" s="368" t="s">
        <v>395</v>
      </c>
      <c r="I204" s="369" t="s">
        <v>395</v>
      </c>
      <c r="J204" s="369" t="s">
        <v>395</v>
      </c>
      <c r="K204" s="369" t="s">
        <v>395</v>
      </c>
      <c r="L204" s="368"/>
      <c r="M204" s="368"/>
      <c r="N204" s="368"/>
      <c r="O204" s="368"/>
      <c r="P204" s="197"/>
      <c r="Q204" s="197"/>
      <c r="R204" s="352"/>
      <c r="S204" s="352"/>
      <c r="T204" s="109"/>
    </row>
    <row r="205" spans="1:20" ht="79.900000000000006" customHeight="1" x14ac:dyDescent="0.2">
      <c r="A205" s="197">
        <f>SUBTOTAL(103,$B$2:B205)</f>
        <v>68</v>
      </c>
      <c r="B205" s="210"/>
      <c r="C205" s="374" t="s">
        <v>1853</v>
      </c>
      <c r="D205" s="368">
        <v>0</v>
      </c>
      <c r="E205" s="368" t="s">
        <v>395</v>
      </c>
      <c r="F205" s="368" t="s">
        <v>395</v>
      </c>
      <c r="G205" s="368" t="s">
        <v>395</v>
      </c>
      <c r="H205" s="368" t="s">
        <v>395</v>
      </c>
      <c r="I205" s="369" t="s">
        <v>395</v>
      </c>
      <c r="J205" s="369" t="s">
        <v>395</v>
      </c>
      <c r="K205" s="369" t="s">
        <v>395</v>
      </c>
      <c r="L205" s="368"/>
      <c r="M205" s="368"/>
      <c r="N205" s="368"/>
      <c r="O205" s="368"/>
      <c r="P205" s="197"/>
      <c r="Q205" s="197"/>
      <c r="R205" s="352"/>
      <c r="S205" s="352"/>
      <c r="T205" s="109"/>
    </row>
    <row r="206" spans="1:20" ht="79.900000000000006" customHeight="1" x14ac:dyDescent="0.2">
      <c r="A206" s="197">
        <f>SUBTOTAL(103,$B$2:B206)</f>
        <v>69</v>
      </c>
      <c r="B206" s="256" t="s">
        <v>2382</v>
      </c>
      <c r="C206" s="374" t="s">
        <v>1854</v>
      </c>
      <c r="D206" s="368">
        <v>1</v>
      </c>
      <c r="E206" s="368" t="s">
        <v>395</v>
      </c>
      <c r="F206" s="368" t="s">
        <v>395</v>
      </c>
      <c r="G206" s="368" t="s">
        <v>395</v>
      </c>
      <c r="H206" s="368" t="s">
        <v>395</v>
      </c>
      <c r="I206" s="368" t="s">
        <v>395</v>
      </c>
      <c r="J206" s="368" t="s">
        <v>395</v>
      </c>
      <c r="K206" s="368" t="s">
        <v>395</v>
      </c>
      <c r="L206" s="368" t="s">
        <v>395</v>
      </c>
      <c r="M206" s="368" t="s">
        <v>395</v>
      </c>
      <c r="N206" s="368" t="s">
        <v>395</v>
      </c>
      <c r="O206" s="368" t="s">
        <v>395</v>
      </c>
      <c r="P206" s="197" t="s">
        <v>27</v>
      </c>
      <c r="Q206" s="197"/>
      <c r="R206" s="352"/>
      <c r="S206" s="352"/>
      <c r="T206" s="109"/>
    </row>
    <row r="207" spans="1:20" ht="79.900000000000006" customHeight="1" x14ac:dyDescent="0.2">
      <c r="A207" s="197">
        <f>SUBTOTAL(103,$B$2:B207)</f>
        <v>69</v>
      </c>
      <c r="B207" s="210"/>
      <c r="C207" s="374" t="s">
        <v>972</v>
      </c>
      <c r="D207" s="368">
        <v>0</v>
      </c>
      <c r="E207" s="368" t="s">
        <v>395</v>
      </c>
      <c r="F207" s="368" t="s">
        <v>395</v>
      </c>
      <c r="G207" s="368" t="s">
        <v>395</v>
      </c>
      <c r="H207" s="368" t="s">
        <v>395</v>
      </c>
      <c r="I207" s="368" t="s">
        <v>395</v>
      </c>
      <c r="J207" s="368" t="s">
        <v>395</v>
      </c>
      <c r="K207" s="368" t="s">
        <v>395</v>
      </c>
      <c r="L207" s="368" t="s">
        <v>395</v>
      </c>
      <c r="M207" s="368" t="s">
        <v>395</v>
      </c>
      <c r="N207" s="368" t="s">
        <v>395</v>
      </c>
      <c r="O207" s="368" t="s">
        <v>395</v>
      </c>
      <c r="P207" s="368" t="s">
        <v>27</v>
      </c>
      <c r="Q207" s="197"/>
      <c r="R207" s="352"/>
      <c r="S207" s="352"/>
      <c r="T207" s="109"/>
    </row>
    <row r="208" spans="1:20" ht="79.900000000000006" customHeight="1" x14ac:dyDescent="0.2">
      <c r="A208" s="197">
        <f>SUBTOTAL(103,$B$2:B208)</f>
        <v>69</v>
      </c>
      <c r="B208" s="210"/>
      <c r="C208" s="374" t="s">
        <v>1839</v>
      </c>
      <c r="D208" s="368">
        <v>0</v>
      </c>
      <c r="E208" s="368" t="s">
        <v>395</v>
      </c>
      <c r="F208" s="368" t="s">
        <v>395</v>
      </c>
      <c r="G208" s="368" t="s">
        <v>395</v>
      </c>
      <c r="H208" s="368" t="s">
        <v>395</v>
      </c>
      <c r="I208" s="368" t="s">
        <v>395</v>
      </c>
      <c r="J208" s="368" t="s">
        <v>395</v>
      </c>
      <c r="K208" s="368" t="s">
        <v>395</v>
      </c>
      <c r="L208" s="368" t="s">
        <v>395</v>
      </c>
      <c r="M208" s="368" t="s">
        <v>395</v>
      </c>
      <c r="N208" s="368" t="s">
        <v>395</v>
      </c>
      <c r="O208" s="368" t="s">
        <v>395</v>
      </c>
      <c r="P208" s="368" t="s">
        <v>27</v>
      </c>
      <c r="Q208" s="197"/>
      <c r="R208" s="352"/>
      <c r="S208" s="352"/>
      <c r="T208" s="109"/>
    </row>
    <row r="209" spans="1:20" ht="79.900000000000006" customHeight="1" x14ac:dyDescent="0.2">
      <c r="A209" s="197">
        <f>SUBTOTAL(103,$B$2:B209)</f>
        <v>70</v>
      </c>
      <c r="B209" s="210" t="s">
        <v>3298</v>
      </c>
      <c r="C209" s="374" t="s">
        <v>4045</v>
      </c>
      <c r="D209" s="368">
        <v>1</v>
      </c>
      <c r="E209" s="368" t="s">
        <v>395</v>
      </c>
      <c r="F209" s="368" t="s">
        <v>395</v>
      </c>
      <c r="G209" s="368" t="s">
        <v>395</v>
      </c>
      <c r="H209" s="368" t="s">
        <v>395</v>
      </c>
      <c r="I209" s="368" t="s">
        <v>395</v>
      </c>
      <c r="J209" s="368" t="s">
        <v>395</v>
      </c>
      <c r="K209" s="368" t="s">
        <v>395</v>
      </c>
      <c r="L209" s="368" t="s">
        <v>395</v>
      </c>
      <c r="M209" s="368" t="s">
        <v>395</v>
      </c>
      <c r="N209" s="368" t="s">
        <v>395</v>
      </c>
      <c r="O209" s="368" t="s">
        <v>395</v>
      </c>
      <c r="P209" s="197"/>
      <c r="Q209" s="197"/>
      <c r="R209" s="352"/>
      <c r="S209" s="352"/>
      <c r="T209" s="109"/>
    </row>
    <row r="210" spans="1:20" ht="79.900000000000006" customHeight="1" x14ac:dyDescent="0.2">
      <c r="A210" s="197">
        <f>SUBTOTAL(103,$B$2:B210)</f>
        <v>70</v>
      </c>
      <c r="B210" s="210"/>
      <c r="C210" s="374" t="s">
        <v>4046</v>
      </c>
      <c r="D210" s="368">
        <v>0</v>
      </c>
      <c r="E210" s="368" t="s">
        <v>395</v>
      </c>
      <c r="F210" s="368" t="s">
        <v>395</v>
      </c>
      <c r="G210" s="368" t="s">
        <v>395</v>
      </c>
      <c r="H210" s="368" t="s">
        <v>395</v>
      </c>
      <c r="I210" s="368" t="s">
        <v>395</v>
      </c>
      <c r="J210" s="368" t="s">
        <v>395</v>
      </c>
      <c r="K210" s="368" t="s">
        <v>395</v>
      </c>
      <c r="L210" s="368" t="s">
        <v>395</v>
      </c>
      <c r="M210" s="368" t="s">
        <v>395</v>
      </c>
      <c r="N210" s="368" t="s">
        <v>395</v>
      </c>
      <c r="O210" s="368" t="s">
        <v>395</v>
      </c>
      <c r="P210" s="197"/>
      <c r="Q210" s="197"/>
      <c r="R210" s="352"/>
      <c r="S210" s="352"/>
      <c r="T210" s="109"/>
    </row>
    <row r="211" spans="1:20" ht="79.900000000000006" customHeight="1" x14ac:dyDescent="0.2">
      <c r="A211" s="197">
        <f>SUBTOTAL(103,$B$2:B211)</f>
        <v>70</v>
      </c>
      <c r="B211" s="210"/>
      <c r="C211" s="374" t="s">
        <v>4047</v>
      </c>
      <c r="D211" s="368">
        <v>0</v>
      </c>
      <c r="E211" s="368" t="s">
        <v>395</v>
      </c>
      <c r="F211" s="368" t="s">
        <v>395</v>
      </c>
      <c r="G211" s="368" t="s">
        <v>395</v>
      </c>
      <c r="H211" s="368" t="s">
        <v>395</v>
      </c>
      <c r="I211" s="368" t="s">
        <v>395</v>
      </c>
      <c r="J211" s="368" t="s">
        <v>395</v>
      </c>
      <c r="K211" s="368" t="s">
        <v>395</v>
      </c>
      <c r="L211" s="368" t="s">
        <v>395</v>
      </c>
      <c r="M211" s="368" t="s">
        <v>395</v>
      </c>
      <c r="N211" s="368" t="s">
        <v>395</v>
      </c>
      <c r="O211" s="368" t="s">
        <v>395</v>
      </c>
      <c r="P211" s="197"/>
      <c r="Q211" s="197"/>
      <c r="R211" s="352"/>
      <c r="S211" s="352"/>
      <c r="T211" s="109"/>
    </row>
    <row r="212" spans="1:20" ht="79.900000000000006" customHeight="1" x14ac:dyDescent="0.2">
      <c r="A212" s="197">
        <f>SUBTOTAL(103,$B$2:B212)</f>
        <v>71</v>
      </c>
      <c r="B212" s="210" t="s">
        <v>2244</v>
      </c>
      <c r="C212" s="374" t="s">
        <v>1855</v>
      </c>
      <c r="D212" s="368">
        <v>1</v>
      </c>
      <c r="E212" s="368" t="s">
        <v>395</v>
      </c>
      <c r="F212" s="368" t="s">
        <v>395</v>
      </c>
      <c r="G212" s="368" t="s">
        <v>395</v>
      </c>
      <c r="H212" s="368" t="s">
        <v>395</v>
      </c>
      <c r="I212" s="368" t="s">
        <v>395</v>
      </c>
      <c r="J212" s="368" t="s">
        <v>395</v>
      </c>
      <c r="K212" s="368" t="s">
        <v>395</v>
      </c>
      <c r="L212" s="368" t="s">
        <v>395</v>
      </c>
      <c r="M212" s="368" t="s">
        <v>395</v>
      </c>
      <c r="N212" s="368" t="s">
        <v>395</v>
      </c>
      <c r="O212" s="368" t="s">
        <v>395</v>
      </c>
      <c r="P212" s="197"/>
      <c r="Q212" s="197"/>
      <c r="R212" s="352"/>
      <c r="S212" s="352"/>
      <c r="T212" s="109"/>
    </row>
    <row r="213" spans="1:20" ht="79.900000000000006" customHeight="1" x14ac:dyDescent="0.2">
      <c r="A213" s="197">
        <f>SUBTOTAL(103,$B$2:B213)</f>
        <v>71</v>
      </c>
      <c r="B213" s="213"/>
      <c r="C213" s="374" t="s">
        <v>1856</v>
      </c>
      <c r="D213" s="368">
        <v>0</v>
      </c>
      <c r="E213" s="368" t="s">
        <v>395</v>
      </c>
      <c r="F213" s="368" t="s">
        <v>395</v>
      </c>
      <c r="G213" s="368" t="s">
        <v>395</v>
      </c>
      <c r="H213" s="368" t="s">
        <v>395</v>
      </c>
      <c r="I213" s="368" t="s">
        <v>395</v>
      </c>
      <c r="J213" s="368" t="s">
        <v>395</v>
      </c>
      <c r="K213" s="368" t="s">
        <v>395</v>
      </c>
      <c r="L213" s="368" t="s">
        <v>395</v>
      </c>
      <c r="M213" s="368" t="s">
        <v>395</v>
      </c>
      <c r="N213" s="368" t="s">
        <v>395</v>
      </c>
      <c r="O213" s="368" t="s">
        <v>395</v>
      </c>
      <c r="P213" s="197"/>
      <c r="Q213" s="197"/>
      <c r="R213" s="352"/>
      <c r="S213" s="352"/>
      <c r="T213" s="109"/>
    </row>
    <row r="214" spans="1:20" ht="79.900000000000006" customHeight="1" x14ac:dyDescent="0.2">
      <c r="A214" s="197">
        <f>SUBTOTAL(103,$B$2:B214)</f>
        <v>71</v>
      </c>
      <c r="B214" s="213"/>
      <c r="C214" s="374" t="s">
        <v>1857</v>
      </c>
      <c r="D214" s="368">
        <v>0</v>
      </c>
      <c r="E214" s="368" t="s">
        <v>395</v>
      </c>
      <c r="F214" s="368" t="s">
        <v>395</v>
      </c>
      <c r="G214" s="368" t="s">
        <v>395</v>
      </c>
      <c r="H214" s="368" t="s">
        <v>395</v>
      </c>
      <c r="I214" s="368" t="s">
        <v>395</v>
      </c>
      <c r="J214" s="368" t="s">
        <v>395</v>
      </c>
      <c r="K214" s="368" t="s">
        <v>395</v>
      </c>
      <c r="L214" s="368" t="s">
        <v>395</v>
      </c>
      <c r="M214" s="368" t="s">
        <v>395</v>
      </c>
      <c r="N214" s="368" t="s">
        <v>395</v>
      </c>
      <c r="O214" s="368" t="s">
        <v>395</v>
      </c>
      <c r="P214" s="197"/>
      <c r="Q214" s="197"/>
      <c r="R214" s="352"/>
      <c r="S214" s="352"/>
      <c r="T214" s="109"/>
    </row>
    <row r="215" spans="1:20" ht="79.900000000000006" customHeight="1" x14ac:dyDescent="0.2">
      <c r="A215" s="197">
        <f>SUBTOTAL(103,$B$2:B215)</f>
        <v>72</v>
      </c>
      <c r="B215" s="210" t="s">
        <v>2383</v>
      </c>
      <c r="C215" s="374" t="s">
        <v>3942</v>
      </c>
      <c r="D215" s="368">
        <v>1</v>
      </c>
      <c r="E215" s="368" t="s">
        <v>395</v>
      </c>
      <c r="F215" s="368" t="s">
        <v>395</v>
      </c>
      <c r="G215" s="368" t="s">
        <v>395</v>
      </c>
      <c r="H215" s="368" t="s">
        <v>395</v>
      </c>
      <c r="I215" s="368" t="s">
        <v>395</v>
      </c>
      <c r="J215" s="368" t="s">
        <v>395</v>
      </c>
      <c r="K215" s="368" t="s">
        <v>395</v>
      </c>
      <c r="L215" s="368" t="s">
        <v>395</v>
      </c>
      <c r="M215" s="368" t="s">
        <v>395</v>
      </c>
      <c r="N215" s="368" t="s">
        <v>395</v>
      </c>
      <c r="O215" s="368" t="s">
        <v>395</v>
      </c>
      <c r="P215" s="197"/>
      <c r="Q215" s="197"/>
      <c r="R215" s="352"/>
      <c r="S215" s="352"/>
      <c r="T215" s="109"/>
    </row>
    <row r="216" spans="1:20" ht="79.900000000000006" customHeight="1" x14ac:dyDescent="0.2">
      <c r="A216" s="197">
        <f>SUBTOTAL(103,$B$2:B216)</f>
        <v>72</v>
      </c>
      <c r="B216" s="213"/>
      <c r="C216" s="374" t="s">
        <v>3943</v>
      </c>
      <c r="D216" s="368">
        <v>0</v>
      </c>
      <c r="E216" s="368" t="s">
        <v>395</v>
      </c>
      <c r="F216" s="368" t="s">
        <v>395</v>
      </c>
      <c r="G216" s="368" t="s">
        <v>395</v>
      </c>
      <c r="H216" s="368" t="s">
        <v>395</v>
      </c>
      <c r="I216" s="368" t="s">
        <v>395</v>
      </c>
      <c r="J216" s="368" t="s">
        <v>395</v>
      </c>
      <c r="K216" s="368" t="s">
        <v>395</v>
      </c>
      <c r="L216" s="368" t="s">
        <v>395</v>
      </c>
      <c r="M216" s="368" t="s">
        <v>395</v>
      </c>
      <c r="N216" s="368" t="s">
        <v>395</v>
      </c>
      <c r="O216" s="368" t="s">
        <v>395</v>
      </c>
      <c r="P216" s="197"/>
      <c r="Q216" s="197"/>
      <c r="R216" s="352"/>
      <c r="S216" s="352"/>
      <c r="T216" s="109"/>
    </row>
    <row r="217" spans="1:20" ht="79.900000000000006" customHeight="1" x14ac:dyDescent="0.2">
      <c r="A217" s="197">
        <f>SUBTOTAL(103,$B$2:B217)</f>
        <v>72</v>
      </c>
      <c r="B217" s="213"/>
      <c r="C217" s="374" t="s">
        <v>3944</v>
      </c>
      <c r="D217" s="368">
        <v>0</v>
      </c>
      <c r="E217" s="368" t="s">
        <v>395</v>
      </c>
      <c r="F217" s="368" t="s">
        <v>395</v>
      </c>
      <c r="G217" s="368" t="s">
        <v>395</v>
      </c>
      <c r="H217" s="368" t="s">
        <v>395</v>
      </c>
      <c r="I217" s="368" t="s">
        <v>395</v>
      </c>
      <c r="J217" s="368" t="s">
        <v>395</v>
      </c>
      <c r="K217" s="368" t="s">
        <v>395</v>
      </c>
      <c r="L217" s="368" t="s">
        <v>395</v>
      </c>
      <c r="M217" s="368" t="s">
        <v>395</v>
      </c>
      <c r="N217" s="368" t="s">
        <v>395</v>
      </c>
      <c r="O217" s="368" t="s">
        <v>395</v>
      </c>
      <c r="P217" s="197"/>
      <c r="Q217" s="197"/>
      <c r="R217" s="352"/>
      <c r="S217" s="352"/>
      <c r="T217" s="109"/>
    </row>
    <row r="218" spans="1:20" ht="112.5" x14ac:dyDescent="0.2">
      <c r="A218" s="197">
        <f>SUBTOTAL(103,$B$2:B218)</f>
        <v>73</v>
      </c>
      <c r="B218" s="256" t="s">
        <v>1858</v>
      </c>
      <c r="C218" s="374" t="s">
        <v>3945</v>
      </c>
      <c r="D218" s="368">
        <v>1</v>
      </c>
      <c r="E218" s="368" t="s">
        <v>395</v>
      </c>
      <c r="F218" s="368" t="s">
        <v>395</v>
      </c>
      <c r="G218" s="368" t="s">
        <v>395</v>
      </c>
      <c r="H218" s="368" t="s">
        <v>395</v>
      </c>
      <c r="I218" s="369" t="s">
        <v>395</v>
      </c>
      <c r="J218" s="369" t="s">
        <v>395</v>
      </c>
      <c r="K218" s="369" t="s">
        <v>395</v>
      </c>
      <c r="L218" s="368" t="s">
        <v>395</v>
      </c>
      <c r="M218" s="368" t="s">
        <v>395</v>
      </c>
      <c r="N218" s="368" t="s">
        <v>395</v>
      </c>
      <c r="O218" s="368" t="s">
        <v>395</v>
      </c>
      <c r="P218" s="197"/>
      <c r="Q218" s="197"/>
      <c r="R218" s="352"/>
      <c r="S218" s="352"/>
      <c r="T218" s="109"/>
    </row>
    <row r="219" spans="1:20" ht="75" x14ac:dyDescent="0.2">
      <c r="A219" s="197">
        <f>SUBTOTAL(103,$B$2:B219)</f>
        <v>73</v>
      </c>
      <c r="B219" s="213"/>
      <c r="C219" s="374" t="s">
        <v>3283</v>
      </c>
      <c r="D219" s="368">
        <v>0</v>
      </c>
      <c r="E219" s="368" t="s">
        <v>395</v>
      </c>
      <c r="F219" s="368" t="s">
        <v>395</v>
      </c>
      <c r="G219" s="368" t="s">
        <v>395</v>
      </c>
      <c r="H219" s="368" t="s">
        <v>395</v>
      </c>
      <c r="I219" s="369" t="s">
        <v>395</v>
      </c>
      <c r="J219" s="369" t="s">
        <v>395</v>
      </c>
      <c r="K219" s="369" t="s">
        <v>395</v>
      </c>
      <c r="L219" s="368" t="s">
        <v>395</v>
      </c>
      <c r="M219" s="368" t="s">
        <v>395</v>
      </c>
      <c r="N219" s="368" t="s">
        <v>395</v>
      </c>
      <c r="O219" s="368" t="s">
        <v>395</v>
      </c>
      <c r="P219" s="197"/>
      <c r="Q219" s="197"/>
      <c r="R219" s="352"/>
      <c r="S219" s="352"/>
      <c r="T219" s="109"/>
    </row>
    <row r="220" spans="1:20" ht="79.900000000000006" customHeight="1" x14ac:dyDescent="0.2">
      <c r="A220" s="197">
        <f>SUBTOTAL(103,$B$2:B220)</f>
        <v>73</v>
      </c>
      <c r="B220" s="213"/>
      <c r="C220" s="374" t="s">
        <v>3941</v>
      </c>
      <c r="D220" s="368">
        <v>0</v>
      </c>
      <c r="E220" s="368" t="s">
        <v>395</v>
      </c>
      <c r="F220" s="368" t="s">
        <v>395</v>
      </c>
      <c r="G220" s="368" t="s">
        <v>395</v>
      </c>
      <c r="H220" s="368" t="s">
        <v>395</v>
      </c>
      <c r="I220" s="369" t="s">
        <v>395</v>
      </c>
      <c r="J220" s="369" t="s">
        <v>395</v>
      </c>
      <c r="K220" s="369" t="s">
        <v>395</v>
      </c>
      <c r="L220" s="368" t="s">
        <v>395</v>
      </c>
      <c r="M220" s="368" t="s">
        <v>395</v>
      </c>
      <c r="N220" s="368" t="s">
        <v>395</v>
      </c>
      <c r="O220" s="368" t="s">
        <v>395</v>
      </c>
      <c r="P220" s="197"/>
      <c r="Q220" s="197"/>
      <c r="R220" s="352"/>
      <c r="S220" s="352"/>
      <c r="T220" s="109"/>
    </row>
    <row r="221" spans="1:20" ht="79.900000000000006" customHeight="1" x14ac:dyDescent="0.2">
      <c r="A221" s="197">
        <f>SUBTOTAL(103,$B$2:B221)</f>
        <v>74</v>
      </c>
      <c r="B221" s="256" t="s">
        <v>1859</v>
      </c>
      <c r="C221" s="374" t="s">
        <v>1860</v>
      </c>
      <c r="D221" s="368">
        <v>1</v>
      </c>
      <c r="E221" s="368" t="s">
        <v>395</v>
      </c>
      <c r="F221" s="368" t="s">
        <v>395</v>
      </c>
      <c r="G221" s="368" t="s">
        <v>395</v>
      </c>
      <c r="H221" s="368" t="s">
        <v>395</v>
      </c>
      <c r="I221" s="369"/>
      <c r="J221" s="369"/>
      <c r="K221" s="369"/>
      <c r="L221" s="368"/>
      <c r="M221" s="368"/>
      <c r="N221" s="368"/>
      <c r="O221" s="368"/>
      <c r="P221" s="197"/>
      <c r="Q221" s="197"/>
      <c r="R221" s="352"/>
      <c r="S221" s="352"/>
      <c r="T221" s="109"/>
    </row>
    <row r="222" spans="1:20" ht="79.900000000000006" customHeight="1" x14ac:dyDescent="0.2">
      <c r="A222" s="197">
        <f>SUBTOTAL(103,$B$2:B222)</f>
        <v>74</v>
      </c>
      <c r="B222" s="213"/>
      <c r="C222" s="374" t="s">
        <v>1861</v>
      </c>
      <c r="D222" s="368">
        <v>0</v>
      </c>
      <c r="E222" s="368" t="s">
        <v>395</v>
      </c>
      <c r="F222" s="368" t="s">
        <v>395</v>
      </c>
      <c r="G222" s="368" t="s">
        <v>395</v>
      </c>
      <c r="H222" s="368" t="s">
        <v>395</v>
      </c>
      <c r="I222" s="369"/>
      <c r="J222" s="369"/>
      <c r="K222" s="369"/>
      <c r="L222" s="368"/>
      <c r="M222" s="368"/>
      <c r="N222" s="368"/>
      <c r="O222" s="368"/>
      <c r="P222" s="197"/>
      <c r="Q222" s="197"/>
      <c r="R222" s="352"/>
      <c r="S222" s="352"/>
      <c r="T222" s="109"/>
    </row>
    <row r="223" spans="1:20" ht="79.900000000000006" customHeight="1" x14ac:dyDescent="0.2">
      <c r="A223" s="197">
        <f>SUBTOTAL(103,$B$2:B223)</f>
        <v>74</v>
      </c>
      <c r="B223" s="213"/>
      <c r="C223" s="374" t="s">
        <v>1862</v>
      </c>
      <c r="D223" s="368">
        <v>0</v>
      </c>
      <c r="E223" s="368" t="s">
        <v>395</v>
      </c>
      <c r="F223" s="368" t="s">
        <v>395</v>
      </c>
      <c r="G223" s="368" t="s">
        <v>395</v>
      </c>
      <c r="H223" s="368" t="s">
        <v>395</v>
      </c>
      <c r="I223" s="369"/>
      <c r="J223" s="369"/>
      <c r="K223" s="369"/>
      <c r="L223" s="368"/>
      <c r="M223" s="368"/>
      <c r="N223" s="368"/>
      <c r="O223" s="368"/>
      <c r="P223" s="197"/>
      <c r="Q223" s="197"/>
      <c r="R223" s="352"/>
      <c r="S223" s="352"/>
      <c r="T223" s="109"/>
    </row>
    <row r="224" spans="1:20" ht="79.900000000000006" customHeight="1" x14ac:dyDescent="0.2">
      <c r="A224" s="197">
        <f>SUBTOTAL(103,$B$2:B224)</f>
        <v>75</v>
      </c>
      <c r="B224" s="210" t="s">
        <v>1863</v>
      </c>
      <c r="C224" s="374" t="s">
        <v>4210</v>
      </c>
      <c r="D224" s="368">
        <v>1</v>
      </c>
      <c r="E224" s="368" t="s">
        <v>395</v>
      </c>
      <c r="F224" s="368" t="s">
        <v>395</v>
      </c>
      <c r="G224" s="368" t="s">
        <v>395</v>
      </c>
      <c r="H224" s="368" t="s">
        <v>395</v>
      </c>
      <c r="I224" s="368" t="s">
        <v>395</v>
      </c>
      <c r="J224" s="368" t="s">
        <v>395</v>
      </c>
      <c r="K224" s="368" t="s">
        <v>395</v>
      </c>
      <c r="L224" s="368" t="s">
        <v>395</v>
      </c>
      <c r="M224" s="368" t="s">
        <v>395</v>
      </c>
      <c r="N224" s="368" t="s">
        <v>395</v>
      </c>
      <c r="O224" s="368" t="s">
        <v>395</v>
      </c>
      <c r="P224" s="197" t="s">
        <v>27</v>
      </c>
      <c r="Q224" s="197"/>
      <c r="R224" s="352"/>
      <c r="S224" s="352"/>
      <c r="T224" s="109"/>
    </row>
    <row r="225" spans="1:20" ht="79.900000000000006" customHeight="1" x14ac:dyDescent="0.2">
      <c r="A225" s="197">
        <f>SUBTOTAL(103,$B$2:B225)</f>
        <v>75</v>
      </c>
      <c r="B225" s="210"/>
      <c r="C225" s="374" t="s">
        <v>2220</v>
      </c>
      <c r="D225" s="368">
        <v>0</v>
      </c>
      <c r="E225" s="368" t="s">
        <v>395</v>
      </c>
      <c r="F225" s="368" t="s">
        <v>395</v>
      </c>
      <c r="G225" s="368" t="s">
        <v>395</v>
      </c>
      <c r="H225" s="368" t="s">
        <v>395</v>
      </c>
      <c r="I225" s="368" t="s">
        <v>395</v>
      </c>
      <c r="J225" s="368" t="s">
        <v>395</v>
      </c>
      <c r="K225" s="368" t="s">
        <v>395</v>
      </c>
      <c r="L225" s="368" t="s">
        <v>395</v>
      </c>
      <c r="M225" s="368" t="s">
        <v>395</v>
      </c>
      <c r="N225" s="368" t="s">
        <v>395</v>
      </c>
      <c r="O225" s="368" t="s">
        <v>395</v>
      </c>
      <c r="P225" s="368" t="s">
        <v>27</v>
      </c>
      <c r="Q225" s="197"/>
      <c r="R225" s="352"/>
      <c r="S225" s="352"/>
      <c r="T225" s="109"/>
    </row>
    <row r="226" spans="1:20" ht="79.900000000000006" customHeight="1" x14ac:dyDescent="0.2">
      <c r="A226" s="197">
        <f>SUBTOTAL(103,$B$2:B226)</f>
        <v>75</v>
      </c>
      <c r="B226" s="210"/>
      <c r="C226" s="374" t="s">
        <v>1981</v>
      </c>
      <c r="D226" s="368">
        <v>0</v>
      </c>
      <c r="E226" s="368" t="s">
        <v>395</v>
      </c>
      <c r="F226" s="368" t="s">
        <v>395</v>
      </c>
      <c r="G226" s="368" t="s">
        <v>395</v>
      </c>
      <c r="H226" s="368" t="s">
        <v>395</v>
      </c>
      <c r="I226" s="368" t="s">
        <v>395</v>
      </c>
      <c r="J226" s="368" t="s">
        <v>395</v>
      </c>
      <c r="K226" s="368" t="s">
        <v>395</v>
      </c>
      <c r="L226" s="368" t="s">
        <v>395</v>
      </c>
      <c r="M226" s="368" t="s">
        <v>395</v>
      </c>
      <c r="N226" s="368" t="s">
        <v>395</v>
      </c>
      <c r="O226" s="368" t="s">
        <v>395</v>
      </c>
      <c r="P226" s="368" t="s">
        <v>27</v>
      </c>
      <c r="Q226" s="197"/>
      <c r="R226" s="352"/>
      <c r="S226" s="352"/>
      <c r="T226" s="109"/>
    </row>
    <row r="227" spans="1:20" ht="79.900000000000006" customHeight="1" x14ac:dyDescent="0.2">
      <c r="A227" s="197">
        <f>SUBTOTAL(103,$B$2:B227)</f>
        <v>76</v>
      </c>
      <c r="B227" s="210" t="s">
        <v>1865</v>
      </c>
      <c r="C227" s="374" t="s">
        <v>3946</v>
      </c>
      <c r="D227" s="368">
        <v>1</v>
      </c>
      <c r="E227" s="368" t="s">
        <v>395</v>
      </c>
      <c r="F227" s="368" t="s">
        <v>395</v>
      </c>
      <c r="G227" s="368" t="s">
        <v>395</v>
      </c>
      <c r="H227" s="368" t="s">
        <v>395</v>
      </c>
      <c r="I227" s="369" t="s">
        <v>395</v>
      </c>
      <c r="J227" s="369" t="s">
        <v>395</v>
      </c>
      <c r="K227" s="369" t="s">
        <v>395</v>
      </c>
      <c r="L227" s="368" t="s">
        <v>395</v>
      </c>
      <c r="M227" s="368" t="s">
        <v>395</v>
      </c>
      <c r="N227" s="368" t="s">
        <v>395</v>
      </c>
      <c r="O227" s="368" t="s">
        <v>395</v>
      </c>
      <c r="P227" s="197"/>
      <c r="Q227" s="197"/>
      <c r="R227" s="352"/>
      <c r="S227" s="352"/>
      <c r="T227" s="109"/>
    </row>
    <row r="228" spans="1:20" ht="79.900000000000006" customHeight="1" x14ac:dyDescent="0.2">
      <c r="A228" s="197">
        <f>SUBTOTAL(103,$B$2:B228)</f>
        <v>76</v>
      </c>
      <c r="B228" s="213"/>
      <c r="C228" s="374" t="s">
        <v>3947</v>
      </c>
      <c r="D228" s="368">
        <v>0</v>
      </c>
      <c r="E228" s="368" t="s">
        <v>395</v>
      </c>
      <c r="F228" s="368" t="s">
        <v>395</v>
      </c>
      <c r="G228" s="368" t="s">
        <v>395</v>
      </c>
      <c r="H228" s="368" t="s">
        <v>395</v>
      </c>
      <c r="I228" s="369" t="s">
        <v>395</v>
      </c>
      <c r="J228" s="369" t="s">
        <v>395</v>
      </c>
      <c r="K228" s="369" t="s">
        <v>395</v>
      </c>
      <c r="L228" s="368" t="s">
        <v>395</v>
      </c>
      <c r="M228" s="368" t="s">
        <v>395</v>
      </c>
      <c r="N228" s="368" t="s">
        <v>395</v>
      </c>
      <c r="O228" s="368" t="s">
        <v>395</v>
      </c>
      <c r="P228" s="197"/>
      <c r="Q228" s="197"/>
      <c r="R228" s="352"/>
      <c r="S228" s="352"/>
      <c r="T228" s="109"/>
    </row>
    <row r="229" spans="1:20" ht="79.900000000000006" customHeight="1" x14ac:dyDescent="0.2">
      <c r="A229" s="197">
        <f>SUBTOTAL(103,$B$2:B229)</f>
        <v>76</v>
      </c>
      <c r="B229" s="213"/>
      <c r="C229" s="374" t="s">
        <v>3948</v>
      </c>
      <c r="D229" s="368">
        <v>0</v>
      </c>
      <c r="E229" s="368" t="s">
        <v>395</v>
      </c>
      <c r="F229" s="368" t="s">
        <v>395</v>
      </c>
      <c r="G229" s="368" t="s">
        <v>395</v>
      </c>
      <c r="H229" s="368" t="s">
        <v>395</v>
      </c>
      <c r="I229" s="369" t="s">
        <v>395</v>
      </c>
      <c r="J229" s="369" t="s">
        <v>395</v>
      </c>
      <c r="K229" s="369" t="s">
        <v>395</v>
      </c>
      <c r="L229" s="368" t="s">
        <v>395</v>
      </c>
      <c r="M229" s="368" t="s">
        <v>395</v>
      </c>
      <c r="N229" s="368" t="s">
        <v>395</v>
      </c>
      <c r="O229" s="368" t="s">
        <v>395</v>
      </c>
      <c r="P229" s="197"/>
      <c r="Q229" s="197"/>
      <c r="R229" s="352"/>
      <c r="S229" s="352"/>
      <c r="T229" s="109"/>
    </row>
    <row r="230" spans="1:20" ht="79.900000000000006" customHeight="1" x14ac:dyDescent="0.2">
      <c r="A230" s="197">
        <f>SUBTOTAL(103,$B$2:B230)</f>
        <v>77</v>
      </c>
      <c r="B230" s="210" t="s">
        <v>3299</v>
      </c>
      <c r="C230" s="374" t="s">
        <v>2403</v>
      </c>
      <c r="D230" s="368">
        <v>1</v>
      </c>
      <c r="E230" s="368" t="s">
        <v>395</v>
      </c>
      <c r="F230" s="368"/>
      <c r="G230" s="368"/>
      <c r="H230" s="368"/>
      <c r="I230" s="369"/>
      <c r="J230" s="369"/>
      <c r="K230" s="369"/>
      <c r="L230" s="368"/>
      <c r="M230" s="368"/>
      <c r="N230" s="368"/>
      <c r="O230" s="368"/>
      <c r="P230" s="197"/>
      <c r="Q230" s="197"/>
      <c r="R230" s="352"/>
      <c r="S230" s="352"/>
      <c r="T230" s="109"/>
    </row>
    <row r="231" spans="1:20" ht="79.900000000000006" customHeight="1" x14ac:dyDescent="0.2">
      <c r="A231" s="197">
        <f>SUBTOTAL(103,$B$2:B231)</f>
        <v>77</v>
      </c>
      <c r="B231" s="213"/>
      <c r="C231" s="374" t="s">
        <v>2404</v>
      </c>
      <c r="D231" s="368">
        <v>0</v>
      </c>
      <c r="E231" s="368" t="s">
        <v>395</v>
      </c>
      <c r="F231" s="368"/>
      <c r="G231" s="368"/>
      <c r="H231" s="368"/>
      <c r="I231" s="369"/>
      <c r="J231" s="369"/>
      <c r="K231" s="369"/>
      <c r="L231" s="368"/>
      <c r="M231" s="368"/>
      <c r="N231" s="368"/>
      <c r="O231" s="368"/>
      <c r="P231" s="197"/>
      <c r="Q231" s="197"/>
      <c r="R231" s="352"/>
      <c r="S231" s="352"/>
      <c r="T231" s="109"/>
    </row>
    <row r="232" spans="1:20" ht="79.900000000000006" customHeight="1" x14ac:dyDescent="0.2">
      <c r="A232" s="197">
        <f>SUBTOTAL(103,$B$2:B232)</f>
        <v>77</v>
      </c>
      <c r="B232" s="213"/>
      <c r="C232" s="374" t="s">
        <v>1866</v>
      </c>
      <c r="D232" s="368">
        <v>0</v>
      </c>
      <c r="E232" s="368" t="s">
        <v>395</v>
      </c>
      <c r="F232" s="368"/>
      <c r="G232" s="368"/>
      <c r="H232" s="368"/>
      <c r="I232" s="369"/>
      <c r="J232" s="369"/>
      <c r="K232" s="369"/>
      <c r="L232" s="368"/>
      <c r="M232" s="368"/>
      <c r="N232" s="368"/>
      <c r="O232" s="368"/>
      <c r="P232" s="197"/>
      <c r="Q232" s="197"/>
      <c r="R232" s="352"/>
      <c r="S232" s="352"/>
      <c r="T232" s="109"/>
    </row>
    <row r="233" spans="1:20" ht="79.900000000000006" customHeight="1" x14ac:dyDescent="0.2">
      <c r="A233" s="197">
        <f>SUBTOTAL(103,$B$2:B233)</f>
        <v>78</v>
      </c>
      <c r="B233" s="210" t="s">
        <v>2568</v>
      </c>
      <c r="C233" s="374" t="s">
        <v>2405</v>
      </c>
      <c r="D233" s="368">
        <v>1</v>
      </c>
      <c r="E233" s="368" t="s">
        <v>395</v>
      </c>
      <c r="F233" s="368"/>
      <c r="G233" s="368"/>
      <c r="H233" s="368"/>
      <c r="I233" s="369"/>
      <c r="J233" s="369"/>
      <c r="K233" s="369"/>
      <c r="L233" s="368"/>
      <c r="M233" s="368"/>
      <c r="N233" s="368"/>
      <c r="O233" s="368"/>
      <c r="P233" s="197"/>
      <c r="Q233" s="197"/>
      <c r="R233" s="352"/>
      <c r="S233" s="352"/>
      <c r="T233" s="109"/>
    </row>
    <row r="234" spans="1:20" ht="79.900000000000006" customHeight="1" x14ac:dyDescent="0.2">
      <c r="A234" s="197">
        <f>SUBTOTAL(103,$B$2:B234)</f>
        <v>78</v>
      </c>
      <c r="B234" s="213"/>
      <c r="C234" s="374" t="s">
        <v>2406</v>
      </c>
      <c r="D234" s="368">
        <v>0</v>
      </c>
      <c r="E234" s="368" t="s">
        <v>395</v>
      </c>
      <c r="F234" s="368"/>
      <c r="G234" s="368"/>
      <c r="H234" s="368"/>
      <c r="I234" s="369"/>
      <c r="J234" s="369"/>
      <c r="K234" s="369"/>
      <c r="L234" s="368"/>
      <c r="M234" s="368"/>
      <c r="N234" s="368"/>
      <c r="O234" s="368"/>
      <c r="P234" s="197"/>
      <c r="Q234" s="197"/>
      <c r="R234" s="352"/>
      <c r="S234" s="352"/>
      <c r="T234" s="109"/>
    </row>
    <row r="235" spans="1:20" ht="79.900000000000006" customHeight="1" x14ac:dyDescent="0.2">
      <c r="A235" s="197">
        <f>SUBTOTAL(103,$B$2:B235)</f>
        <v>78</v>
      </c>
      <c r="B235" s="213"/>
      <c r="C235" s="374" t="s">
        <v>1867</v>
      </c>
      <c r="D235" s="368">
        <v>0</v>
      </c>
      <c r="E235" s="368" t="s">
        <v>395</v>
      </c>
      <c r="F235" s="368"/>
      <c r="G235" s="368"/>
      <c r="H235" s="368"/>
      <c r="I235" s="369"/>
      <c r="J235" s="369"/>
      <c r="K235" s="369"/>
      <c r="L235" s="368"/>
      <c r="M235" s="368"/>
      <c r="N235" s="368"/>
      <c r="O235" s="368"/>
      <c r="P235" s="197"/>
      <c r="Q235" s="197"/>
      <c r="R235" s="352"/>
      <c r="S235" s="352"/>
      <c r="T235" s="109"/>
    </row>
    <row r="236" spans="1:20" ht="79.900000000000006" customHeight="1" x14ac:dyDescent="0.2">
      <c r="A236" s="197">
        <f>SUBTOTAL(103,$B$2:B236)</f>
        <v>79</v>
      </c>
      <c r="B236" s="210" t="s">
        <v>2567</v>
      </c>
      <c r="C236" s="374" t="s">
        <v>1867</v>
      </c>
      <c r="D236" s="368">
        <v>1</v>
      </c>
      <c r="E236" s="368" t="s">
        <v>395</v>
      </c>
      <c r="F236" s="368"/>
      <c r="G236" s="368"/>
      <c r="H236" s="368"/>
      <c r="I236" s="369"/>
      <c r="J236" s="369"/>
      <c r="K236" s="369"/>
      <c r="L236" s="368"/>
      <c r="M236" s="368"/>
      <c r="N236" s="368"/>
      <c r="O236" s="368"/>
      <c r="P236" s="197"/>
      <c r="Q236" s="197"/>
      <c r="R236" s="352"/>
      <c r="S236" s="352"/>
      <c r="T236" s="109"/>
    </row>
    <row r="237" spans="1:20" ht="79.900000000000006" customHeight="1" x14ac:dyDescent="0.2">
      <c r="A237" s="197">
        <f>SUBTOTAL(103,$B$2:B237)</f>
        <v>79</v>
      </c>
      <c r="B237" s="213"/>
      <c r="C237" s="374" t="s">
        <v>2405</v>
      </c>
      <c r="D237" s="368">
        <v>0</v>
      </c>
      <c r="E237" s="368" t="s">
        <v>395</v>
      </c>
      <c r="F237" s="368"/>
      <c r="G237" s="368"/>
      <c r="H237" s="368"/>
      <c r="I237" s="369"/>
      <c r="J237" s="369"/>
      <c r="K237" s="369"/>
      <c r="L237" s="368"/>
      <c r="M237" s="368"/>
      <c r="N237" s="368"/>
      <c r="O237" s="368"/>
      <c r="P237" s="197"/>
      <c r="Q237" s="197"/>
      <c r="R237" s="352"/>
      <c r="S237" s="352"/>
      <c r="T237" s="109"/>
    </row>
    <row r="238" spans="1:20" ht="79.900000000000006" customHeight="1" x14ac:dyDescent="0.2">
      <c r="A238" s="197">
        <f>SUBTOTAL(103,$B$2:B238)</f>
        <v>79</v>
      </c>
      <c r="B238" s="213"/>
      <c r="C238" s="374" t="s">
        <v>2406</v>
      </c>
      <c r="D238" s="368">
        <v>0</v>
      </c>
      <c r="E238" s="368" t="s">
        <v>395</v>
      </c>
      <c r="F238" s="368"/>
      <c r="G238" s="368"/>
      <c r="H238" s="368"/>
      <c r="I238" s="369"/>
      <c r="J238" s="369"/>
      <c r="K238" s="369"/>
      <c r="L238" s="368"/>
      <c r="M238" s="368"/>
      <c r="N238" s="368"/>
      <c r="O238" s="368"/>
      <c r="P238" s="197"/>
      <c r="Q238" s="197"/>
      <c r="R238" s="352"/>
      <c r="S238" s="352"/>
      <c r="T238" s="109"/>
    </row>
    <row r="239" spans="1:20" ht="79.900000000000006" customHeight="1" x14ac:dyDescent="0.2">
      <c r="A239" s="197">
        <f>SUBTOTAL(103,$B$2:B239)</f>
        <v>80</v>
      </c>
      <c r="B239" s="256" t="s">
        <v>4580</v>
      </c>
      <c r="C239" s="374" t="s">
        <v>4581</v>
      </c>
      <c r="D239" s="368">
        <v>1</v>
      </c>
      <c r="E239" s="368" t="s">
        <v>395</v>
      </c>
      <c r="F239" s="368" t="s">
        <v>395</v>
      </c>
      <c r="G239" s="368" t="s">
        <v>395</v>
      </c>
      <c r="H239" s="368" t="s">
        <v>395</v>
      </c>
      <c r="I239" s="369"/>
      <c r="J239" s="369"/>
      <c r="K239" s="369" t="s">
        <v>395</v>
      </c>
      <c r="L239" s="368"/>
      <c r="M239" s="368"/>
      <c r="N239" s="368"/>
      <c r="O239" s="368"/>
      <c r="P239" s="197"/>
      <c r="Q239" s="197"/>
      <c r="R239" s="352"/>
      <c r="S239" s="352"/>
      <c r="T239" s="109"/>
    </row>
    <row r="240" spans="1:20" ht="79.900000000000006" customHeight="1" x14ac:dyDescent="0.2">
      <c r="A240" s="197">
        <f>SUBTOTAL(103,$B$2:B240)</f>
        <v>80</v>
      </c>
      <c r="B240" s="256"/>
      <c r="C240" s="257" t="s">
        <v>4582</v>
      </c>
      <c r="D240" s="368">
        <v>0</v>
      </c>
      <c r="E240" s="368" t="s">
        <v>395</v>
      </c>
      <c r="F240" s="368" t="s">
        <v>395</v>
      </c>
      <c r="G240" s="368" t="s">
        <v>395</v>
      </c>
      <c r="H240" s="368" t="s">
        <v>395</v>
      </c>
      <c r="I240" s="369"/>
      <c r="J240" s="369"/>
      <c r="K240" s="369" t="s">
        <v>395</v>
      </c>
      <c r="L240" s="368"/>
      <c r="M240" s="368"/>
      <c r="N240" s="368"/>
      <c r="O240" s="368"/>
      <c r="P240" s="197"/>
      <c r="Q240" s="197"/>
      <c r="R240" s="352"/>
      <c r="S240" s="352"/>
      <c r="T240" s="109"/>
    </row>
    <row r="241" spans="1:20" ht="79.900000000000006" customHeight="1" x14ac:dyDescent="0.2">
      <c r="A241" s="197">
        <f>SUBTOTAL(103,$B$2:B241)</f>
        <v>80</v>
      </c>
      <c r="B241" s="213"/>
      <c r="C241" s="374" t="s">
        <v>4583</v>
      </c>
      <c r="D241" s="368">
        <v>0</v>
      </c>
      <c r="E241" s="368" t="s">
        <v>395</v>
      </c>
      <c r="F241" s="368" t="s">
        <v>395</v>
      </c>
      <c r="G241" s="368" t="s">
        <v>395</v>
      </c>
      <c r="H241" s="368" t="s">
        <v>395</v>
      </c>
      <c r="I241" s="369"/>
      <c r="J241" s="369"/>
      <c r="K241" s="369" t="s">
        <v>395</v>
      </c>
      <c r="L241" s="368"/>
      <c r="M241" s="368"/>
      <c r="N241" s="368"/>
      <c r="O241" s="368"/>
      <c r="P241" s="197"/>
      <c r="Q241" s="197"/>
      <c r="R241" s="352"/>
      <c r="S241" s="352"/>
      <c r="T241" s="109"/>
    </row>
    <row r="242" spans="1:20" ht="79.900000000000006" customHeight="1" x14ac:dyDescent="0.2">
      <c r="A242" s="197">
        <f>SUBTOTAL(103,$B$2:B242)</f>
        <v>81</v>
      </c>
      <c r="B242" s="256" t="s">
        <v>4838</v>
      </c>
      <c r="C242" s="256" t="s">
        <v>4839</v>
      </c>
      <c r="D242" s="368">
        <v>1</v>
      </c>
      <c r="E242" s="368" t="s">
        <v>395</v>
      </c>
      <c r="F242" s="368" t="s">
        <v>395</v>
      </c>
      <c r="G242" s="368" t="s">
        <v>395</v>
      </c>
      <c r="H242" s="368" t="s">
        <v>395</v>
      </c>
      <c r="I242" s="368" t="s">
        <v>395</v>
      </c>
      <c r="J242" s="368" t="s">
        <v>395</v>
      </c>
      <c r="K242" s="368" t="s">
        <v>395</v>
      </c>
      <c r="L242" s="368" t="s">
        <v>395</v>
      </c>
      <c r="M242" s="368" t="s">
        <v>395</v>
      </c>
      <c r="N242" s="368" t="s">
        <v>395</v>
      </c>
      <c r="O242" s="368" t="s">
        <v>395</v>
      </c>
      <c r="P242" s="197" t="s">
        <v>27</v>
      </c>
      <c r="Q242" s="197"/>
      <c r="R242" s="352"/>
      <c r="S242" s="352"/>
      <c r="T242" s="109"/>
    </row>
    <row r="243" spans="1:20" ht="79.900000000000006" customHeight="1" x14ac:dyDescent="0.2">
      <c r="A243" s="197">
        <f>SUBTOTAL(103,$B$2:B243)</f>
        <v>81</v>
      </c>
      <c r="B243" s="213"/>
      <c r="C243" s="374" t="s">
        <v>4584</v>
      </c>
      <c r="D243" s="368">
        <v>0</v>
      </c>
      <c r="E243" s="368" t="s">
        <v>395</v>
      </c>
      <c r="F243" s="368" t="s">
        <v>395</v>
      </c>
      <c r="G243" s="368" t="s">
        <v>395</v>
      </c>
      <c r="H243" s="368" t="s">
        <v>395</v>
      </c>
      <c r="I243" s="368" t="s">
        <v>395</v>
      </c>
      <c r="J243" s="368" t="s">
        <v>395</v>
      </c>
      <c r="K243" s="368" t="s">
        <v>395</v>
      </c>
      <c r="L243" s="368" t="s">
        <v>395</v>
      </c>
      <c r="M243" s="368" t="s">
        <v>395</v>
      </c>
      <c r="N243" s="368" t="s">
        <v>395</v>
      </c>
      <c r="O243" s="368" t="s">
        <v>395</v>
      </c>
      <c r="P243" s="368" t="s">
        <v>27</v>
      </c>
      <c r="Q243" s="197"/>
      <c r="R243" s="352"/>
      <c r="S243" s="352"/>
      <c r="T243" s="109"/>
    </row>
    <row r="244" spans="1:20" ht="79.900000000000006" customHeight="1" x14ac:dyDescent="0.2">
      <c r="A244" s="197">
        <f>SUBTOTAL(103,$B$2:B244)</f>
        <v>81</v>
      </c>
      <c r="B244" s="213"/>
      <c r="C244" s="374" t="s">
        <v>4585</v>
      </c>
      <c r="D244" s="368">
        <v>0</v>
      </c>
      <c r="E244" s="368" t="s">
        <v>395</v>
      </c>
      <c r="F244" s="368" t="s">
        <v>395</v>
      </c>
      <c r="G244" s="368" t="s">
        <v>395</v>
      </c>
      <c r="H244" s="368" t="s">
        <v>395</v>
      </c>
      <c r="I244" s="368" t="s">
        <v>395</v>
      </c>
      <c r="J244" s="368" t="s">
        <v>395</v>
      </c>
      <c r="K244" s="368" t="s">
        <v>395</v>
      </c>
      <c r="L244" s="368" t="s">
        <v>395</v>
      </c>
      <c r="M244" s="368" t="s">
        <v>395</v>
      </c>
      <c r="N244" s="368" t="s">
        <v>395</v>
      </c>
      <c r="O244" s="368" t="s">
        <v>395</v>
      </c>
      <c r="P244" s="368" t="s">
        <v>27</v>
      </c>
      <c r="Q244" s="197"/>
      <c r="R244" s="352"/>
      <c r="S244" s="352"/>
      <c r="T244" s="109"/>
    </row>
    <row r="245" spans="1:20" ht="79.900000000000006" customHeight="1" x14ac:dyDescent="0.2">
      <c r="A245" s="197">
        <f>SUBTOTAL(103,$B$2:B245)</f>
        <v>82</v>
      </c>
      <c r="B245" s="256" t="s">
        <v>3301</v>
      </c>
      <c r="C245" s="374" t="s">
        <v>2221</v>
      </c>
      <c r="D245" s="368">
        <v>1</v>
      </c>
      <c r="E245" s="368" t="s">
        <v>395</v>
      </c>
      <c r="F245" s="368" t="s">
        <v>395</v>
      </c>
      <c r="G245" s="368" t="s">
        <v>395</v>
      </c>
      <c r="H245" s="368" t="s">
        <v>395</v>
      </c>
      <c r="I245" s="368" t="s">
        <v>395</v>
      </c>
      <c r="J245" s="368" t="s">
        <v>395</v>
      </c>
      <c r="K245" s="368" t="s">
        <v>395</v>
      </c>
      <c r="L245" s="368" t="s">
        <v>395</v>
      </c>
      <c r="M245" s="368" t="s">
        <v>395</v>
      </c>
      <c r="N245" s="368" t="s">
        <v>395</v>
      </c>
      <c r="O245" s="368" t="s">
        <v>395</v>
      </c>
      <c r="P245" s="197"/>
      <c r="Q245" s="197"/>
      <c r="R245" s="352"/>
      <c r="S245" s="352"/>
      <c r="T245" s="109"/>
    </row>
    <row r="246" spans="1:20" ht="79.900000000000006" customHeight="1" x14ac:dyDescent="0.2">
      <c r="A246" s="197">
        <f>SUBTOTAL(103,$B$2:B246)</f>
        <v>82</v>
      </c>
      <c r="B246" s="213"/>
      <c r="C246" s="374" t="s">
        <v>1868</v>
      </c>
      <c r="D246" s="368">
        <v>0</v>
      </c>
      <c r="E246" s="368" t="s">
        <v>395</v>
      </c>
      <c r="F246" s="368" t="s">
        <v>395</v>
      </c>
      <c r="G246" s="368" t="s">
        <v>395</v>
      </c>
      <c r="H246" s="368" t="s">
        <v>395</v>
      </c>
      <c r="I246" s="368" t="s">
        <v>395</v>
      </c>
      <c r="J246" s="368" t="s">
        <v>395</v>
      </c>
      <c r="K246" s="368" t="s">
        <v>395</v>
      </c>
      <c r="L246" s="368" t="s">
        <v>395</v>
      </c>
      <c r="M246" s="368" t="s">
        <v>395</v>
      </c>
      <c r="N246" s="368" t="s">
        <v>395</v>
      </c>
      <c r="O246" s="368" t="s">
        <v>395</v>
      </c>
      <c r="P246" s="197"/>
      <c r="Q246" s="197"/>
      <c r="R246" s="352"/>
      <c r="S246" s="352"/>
      <c r="T246" s="109"/>
    </row>
    <row r="247" spans="1:20" ht="79.900000000000006" customHeight="1" x14ac:dyDescent="0.2">
      <c r="A247" s="197">
        <f>SUBTOTAL(103,$B$2:B247)</f>
        <v>82</v>
      </c>
      <c r="B247" s="213"/>
      <c r="C247" s="374" t="s">
        <v>3247</v>
      </c>
      <c r="D247" s="368">
        <v>0</v>
      </c>
      <c r="E247" s="368" t="s">
        <v>395</v>
      </c>
      <c r="F247" s="368" t="s">
        <v>395</v>
      </c>
      <c r="G247" s="368" t="s">
        <v>395</v>
      </c>
      <c r="H247" s="368" t="s">
        <v>395</v>
      </c>
      <c r="I247" s="368" t="s">
        <v>395</v>
      </c>
      <c r="J247" s="368" t="s">
        <v>395</v>
      </c>
      <c r="K247" s="368" t="s">
        <v>395</v>
      </c>
      <c r="L247" s="368" t="s">
        <v>395</v>
      </c>
      <c r="M247" s="368" t="s">
        <v>395</v>
      </c>
      <c r="N247" s="368" t="s">
        <v>395</v>
      </c>
      <c r="O247" s="368" t="s">
        <v>395</v>
      </c>
      <c r="P247" s="197"/>
      <c r="Q247" s="197"/>
      <c r="R247" s="352"/>
      <c r="S247" s="352"/>
      <c r="T247" s="109"/>
    </row>
    <row r="248" spans="1:20" ht="79.900000000000006" customHeight="1" x14ac:dyDescent="0.2">
      <c r="A248" s="197">
        <f>SUBTOTAL(103,$B$2:B248)</f>
        <v>83</v>
      </c>
      <c r="B248" s="256" t="s">
        <v>3576</v>
      </c>
      <c r="C248" s="374" t="s">
        <v>3949</v>
      </c>
      <c r="D248" s="368">
        <v>1</v>
      </c>
      <c r="E248" s="368" t="s">
        <v>395</v>
      </c>
      <c r="F248" s="368" t="s">
        <v>395</v>
      </c>
      <c r="G248" s="368" t="s">
        <v>395</v>
      </c>
      <c r="H248" s="368" t="s">
        <v>395</v>
      </c>
      <c r="I248" s="369"/>
      <c r="J248" s="369"/>
      <c r="K248" s="369"/>
      <c r="L248" s="368"/>
      <c r="M248" s="368"/>
      <c r="N248" s="368"/>
      <c r="O248" s="368"/>
      <c r="P248" s="197" t="s">
        <v>27</v>
      </c>
      <c r="Q248" s="197"/>
      <c r="R248" s="352"/>
      <c r="S248" s="352"/>
      <c r="T248" s="109"/>
    </row>
    <row r="249" spans="1:20" ht="79.900000000000006" customHeight="1" x14ac:dyDescent="0.2">
      <c r="A249" s="197">
        <f>SUBTOTAL(103,$B$2:B249)</f>
        <v>83</v>
      </c>
      <c r="B249" s="213"/>
      <c r="C249" s="374" t="s">
        <v>3950</v>
      </c>
      <c r="D249" s="368">
        <v>0</v>
      </c>
      <c r="E249" s="368" t="s">
        <v>395</v>
      </c>
      <c r="F249" s="368" t="s">
        <v>395</v>
      </c>
      <c r="G249" s="368" t="s">
        <v>395</v>
      </c>
      <c r="H249" s="368" t="s">
        <v>395</v>
      </c>
      <c r="I249" s="369"/>
      <c r="J249" s="369"/>
      <c r="K249" s="369"/>
      <c r="L249" s="368"/>
      <c r="M249" s="368"/>
      <c r="N249" s="368"/>
      <c r="O249" s="368"/>
      <c r="P249" s="368" t="s">
        <v>27</v>
      </c>
      <c r="Q249" s="197"/>
      <c r="R249" s="352"/>
      <c r="S249" s="352"/>
      <c r="T249" s="109"/>
    </row>
    <row r="250" spans="1:20" ht="79.900000000000006" customHeight="1" x14ac:dyDescent="0.2">
      <c r="A250" s="197">
        <f>SUBTOTAL(103,$B$2:B250)</f>
        <v>83</v>
      </c>
      <c r="B250" s="213"/>
      <c r="C250" s="374" t="s">
        <v>3951</v>
      </c>
      <c r="D250" s="368">
        <v>0</v>
      </c>
      <c r="E250" s="368" t="s">
        <v>395</v>
      </c>
      <c r="F250" s="368" t="s">
        <v>395</v>
      </c>
      <c r="G250" s="368" t="s">
        <v>395</v>
      </c>
      <c r="H250" s="368" t="s">
        <v>395</v>
      </c>
      <c r="I250" s="369"/>
      <c r="J250" s="369"/>
      <c r="K250" s="369"/>
      <c r="L250" s="368"/>
      <c r="M250" s="368"/>
      <c r="N250" s="368"/>
      <c r="O250" s="368"/>
      <c r="P250" s="368" t="s">
        <v>27</v>
      </c>
      <c r="Q250" s="197"/>
      <c r="R250" s="352"/>
      <c r="S250" s="352"/>
      <c r="T250" s="109"/>
    </row>
    <row r="251" spans="1:20" ht="79.900000000000006" customHeight="1" x14ac:dyDescent="0.2">
      <c r="A251" s="197">
        <f>SUBTOTAL(103,$B$2:B251)</f>
        <v>84</v>
      </c>
      <c r="B251" s="256" t="s">
        <v>2245</v>
      </c>
      <c r="C251" s="374" t="s">
        <v>3248</v>
      </c>
      <c r="D251" s="368">
        <v>1</v>
      </c>
      <c r="E251" s="368"/>
      <c r="F251" s="368" t="s">
        <v>395</v>
      </c>
      <c r="G251" s="368"/>
      <c r="H251" s="368"/>
      <c r="I251" s="369"/>
      <c r="J251" s="369"/>
      <c r="K251" s="369"/>
      <c r="L251" s="368"/>
      <c r="M251" s="368"/>
      <c r="N251" s="368"/>
      <c r="O251" s="368"/>
      <c r="P251" s="197"/>
      <c r="Q251" s="197"/>
      <c r="R251" s="352"/>
      <c r="S251" s="352"/>
      <c r="T251" s="109"/>
    </row>
    <row r="252" spans="1:20" ht="79.900000000000006" customHeight="1" x14ac:dyDescent="0.2">
      <c r="A252" s="197">
        <f>SUBTOTAL(103,$B$2:B252)</f>
        <v>84</v>
      </c>
      <c r="B252" s="213"/>
      <c r="C252" s="374" t="s">
        <v>3249</v>
      </c>
      <c r="D252" s="368">
        <v>0</v>
      </c>
      <c r="E252" s="368"/>
      <c r="F252" s="368" t="s">
        <v>395</v>
      </c>
      <c r="G252" s="368"/>
      <c r="H252" s="368"/>
      <c r="I252" s="369"/>
      <c r="J252" s="369"/>
      <c r="K252" s="369"/>
      <c r="L252" s="368"/>
      <c r="M252" s="368"/>
      <c r="N252" s="368"/>
      <c r="O252" s="368"/>
      <c r="P252" s="197"/>
      <c r="Q252" s="197"/>
      <c r="R252" s="352"/>
      <c r="S252" s="352"/>
      <c r="T252" s="109"/>
    </row>
    <row r="253" spans="1:20" ht="79.900000000000006" customHeight="1" x14ac:dyDescent="0.2">
      <c r="A253" s="197">
        <f>SUBTOTAL(103,$B$2:B253)</f>
        <v>84</v>
      </c>
      <c r="B253" s="213"/>
      <c r="C253" s="374" t="s">
        <v>1869</v>
      </c>
      <c r="D253" s="368">
        <v>0</v>
      </c>
      <c r="E253" s="368"/>
      <c r="F253" s="368" t="s">
        <v>395</v>
      </c>
      <c r="G253" s="368"/>
      <c r="H253" s="368"/>
      <c r="I253" s="369"/>
      <c r="J253" s="369"/>
      <c r="K253" s="369"/>
      <c r="L253" s="368"/>
      <c r="M253" s="368"/>
      <c r="N253" s="368"/>
      <c r="O253" s="368"/>
      <c r="P253" s="197"/>
      <c r="Q253" s="197"/>
      <c r="R253" s="352"/>
      <c r="S253" s="352"/>
      <c r="T253" s="109"/>
    </row>
    <row r="254" spans="1:20" ht="79.900000000000006" customHeight="1" x14ac:dyDescent="0.2">
      <c r="A254" s="197">
        <f>SUBTOTAL(103,$B$2:B254)</f>
        <v>85</v>
      </c>
      <c r="B254" s="210" t="s">
        <v>2407</v>
      </c>
      <c r="C254" s="374" t="s">
        <v>1870</v>
      </c>
      <c r="D254" s="368">
        <v>1</v>
      </c>
      <c r="E254" s="368"/>
      <c r="F254" s="368"/>
      <c r="G254" s="368" t="s">
        <v>395</v>
      </c>
      <c r="H254" s="368"/>
      <c r="I254" s="369"/>
      <c r="J254" s="369"/>
      <c r="K254" s="369"/>
      <c r="L254" s="368"/>
      <c r="M254" s="368"/>
      <c r="N254" s="368"/>
      <c r="O254" s="368"/>
      <c r="P254" s="197"/>
      <c r="Q254" s="197"/>
      <c r="R254" s="352"/>
      <c r="S254" s="352"/>
      <c r="T254" s="109"/>
    </row>
    <row r="255" spans="1:20" ht="79.900000000000006" customHeight="1" x14ac:dyDescent="0.2">
      <c r="A255" s="197">
        <f>SUBTOTAL(103,$B$2:B255)</f>
        <v>85</v>
      </c>
      <c r="B255" s="213"/>
      <c r="C255" s="374" t="s">
        <v>1871</v>
      </c>
      <c r="D255" s="368">
        <v>0</v>
      </c>
      <c r="E255" s="368"/>
      <c r="F255" s="368"/>
      <c r="G255" s="368" t="s">
        <v>395</v>
      </c>
      <c r="H255" s="368"/>
      <c r="I255" s="369"/>
      <c r="J255" s="369"/>
      <c r="K255" s="369"/>
      <c r="L255" s="368"/>
      <c r="M255" s="368"/>
      <c r="N255" s="368"/>
      <c r="O255" s="368"/>
      <c r="P255" s="197"/>
      <c r="Q255" s="197"/>
      <c r="R255" s="352"/>
      <c r="S255" s="352"/>
      <c r="T255" s="109"/>
    </row>
    <row r="256" spans="1:20" ht="79.900000000000006" customHeight="1" x14ac:dyDescent="0.2">
      <c r="A256" s="197">
        <f>SUBTOTAL(103,$B$2:B256)</f>
        <v>85</v>
      </c>
      <c r="B256" s="213"/>
      <c r="C256" s="374" t="s">
        <v>1872</v>
      </c>
      <c r="D256" s="368">
        <v>0</v>
      </c>
      <c r="E256" s="368"/>
      <c r="F256" s="368"/>
      <c r="G256" s="368" t="s">
        <v>395</v>
      </c>
      <c r="H256" s="368"/>
      <c r="I256" s="369"/>
      <c r="J256" s="369"/>
      <c r="K256" s="369"/>
      <c r="L256" s="368"/>
      <c r="M256" s="368"/>
      <c r="N256" s="368"/>
      <c r="O256" s="368"/>
      <c r="P256" s="197"/>
      <c r="Q256" s="197"/>
      <c r="R256" s="352"/>
      <c r="S256" s="352"/>
      <c r="T256" s="109"/>
    </row>
    <row r="257" spans="1:20" ht="79.900000000000006" customHeight="1" x14ac:dyDescent="0.2">
      <c r="A257" s="197">
        <f>SUBTOTAL(103,$B$2:B257)</f>
        <v>86</v>
      </c>
      <c r="B257" s="210" t="s">
        <v>2569</v>
      </c>
      <c r="C257" s="374" t="s">
        <v>1873</v>
      </c>
      <c r="D257" s="368">
        <v>1</v>
      </c>
      <c r="E257" s="368"/>
      <c r="F257" s="368"/>
      <c r="G257" s="368" t="s">
        <v>395</v>
      </c>
      <c r="H257" s="368"/>
      <c r="I257" s="369"/>
      <c r="J257" s="369"/>
      <c r="K257" s="369"/>
      <c r="L257" s="368"/>
      <c r="M257" s="368"/>
      <c r="N257" s="368"/>
      <c r="O257" s="368"/>
      <c r="P257" s="197"/>
      <c r="Q257" s="197"/>
      <c r="R257" s="352"/>
      <c r="S257" s="352"/>
      <c r="T257" s="109"/>
    </row>
    <row r="258" spans="1:20" ht="79.900000000000006" customHeight="1" x14ac:dyDescent="0.2">
      <c r="A258" s="197">
        <f>SUBTOTAL(103,$B$2:B258)</f>
        <v>86</v>
      </c>
      <c r="B258" s="213"/>
      <c r="C258" s="374" t="s">
        <v>1874</v>
      </c>
      <c r="D258" s="368">
        <v>0</v>
      </c>
      <c r="E258" s="368"/>
      <c r="F258" s="368"/>
      <c r="G258" s="368" t="s">
        <v>395</v>
      </c>
      <c r="H258" s="368"/>
      <c r="I258" s="369"/>
      <c r="J258" s="369"/>
      <c r="K258" s="369"/>
      <c r="L258" s="368"/>
      <c r="M258" s="368"/>
      <c r="N258" s="368"/>
      <c r="O258" s="368"/>
      <c r="P258" s="197"/>
      <c r="Q258" s="197"/>
      <c r="R258" s="352"/>
      <c r="S258" s="352"/>
      <c r="T258" s="109"/>
    </row>
    <row r="259" spans="1:20" ht="79.900000000000006" customHeight="1" x14ac:dyDescent="0.2">
      <c r="A259" s="197">
        <f>SUBTOTAL(103,$B$2:B259)</f>
        <v>86</v>
      </c>
      <c r="B259" s="213"/>
      <c r="C259" s="374" t="s">
        <v>1875</v>
      </c>
      <c r="D259" s="368">
        <v>0</v>
      </c>
      <c r="E259" s="368"/>
      <c r="F259" s="368"/>
      <c r="G259" s="368" t="s">
        <v>395</v>
      </c>
      <c r="H259" s="368"/>
      <c r="I259" s="369"/>
      <c r="J259" s="369"/>
      <c r="K259" s="369"/>
      <c r="L259" s="368"/>
      <c r="M259" s="368"/>
      <c r="N259" s="368"/>
      <c r="O259" s="368"/>
      <c r="P259" s="197"/>
      <c r="Q259" s="197"/>
      <c r="R259" s="352"/>
      <c r="S259" s="352"/>
      <c r="T259" s="109"/>
    </row>
    <row r="260" spans="1:20" ht="79.900000000000006" customHeight="1" x14ac:dyDescent="0.2">
      <c r="A260" s="197">
        <f>SUBTOTAL(103,$B$2:B260)</f>
        <v>87</v>
      </c>
      <c r="B260" s="210" t="s">
        <v>3250</v>
      </c>
      <c r="C260" s="374" t="s">
        <v>2222</v>
      </c>
      <c r="D260" s="368">
        <v>1</v>
      </c>
      <c r="E260" s="368" t="s">
        <v>395</v>
      </c>
      <c r="F260" s="368" t="s">
        <v>395</v>
      </c>
      <c r="G260" s="368"/>
      <c r="H260" s="368"/>
      <c r="I260" s="369"/>
      <c r="J260" s="369"/>
      <c r="K260" s="369"/>
      <c r="L260" s="368"/>
      <c r="M260" s="368"/>
      <c r="N260" s="368"/>
      <c r="O260" s="368"/>
      <c r="P260" s="197"/>
      <c r="Q260" s="197"/>
      <c r="R260" s="352"/>
      <c r="S260" s="352"/>
      <c r="T260" s="109"/>
    </row>
    <row r="261" spans="1:20" ht="79.900000000000006" customHeight="1" x14ac:dyDescent="0.2">
      <c r="A261" s="197">
        <f>SUBTOTAL(103,$B$2:B261)</f>
        <v>87</v>
      </c>
      <c r="B261" s="213"/>
      <c r="C261" s="374" t="s">
        <v>1876</v>
      </c>
      <c r="D261" s="368">
        <v>0</v>
      </c>
      <c r="E261" s="368" t="s">
        <v>395</v>
      </c>
      <c r="F261" s="368" t="s">
        <v>395</v>
      </c>
      <c r="G261" s="368"/>
      <c r="H261" s="368"/>
      <c r="I261" s="369"/>
      <c r="J261" s="369"/>
      <c r="K261" s="369"/>
      <c r="L261" s="368"/>
      <c r="M261" s="368"/>
      <c r="N261" s="368"/>
      <c r="O261" s="368"/>
      <c r="P261" s="197"/>
      <c r="Q261" s="197"/>
      <c r="R261" s="352"/>
      <c r="S261" s="352"/>
      <c r="T261" s="109"/>
    </row>
    <row r="262" spans="1:20" ht="79.900000000000006" customHeight="1" x14ac:dyDescent="0.2">
      <c r="A262" s="197">
        <f>SUBTOTAL(103,$B$2:B262)</f>
        <v>87</v>
      </c>
      <c r="B262" s="213"/>
      <c r="C262" s="374" t="s">
        <v>1877</v>
      </c>
      <c r="D262" s="368">
        <v>0</v>
      </c>
      <c r="E262" s="368" t="s">
        <v>395</v>
      </c>
      <c r="F262" s="368" t="s">
        <v>395</v>
      </c>
      <c r="G262" s="368"/>
      <c r="H262" s="368"/>
      <c r="I262" s="369"/>
      <c r="J262" s="369"/>
      <c r="K262" s="369"/>
      <c r="L262" s="368"/>
      <c r="M262" s="368"/>
      <c r="N262" s="368"/>
      <c r="O262" s="368"/>
      <c r="P262" s="197"/>
      <c r="Q262" s="197"/>
      <c r="R262" s="352"/>
      <c r="S262" s="352"/>
      <c r="T262" s="109"/>
    </row>
    <row r="263" spans="1:20" ht="79.900000000000006" customHeight="1" x14ac:dyDescent="0.2">
      <c r="A263" s="197">
        <f>SUBTOTAL(103,$B$2:B263)</f>
        <v>88</v>
      </c>
      <c r="B263" s="256" t="s">
        <v>2246</v>
      </c>
      <c r="C263" s="374" t="s">
        <v>3251</v>
      </c>
      <c r="D263" s="368">
        <v>1</v>
      </c>
      <c r="E263" s="368" t="s">
        <v>395</v>
      </c>
      <c r="F263" s="368" t="s">
        <v>395</v>
      </c>
      <c r="G263" s="368" t="s">
        <v>395</v>
      </c>
      <c r="H263" s="368" t="s">
        <v>395</v>
      </c>
      <c r="I263" s="369"/>
      <c r="J263" s="369"/>
      <c r="K263" s="369"/>
      <c r="L263" s="368"/>
      <c r="M263" s="368"/>
      <c r="N263" s="368"/>
      <c r="O263" s="368"/>
      <c r="P263" s="197"/>
      <c r="Q263" s="197"/>
      <c r="R263" s="352"/>
      <c r="S263" s="352"/>
      <c r="T263" s="109"/>
    </row>
    <row r="264" spans="1:20" ht="79.900000000000006" customHeight="1" x14ac:dyDescent="0.2">
      <c r="A264" s="197">
        <f>SUBTOTAL(103,$B$2:B264)</f>
        <v>88</v>
      </c>
      <c r="B264" s="213"/>
      <c r="C264" s="374" t="s">
        <v>2223</v>
      </c>
      <c r="D264" s="368">
        <v>0</v>
      </c>
      <c r="E264" s="368" t="s">
        <v>395</v>
      </c>
      <c r="F264" s="368" t="s">
        <v>395</v>
      </c>
      <c r="G264" s="368" t="s">
        <v>395</v>
      </c>
      <c r="H264" s="368" t="s">
        <v>395</v>
      </c>
      <c r="I264" s="369"/>
      <c r="J264" s="369"/>
      <c r="K264" s="369"/>
      <c r="L264" s="368"/>
      <c r="M264" s="368"/>
      <c r="N264" s="368"/>
      <c r="O264" s="368"/>
      <c r="P264" s="197"/>
      <c r="Q264" s="197"/>
      <c r="R264" s="352"/>
      <c r="S264" s="352"/>
      <c r="T264" s="109"/>
    </row>
    <row r="265" spans="1:20" ht="79.900000000000006" customHeight="1" x14ac:dyDescent="0.2">
      <c r="A265" s="197">
        <f>SUBTOTAL(103,$B$2:B265)</f>
        <v>88</v>
      </c>
      <c r="B265" s="213"/>
      <c r="C265" s="374" t="s">
        <v>1878</v>
      </c>
      <c r="D265" s="368">
        <v>0</v>
      </c>
      <c r="E265" s="368" t="s">
        <v>395</v>
      </c>
      <c r="F265" s="368" t="s">
        <v>395</v>
      </c>
      <c r="G265" s="368" t="s">
        <v>395</v>
      </c>
      <c r="H265" s="368" t="s">
        <v>395</v>
      </c>
      <c r="I265" s="369"/>
      <c r="J265" s="369"/>
      <c r="K265" s="369"/>
      <c r="L265" s="368"/>
      <c r="M265" s="368"/>
      <c r="N265" s="368"/>
      <c r="O265" s="368"/>
      <c r="P265" s="197"/>
      <c r="Q265" s="197"/>
      <c r="R265" s="352"/>
      <c r="S265" s="352"/>
      <c r="T265" s="109"/>
    </row>
    <row r="266" spans="1:20" ht="79.900000000000006" customHeight="1" x14ac:dyDescent="0.2">
      <c r="A266" s="197">
        <f>SUBTOTAL(103,$B$2:B266)</f>
        <v>89</v>
      </c>
      <c r="B266" s="256" t="s">
        <v>2710</v>
      </c>
      <c r="C266" s="374" t="s">
        <v>4630</v>
      </c>
      <c r="D266" s="368">
        <v>1</v>
      </c>
      <c r="E266" s="368" t="s">
        <v>395</v>
      </c>
      <c r="F266" s="368" t="s">
        <v>395</v>
      </c>
      <c r="G266" s="368" t="s">
        <v>395</v>
      </c>
      <c r="H266" s="368" t="s">
        <v>395</v>
      </c>
      <c r="I266" s="369" t="s">
        <v>395</v>
      </c>
      <c r="J266" s="369" t="s">
        <v>395</v>
      </c>
      <c r="K266" s="369" t="s">
        <v>395</v>
      </c>
      <c r="L266" s="368" t="s">
        <v>395</v>
      </c>
      <c r="M266" s="368" t="s">
        <v>395</v>
      </c>
      <c r="N266" s="368" t="s">
        <v>395</v>
      </c>
      <c r="O266" s="368" t="s">
        <v>395</v>
      </c>
      <c r="P266" s="197" t="s">
        <v>27</v>
      </c>
      <c r="Q266" s="197"/>
      <c r="R266" s="352"/>
      <c r="S266" s="352"/>
      <c r="T266" s="109"/>
    </row>
    <row r="267" spans="1:20" ht="79.900000000000006" customHeight="1" x14ac:dyDescent="0.2">
      <c r="A267" s="197">
        <f>SUBTOTAL(103,$B$2:B267)</f>
        <v>89</v>
      </c>
      <c r="B267" s="214"/>
      <c r="C267" s="374" t="s">
        <v>2711</v>
      </c>
      <c r="D267" s="368">
        <v>0</v>
      </c>
      <c r="E267" s="368" t="s">
        <v>395</v>
      </c>
      <c r="F267" s="368" t="s">
        <v>395</v>
      </c>
      <c r="G267" s="368" t="s">
        <v>395</v>
      </c>
      <c r="H267" s="368" t="s">
        <v>395</v>
      </c>
      <c r="I267" s="369" t="s">
        <v>395</v>
      </c>
      <c r="J267" s="369" t="s">
        <v>395</v>
      </c>
      <c r="K267" s="369" t="s">
        <v>395</v>
      </c>
      <c r="L267" s="368" t="s">
        <v>395</v>
      </c>
      <c r="M267" s="368" t="s">
        <v>395</v>
      </c>
      <c r="N267" s="368" t="s">
        <v>395</v>
      </c>
      <c r="O267" s="368" t="s">
        <v>395</v>
      </c>
      <c r="P267" s="368" t="s">
        <v>27</v>
      </c>
      <c r="Q267" s="197"/>
      <c r="R267" s="352"/>
      <c r="S267" s="352"/>
      <c r="T267" s="109"/>
    </row>
    <row r="268" spans="1:20" ht="79.900000000000006" customHeight="1" x14ac:dyDescent="0.2">
      <c r="A268" s="197">
        <f>SUBTOTAL(103,$B$2:B268)</f>
        <v>89</v>
      </c>
      <c r="B268" s="213"/>
      <c r="C268" s="374" t="s">
        <v>4631</v>
      </c>
      <c r="D268" s="368">
        <v>0</v>
      </c>
      <c r="E268" s="368" t="s">
        <v>395</v>
      </c>
      <c r="F268" s="368" t="s">
        <v>395</v>
      </c>
      <c r="G268" s="368" t="s">
        <v>395</v>
      </c>
      <c r="H268" s="368" t="s">
        <v>395</v>
      </c>
      <c r="I268" s="369" t="s">
        <v>395</v>
      </c>
      <c r="J268" s="369" t="s">
        <v>395</v>
      </c>
      <c r="K268" s="369" t="s">
        <v>395</v>
      </c>
      <c r="L268" s="368" t="s">
        <v>395</v>
      </c>
      <c r="M268" s="368" t="s">
        <v>395</v>
      </c>
      <c r="N268" s="368" t="s">
        <v>395</v>
      </c>
      <c r="O268" s="368" t="s">
        <v>395</v>
      </c>
      <c r="P268" s="368" t="s">
        <v>27</v>
      </c>
      <c r="Q268" s="197"/>
      <c r="R268" s="352"/>
      <c r="S268" s="352"/>
      <c r="T268" s="109"/>
    </row>
    <row r="269" spans="1:20" ht="79.900000000000006" customHeight="1" x14ac:dyDescent="0.2">
      <c r="A269" s="197">
        <f>SUBTOTAL(103,$B$2:B269)</f>
        <v>90</v>
      </c>
      <c r="B269" s="256" t="s">
        <v>3302</v>
      </c>
      <c r="C269" s="374" t="s">
        <v>1879</v>
      </c>
      <c r="D269" s="368">
        <v>1</v>
      </c>
      <c r="E269" s="368" t="s">
        <v>395</v>
      </c>
      <c r="F269" s="368" t="s">
        <v>395</v>
      </c>
      <c r="G269" s="368" t="s">
        <v>395</v>
      </c>
      <c r="H269" s="368" t="s">
        <v>395</v>
      </c>
      <c r="I269" s="369" t="s">
        <v>395</v>
      </c>
      <c r="J269" s="369" t="s">
        <v>395</v>
      </c>
      <c r="K269" s="369" t="s">
        <v>395</v>
      </c>
      <c r="L269" s="368"/>
      <c r="M269" s="368"/>
      <c r="N269" s="368"/>
      <c r="O269" s="368"/>
      <c r="P269" s="197" t="s">
        <v>27</v>
      </c>
      <c r="Q269" s="197"/>
      <c r="R269" s="352"/>
      <c r="S269" s="352"/>
      <c r="T269" s="109"/>
    </row>
    <row r="270" spans="1:20" ht="79.900000000000006" customHeight="1" x14ac:dyDescent="0.2">
      <c r="A270" s="197">
        <f>SUBTOTAL(103,$B$2:B270)</f>
        <v>90</v>
      </c>
      <c r="B270" s="213"/>
      <c r="C270" s="374" t="s">
        <v>1880</v>
      </c>
      <c r="D270" s="368">
        <v>0</v>
      </c>
      <c r="E270" s="368" t="s">
        <v>395</v>
      </c>
      <c r="F270" s="368" t="s">
        <v>395</v>
      </c>
      <c r="G270" s="368" t="s">
        <v>395</v>
      </c>
      <c r="H270" s="368" t="s">
        <v>395</v>
      </c>
      <c r="I270" s="369" t="s">
        <v>395</v>
      </c>
      <c r="J270" s="369" t="s">
        <v>395</v>
      </c>
      <c r="K270" s="369" t="s">
        <v>395</v>
      </c>
      <c r="L270" s="368"/>
      <c r="M270" s="368"/>
      <c r="N270" s="368"/>
      <c r="O270" s="368"/>
      <c r="P270" s="368" t="s">
        <v>27</v>
      </c>
      <c r="Q270" s="197"/>
      <c r="R270" s="352"/>
      <c r="S270" s="352"/>
      <c r="T270" s="109"/>
    </row>
    <row r="271" spans="1:20" ht="79.900000000000006" customHeight="1" x14ac:dyDescent="0.2">
      <c r="A271" s="197">
        <f>SUBTOTAL(103,$B$2:B271)</f>
        <v>90</v>
      </c>
      <c r="B271" s="213"/>
      <c r="C271" s="374" t="s">
        <v>1881</v>
      </c>
      <c r="D271" s="368">
        <v>0</v>
      </c>
      <c r="E271" s="368" t="s">
        <v>395</v>
      </c>
      <c r="F271" s="368" t="s">
        <v>395</v>
      </c>
      <c r="G271" s="368" t="s">
        <v>395</v>
      </c>
      <c r="H271" s="368" t="s">
        <v>395</v>
      </c>
      <c r="I271" s="369" t="s">
        <v>395</v>
      </c>
      <c r="J271" s="369" t="s">
        <v>395</v>
      </c>
      <c r="K271" s="369" t="s">
        <v>395</v>
      </c>
      <c r="L271" s="368"/>
      <c r="M271" s="368"/>
      <c r="N271" s="368"/>
      <c r="O271" s="368"/>
      <c r="P271" s="368" t="s">
        <v>27</v>
      </c>
      <c r="Q271" s="197"/>
      <c r="R271" s="352"/>
      <c r="S271" s="352"/>
      <c r="T271" s="109"/>
    </row>
    <row r="272" spans="1:20" ht="79.900000000000006" customHeight="1" x14ac:dyDescent="0.2">
      <c r="A272" s="197">
        <f>SUBTOTAL(103,$B$2:B272)</f>
        <v>91</v>
      </c>
      <c r="B272" s="210" t="s">
        <v>2408</v>
      </c>
      <c r="C272" s="374" t="s">
        <v>1827</v>
      </c>
      <c r="D272" s="368">
        <v>1</v>
      </c>
      <c r="E272" s="368" t="s">
        <v>395</v>
      </c>
      <c r="F272" s="368" t="s">
        <v>395</v>
      </c>
      <c r="G272" s="368" t="s">
        <v>395</v>
      </c>
      <c r="H272" s="368" t="s">
        <v>395</v>
      </c>
      <c r="I272" s="369" t="s">
        <v>395</v>
      </c>
      <c r="J272" s="369" t="s">
        <v>395</v>
      </c>
      <c r="K272" s="369" t="s">
        <v>395</v>
      </c>
      <c r="L272" s="368"/>
      <c r="M272" s="368"/>
      <c r="N272" s="368"/>
      <c r="O272" s="368"/>
      <c r="P272" s="197"/>
      <c r="Q272" s="197"/>
      <c r="R272" s="352"/>
      <c r="S272" s="352"/>
      <c r="T272" s="109"/>
    </row>
    <row r="273" spans="1:20" ht="79.900000000000006" customHeight="1" x14ac:dyDescent="0.2">
      <c r="A273" s="197">
        <f>SUBTOTAL(103,$B$2:B273)</f>
        <v>91</v>
      </c>
      <c r="B273" s="210"/>
      <c r="C273" s="374" t="s">
        <v>1820</v>
      </c>
      <c r="D273" s="368">
        <v>0</v>
      </c>
      <c r="E273" s="368" t="s">
        <v>395</v>
      </c>
      <c r="F273" s="368" t="s">
        <v>395</v>
      </c>
      <c r="G273" s="368" t="s">
        <v>395</v>
      </c>
      <c r="H273" s="368" t="s">
        <v>395</v>
      </c>
      <c r="I273" s="369" t="s">
        <v>395</v>
      </c>
      <c r="J273" s="369" t="s">
        <v>395</v>
      </c>
      <c r="K273" s="369" t="s">
        <v>395</v>
      </c>
      <c r="L273" s="368"/>
      <c r="M273" s="368"/>
      <c r="N273" s="368"/>
      <c r="O273" s="368"/>
      <c r="P273" s="197"/>
      <c r="Q273" s="197"/>
      <c r="R273" s="352"/>
      <c r="S273" s="352"/>
      <c r="T273" s="109"/>
    </row>
    <row r="274" spans="1:20" ht="79.900000000000006" customHeight="1" x14ac:dyDescent="0.2">
      <c r="A274" s="197">
        <f>SUBTOTAL(103,$B$2:B274)</f>
        <v>91</v>
      </c>
      <c r="B274" s="210"/>
      <c r="C274" s="374" t="s">
        <v>1826</v>
      </c>
      <c r="D274" s="368">
        <v>0</v>
      </c>
      <c r="E274" s="368" t="s">
        <v>395</v>
      </c>
      <c r="F274" s="368" t="s">
        <v>395</v>
      </c>
      <c r="G274" s="368" t="s">
        <v>395</v>
      </c>
      <c r="H274" s="368" t="s">
        <v>395</v>
      </c>
      <c r="I274" s="369" t="s">
        <v>395</v>
      </c>
      <c r="J274" s="369" t="s">
        <v>395</v>
      </c>
      <c r="K274" s="369" t="s">
        <v>395</v>
      </c>
      <c r="L274" s="368"/>
      <c r="M274" s="368"/>
      <c r="N274" s="368"/>
      <c r="O274" s="368"/>
      <c r="P274" s="197"/>
      <c r="Q274" s="197"/>
      <c r="R274" s="352"/>
      <c r="S274" s="352"/>
      <c r="T274" s="109"/>
    </row>
    <row r="275" spans="1:20" ht="79.900000000000006" customHeight="1" x14ac:dyDescent="0.2">
      <c r="A275" s="197">
        <f>SUBTOTAL(103,$B$2:B275)</f>
        <v>92</v>
      </c>
      <c r="B275" s="210" t="s">
        <v>2247</v>
      </c>
      <c r="C275" s="374" t="s">
        <v>1978</v>
      </c>
      <c r="D275" s="368">
        <v>1</v>
      </c>
      <c r="E275" s="368"/>
      <c r="F275" s="368"/>
      <c r="G275" s="368"/>
      <c r="H275" s="368"/>
      <c r="I275" s="369"/>
      <c r="J275" s="369"/>
      <c r="K275" s="369" t="s">
        <v>395</v>
      </c>
      <c r="L275" s="368"/>
      <c r="M275" s="368"/>
      <c r="N275" s="368"/>
      <c r="O275" s="368"/>
      <c r="P275" s="197" t="s">
        <v>27</v>
      </c>
      <c r="Q275" s="197"/>
      <c r="R275" s="352"/>
      <c r="S275" s="352"/>
      <c r="T275" s="109"/>
    </row>
    <row r="276" spans="1:20" ht="79.900000000000006" customHeight="1" x14ac:dyDescent="0.2">
      <c r="A276" s="197">
        <f>SUBTOTAL(103,$B$2:B276)</f>
        <v>92</v>
      </c>
      <c r="B276" s="210"/>
      <c r="C276" s="374" t="s">
        <v>1979</v>
      </c>
      <c r="D276" s="368">
        <v>0</v>
      </c>
      <c r="E276" s="368"/>
      <c r="F276" s="368"/>
      <c r="G276" s="368"/>
      <c r="H276" s="368"/>
      <c r="I276" s="369"/>
      <c r="J276" s="369"/>
      <c r="K276" s="369" t="s">
        <v>395</v>
      </c>
      <c r="L276" s="368"/>
      <c r="M276" s="368"/>
      <c r="N276" s="368"/>
      <c r="O276" s="368"/>
      <c r="P276" s="368" t="s">
        <v>27</v>
      </c>
      <c r="Q276" s="197"/>
      <c r="R276" s="352"/>
      <c r="S276" s="352"/>
      <c r="T276" s="109"/>
    </row>
    <row r="277" spans="1:20" ht="79.900000000000006" customHeight="1" x14ac:dyDescent="0.2">
      <c r="A277" s="197">
        <f>SUBTOTAL(103,$B$2:B277)</f>
        <v>92</v>
      </c>
      <c r="B277" s="210"/>
      <c r="C277" s="374" t="s">
        <v>1980</v>
      </c>
      <c r="D277" s="368">
        <v>0</v>
      </c>
      <c r="E277" s="368"/>
      <c r="F277" s="368"/>
      <c r="G277" s="368"/>
      <c r="H277" s="368"/>
      <c r="I277" s="369"/>
      <c r="J277" s="369"/>
      <c r="K277" s="369" t="s">
        <v>395</v>
      </c>
      <c r="L277" s="368"/>
      <c r="M277" s="368"/>
      <c r="N277" s="368"/>
      <c r="O277" s="368"/>
      <c r="P277" s="368" t="s">
        <v>27</v>
      </c>
      <c r="Q277" s="197"/>
      <c r="R277" s="352"/>
      <c r="S277" s="352"/>
      <c r="T277" s="109"/>
    </row>
    <row r="278" spans="1:20" ht="79.900000000000006" customHeight="1" x14ac:dyDescent="0.2">
      <c r="A278" s="197">
        <f>SUBTOTAL(103,$B$2:B278)</f>
        <v>93</v>
      </c>
      <c r="B278" s="210" t="s">
        <v>2248</v>
      </c>
      <c r="C278" s="374" t="s">
        <v>3252</v>
      </c>
      <c r="D278" s="368">
        <v>1</v>
      </c>
      <c r="E278" s="368"/>
      <c r="F278" s="368"/>
      <c r="G278" s="368"/>
      <c r="H278" s="368"/>
      <c r="I278" s="369"/>
      <c r="J278" s="369"/>
      <c r="K278" s="369" t="s">
        <v>395</v>
      </c>
      <c r="L278" s="368"/>
      <c r="M278" s="368"/>
      <c r="N278" s="368"/>
      <c r="O278" s="368"/>
      <c r="P278" s="197" t="s">
        <v>27</v>
      </c>
      <c r="Q278" s="197"/>
      <c r="R278" s="352"/>
      <c r="S278" s="352"/>
      <c r="T278" s="109"/>
    </row>
    <row r="279" spans="1:20" ht="79.900000000000006" customHeight="1" x14ac:dyDescent="0.2">
      <c r="A279" s="197">
        <f>SUBTOTAL(103,$B$2:B279)</f>
        <v>93</v>
      </c>
      <c r="B279" s="210"/>
      <c r="C279" s="374" t="s">
        <v>3253</v>
      </c>
      <c r="D279" s="368">
        <v>0</v>
      </c>
      <c r="E279" s="368"/>
      <c r="F279" s="368"/>
      <c r="G279" s="368"/>
      <c r="H279" s="368"/>
      <c r="I279" s="369"/>
      <c r="J279" s="369"/>
      <c r="K279" s="369" t="s">
        <v>395</v>
      </c>
      <c r="L279" s="368"/>
      <c r="M279" s="368"/>
      <c r="N279" s="368"/>
      <c r="O279" s="368"/>
      <c r="P279" s="368" t="s">
        <v>27</v>
      </c>
      <c r="Q279" s="197"/>
      <c r="R279" s="352"/>
      <c r="S279" s="352"/>
      <c r="T279" s="109"/>
    </row>
    <row r="280" spans="1:20" ht="79.900000000000006" customHeight="1" x14ac:dyDescent="0.2">
      <c r="A280" s="197">
        <f>SUBTOTAL(103,$B$2:B280)</f>
        <v>93</v>
      </c>
      <c r="B280" s="210"/>
      <c r="C280" s="374" t="s">
        <v>1979</v>
      </c>
      <c r="D280" s="368">
        <v>0</v>
      </c>
      <c r="E280" s="368"/>
      <c r="F280" s="368"/>
      <c r="G280" s="368"/>
      <c r="H280" s="368"/>
      <c r="I280" s="369"/>
      <c r="J280" s="369"/>
      <c r="K280" s="369" t="s">
        <v>395</v>
      </c>
      <c r="L280" s="368"/>
      <c r="M280" s="368"/>
      <c r="N280" s="368"/>
      <c r="O280" s="368"/>
      <c r="P280" s="368" t="s">
        <v>27</v>
      </c>
      <c r="Q280" s="197"/>
      <c r="R280" s="352"/>
      <c r="S280" s="352"/>
      <c r="T280" s="109"/>
    </row>
    <row r="281" spans="1:20" ht="79.900000000000006" customHeight="1" x14ac:dyDescent="0.2">
      <c r="A281" s="197">
        <f>SUBTOTAL(103,$B$2:B281)</f>
        <v>94</v>
      </c>
      <c r="B281" s="210" t="s">
        <v>3303</v>
      </c>
      <c r="C281" s="374" t="s">
        <v>2220</v>
      </c>
      <c r="D281" s="368">
        <v>1</v>
      </c>
      <c r="E281" s="369" t="s">
        <v>395</v>
      </c>
      <c r="F281" s="368"/>
      <c r="G281" s="368"/>
      <c r="H281" s="368"/>
      <c r="I281" s="369"/>
      <c r="J281" s="369"/>
      <c r="K281" s="369"/>
      <c r="L281" s="368"/>
      <c r="M281" s="368"/>
      <c r="N281" s="368"/>
      <c r="O281" s="368"/>
      <c r="P281" s="197" t="s">
        <v>27</v>
      </c>
      <c r="Q281" s="197"/>
      <c r="R281" s="352"/>
      <c r="S281" s="352"/>
      <c r="T281" s="109"/>
    </row>
    <row r="282" spans="1:20" ht="79.900000000000006" customHeight="1" x14ac:dyDescent="0.2">
      <c r="A282" s="197">
        <f>SUBTOTAL(103,$B$2:B282)</f>
        <v>94</v>
      </c>
      <c r="B282" s="210"/>
      <c r="C282" s="374" t="s">
        <v>1981</v>
      </c>
      <c r="D282" s="368">
        <v>0</v>
      </c>
      <c r="E282" s="369" t="s">
        <v>395</v>
      </c>
      <c r="F282" s="368"/>
      <c r="G282" s="368"/>
      <c r="H282" s="368"/>
      <c r="I282" s="369"/>
      <c r="J282" s="369"/>
      <c r="K282" s="369"/>
      <c r="L282" s="368"/>
      <c r="M282" s="368"/>
      <c r="N282" s="368"/>
      <c r="O282" s="368"/>
      <c r="P282" s="368" t="s">
        <v>27</v>
      </c>
      <c r="Q282" s="197"/>
      <c r="R282" s="352"/>
      <c r="S282" s="352"/>
      <c r="T282" s="109"/>
    </row>
    <row r="283" spans="1:20" ht="79.900000000000006" customHeight="1" x14ac:dyDescent="0.2">
      <c r="A283" s="197">
        <f>SUBTOTAL(103,$B$2:B283)</f>
        <v>94</v>
      </c>
      <c r="B283" s="210"/>
      <c r="C283" s="374" t="s">
        <v>1864</v>
      </c>
      <c r="D283" s="368">
        <v>0</v>
      </c>
      <c r="E283" s="369" t="s">
        <v>395</v>
      </c>
      <c r="F283" s="368"/>
      <c r="G283" s="368"/>
      <c r="H283" s="368"/>
      <c r="I283" s="369"/>
      <c r="J283" s="369"/>
      <c r="K283" s="369"/>
      <c r="L283" s="368"/>
      <c r="M283" s="368"/>
      <c r="N283" s="368"/>
      <c r="O283" s="368"/>
      <c r="P283" s="368" t="s">
        <v>27</v>
      </c>
      <c r="Q283" s="197"/>
      <c r="R283" s="352"/>
      <c r="S283" s="352"/>
      <c r="T283" s="109"/>
    </row>
    <row r="284" spans="1:20" ht="79.900000000000006" customHeight="1" x14ac:dyDescent="0.2">
      <c r="A284" s="197">
        <f>SUBTOTAL(103,$B$2:B284)</f>
        <v>95</v>
      </c>
      <c r="B284" s="210" t="s">
        <v>3304</v>
      </c>
      <c r="C284" s="374" t="s">
        <v>1864</v>
      </c>
      <c r="D284" s="368">
        <v>1</v>
      </c>
      <c r="E284" s="368"/>
      <c r="F284" s="368"/>
      <c r="G284" s="368"/>
      <c r="H284" s="368"/>
      <c r="I284" s="369"/>
      <c r="J284" s="369"/>
      <c r="K284" s="369" t="s">
        <v>395</v>
      </c>
      <c r="L284" s="368"/>
      <c r="M284" s="368"/>
      <c r="N284" s="368"/>
      <c r="O284" s="368"/>
      <c r="P284" s="197" t="s">
        <v>27</v>
      </c>
      <c r="Q284" s="197"/>
      <c r="R284" s="352"/>
      <c r="S284" s="352"/>
      <c r="T284" s="109"/>
    </row>
    <row r="285" spans="1:20" ht="79.900000000000006" customHeight="1" x14ac:dyDescent="0.2">
      <c r="A285" s="197">
        <f>SUBTOTAL(103,$B$2:B285)</f>
        <v>95</v>
      </c>
      <c r="B285" s="210"/>
      <c r="C285" s="374" t="s">
        <v>2220</v>
      </c>
      <c r="D285" s="368">
        <v>0</v>
      </c>
      <c r="E285" s="368"/>
      <c r="F285" s="368"/>
      <c r="G285" s="368"/>
      <c r="H285" s="368"/>
      <c r="I285" s="369"/>
      <c r="J285" s="369"/>
      <c r="K285" s="369" t="s">
        <v>395</v>
      </c>
      <c r="L285" s="368"/>
      <c r="M285" s="368"/>
      <c r="N285" s="368"/>
      <c r="O285" s="368"/>
      <c r="P285" s="368" t="s">
        <v>27</v>
      </c>
      <c r="Q285" s="197"/>
      <c r="R285" s="352"/>
      <c r="S285" s="352"/>
      <c r="T285" s="109"/>
    </row>
    <row r="286" spans="1:20" ht="79.900000000000006" customHeight="1" x14ac:dyDescent="0.2">
      <c r="A286" s="197">
        <f>SUBTOTAL(103,$B$2:B286)</f>
        <v>95</v>
      </c>
      <c r="B286" s="210"/>
      <c r="C286" s="374" t="s">
        <v>1981</v>
      </c>
      <c r="D286" s="368">
        <v>0</v>
      </c>
      <c r="E286" s="368"/>
      <c r="F286" s="368"/>
      <c r="G286" s="368"/>
      <c r="H286" s="368"/>
      <c r="I286" s="369"/>
      <c r="J286" s="369"/>
      <c r="K286" s="369" t="s">
        <v>395</v>
      </c>
      <c r="L286" s="368"/>
      <c r="M286" s="368"/>
      <c r="N286" s="368"/>
      <c r="O286" s="368"/>
      <c r="P286" s="368" t="s">
        <v>27</v>
      </c>
      <c r="Q286" s="197"/>
      <c r="R286" s="352"/>
      <c r="S286" s="352"/>
      <c r="T286" s="109"/>
    </row>
    <row r="287" spans="1:20" ht="79.900000000000006" customHeight="1" x14ac:dyDescent="0.2">
      <c r="A287" s="197">
        <f>SUBTOTAL(103,$B$2:B287)</f>
        <v>96</v>
      </c>
      <c r="B287" s="210" t="s">
        <v>2409</v>
      </c>
      <c r="C287" s="374" t="s">
        <v>1982</v>
      </c>
      <c r="D287" s="368">
        <v>1</v>
      </c>
      <c r="E287" s="368" t="s">
        <v>395</v>
      </c>
      <c r="F287" s="368"/>
      <c r="G287" s="368"/>
      <c r="H287" s="368"/>
      <c r="I287" s="369"/>
      <c r="J287" s="369"/>
      <c r="K287" s="369" t="s">
        <v>395</v>
      </c>
      <c r="L287" s="368"/>
      <c r="M287" s="368"/>
      <c r="N287" s="368"/>
      <c r="O287" s="368"/>
      <c r="P287" s="197" t="s">
        <v>27</v>
      </c>
      <c r="Q287" s="197"/>
      <c r="R287" s="352"/>
      <c r="S287" s="352"/>
      <c r="T287" s="109"/>
    </row>
    <row r="288" spans="1:20" ht="79.900000000000006" customHeight="1" x14ac:dyDescent="0.2">
      <c r="A288" s="197">
        <f>SUBTOTAL(103,$B$2:B288)</f>
        <v>96</v>
      </c>
      <c r="B288" s="210"/>
      <c r="C288" s="374" t="s">
        <v>1983</v>
      </c>
      <c r="D288" s="368">
        <v>0</v>
      </c>
      <c r="E288" s="368" t="s">
        <v>395</v>
      </c>
      <c r="F288" s="368"/>
      <c r="G288" s="368"/>
      <c r="H288" s="368"/>
      <c r="I288" s="369"/>
      <c r="J288" s="369"/>
      <c r="K288" s="369" t="s">
        <v>395</v>
      </c>
      <c r="L288" s="368"/>
      <c r="M288" s="368"/>
      <c r="N288" s="368"/>
      <c r="O288" s="368"/>
      <c r="P288" s="368" t="s">
        <v>27</v>
      </c>
      <c r="Q288" s="197"/>
      <c r="R288" s="352"/>
      <c r="S288" s="352"/>
      <c r="T288" s="109"/>
    </row>
    <row r="289" spans="1:20" ht="79.900000000000006" customHeight="1" x14ac:dyDescent="0.2">
      <c r="A289" s="197">
        <f>SUBTOTAL(103,$B$2:B289)</f>
        <v>96</v>
      </c>
      <c r="B289" s="210"/>
      <c r="C289" s="374" t="s">
        <v>1984</v>
      </c>
      <c r="D289" s="368">
        <v>0</v>
      </c>
      <c r="E289" s="368" t="s">
        <v>395</v>
      </c>
      <c r="F289" s="368"/>
      <c r="G289" s="368"/>
      <c r="H289" s="368"/>
      <c r="I289" s="369"/>
      <c r="J289" s="369"/>
      <c r="K289" s="369" t="s">
        <v>395</v>
      </c>
      <c r="L289" s="368"/>
      <c r="M289" s="368"/>
      <c r="N289" s="368"/>
      <c r="O289" s="368"/>
      <c r="P289" s="368" t="s">
        <v>27</v>
      </c>
      <c r="Q289" s="197"/>
      <c r="R289" s="352"/>
      <c r="S289" s="352"/>
      <c r="T289" s="109"/>
    </row>
    <row r="290" spans="1:20" ht="79.900000000000006" customHeight="1" x14ac:dyDescent="0.2">
      <c r="A290" s="197">
        <f>SUBTOTAL(103,$B$2:B290)</f>
        <v>97</v>
      </c>
      <c r="B290" s="210" t="s">
        <v>4796</v>
      </c>
      <c r="C290" s="374" t="s">
        <v>2224</v>
      </c>
      <c r="D290" s="368">
        <v>1</v>
      </c>
      <c r="E290" s="368" t="s">
        <v>395</v>
      </c>
      <c r="F290" s="368"/>
      <c r="G290" s="368"/>
      <c r="H290" s="368"/>
      <c r="I290" s="369"/>
      <c r="J290" s="369"/>
      <c r="K290" s="369" t="s">
        <v>395</v>
      </c>
      <c r="L290" s="368"/>
      <c r="M290" s="368"/>
      <c r="N290" s="368"/>
      <c r="O290" s="368"/>
      <c r="P290" s="197" t="s">
        <v>27</v>
      </c>
      <c r="Q290" s="197"/>
      <c r="R290" s="352"/>
      <c r="S290" s="352"/>
      <c r="T290" s="109"/>
    </row>
    <row r="291" spans="1:20" ht="79.900000000000006" customHeight="1" x14ac:dyDescent="0.2">
      <c r="A291" s="197">
        <f>SUBTOTAL(103,$B$2:B291)</f>
        <v>97</v>
      </c>
      <c r="B291" s="210"/>
      <c r="C291" s="374" t="s">
        <v>1985</v>
      </c>
      <c r="D291" s="368">
        <v>0</v>
      </c>
      <c r="E291" s="368" t="s">
        <v>395</v>
      </c>
      <c r="F291" s="368"/>
      <c r="G291" s="368"/>
      <c r="H291" s="368"/>
      <c r="I291" s="369"/>
      <c r="J291" s="369"/>
      <c r="K291" s="369" t="s">
        <v>395</v>
      </c>
      <c r="L291" s="368"/>
      <c r="M291" s="368"/>
      <c r="N291" s="368"/>
      <c r="O291" s="368"/>
      <c r="P291" s="368" t="s">
        <v>27</v>
      </c>
      <c r="Q291" s="197"/>
      <c r="R291" s="352"/>
      <c r="S291" s="352"/>
      <c r="T291" s="109"/>
    </row>
    <row r="292" spans="1:20" ht="79.900000000000006" customHeight="1" x14ac:dyDescent="0.2">
      <c r="A292" s="197">
        <f>SUBTOTAL(103,$B$2:B292)</f>
        <v>97</v>
      </c>
      <c r="B292" s="210"/>
      <c r="C292" s="374" t="s">
        <v>1986</v>
      </c>
      <c r="D292" s="368">
        <v>0</v>
      </c>
      <c r="E292" s="368" t="s">
        <v>395</v>
      </c>
      <c r="F292" s="368"/>
      <c r="G292" s="368"/>
      <c r="H292" s="368"/>
      <c r="I292" s="369"/>
      <c r="J292" s="369"/>
      <c r="K292" s="369" t="s">
        <v>395</v>
      </c>
      <c r="L292" s="368"/>
      <c r="M292" s="368"/>
      <c r="N292" s="368"/>
      <c r="O292" s="368"/>
      <c r="P292" s="368" t="s">
        <v>27</v>
      </c>
      <c r="Q292" s="197"/>
      <c r="R292" s="352"/>
      <c r="S292" s="352"/>
      <c r="T292" s="109"/>
    </row>
    <row r="293" spans="1:20" ht="79.900000000000006" customHeight="1" x14ac:dyDescent="0.2">
      <c r="A293" s="197">
        <f>SUBTOTAL(103,$B$2:B293)</f>
        <v>98</v>
      </c>
      <c r="B293" s="210" t="s">
        <v>4840</v>
      </c>
      <c r="C293" s="374" t="s">
        <v>2225</v>
      </c>
      <c r="D293" s="368">
        <v>1</v>
      </c>
      <c r="E293" s="368"/>
      <c r="F293" s="368"/>
      <c r="G293" s="368"/>
      <c r="H293" s="368"/>
      <c r="I293" s="369"/>
      <c r="J293" s="369"/>
      <c r="K293" s="369" t="s">
        <v>395</v>
      </c>
      <c r="L293" s="368"/>
      <c r="M293" s="368"/>
      <c r="N293" s="368"/>
      <c r="O293" s="368"/>
      <c r="P293" s="197"/>
      <c r="Q293" s="197"/>
      <c r="R293" s="352"/>
      <c r="S293" s="352"/>
      <c r="T293" s="109"/>
    </row>
    <row r="294" spans="1:20" ht="79.900000000000006" customHeight="1" x14ac:dyDescent="0.2">
      <c r="A294" s="197">
        <f>SUBTOTAL(103,$B$2:B294)</f>
        <v>98</v>
      </c>
      <c r="B294" s="210"/>
      <c r="C294" s="374" t="s">
        <v>2410</v>
      </c>
      <c r="D294" s="368">
        <v>0</v>
      </c>
      <c r="E294" s="368"/>
      <c r="F294" s="368"/>
      <c r="G294" s="368"/>
      <c r="H294" s="368"/>
      <c r="I294" s="369"/>
      <c r="J294" s="369"/>
      <c r="K294" s="369" t="s">
        <v>395</v>
      </c>
      <c r="L294" s="368"/>
      <c r="M294" s="368"/>
      <c r="N294" s="368"/>
      <c r="O294" s="368"/>
      <c r="P294" s="197"/>
      <c r="Q294" s="197"/>
      <c r="R294" s="352"/>
      <c r="S294" s="352"/>
      <c r="T294" s="109"/>
    </row>
    <row r="295" spans="1:20" ht="79.900000000000006" customHeight="1" x14ac:dyDescent="0.2">
      <c r="A295" s="197">
        <f>SUBTOTAL(103,$B$2:B295)</f>
        <v>98</v>
      </c>
      <c r="B295" s="210"/>
      <c r="C295" s="374" t="s">
        <v>2226</v>
      </c>
      <c r="D295" s="368">
        <v>0</v>
      </c>
      <c r="E295" s="368"/>
      <c r="F295" s="368"/>
      <c r="G295" s="368"/>
      <c r="H295" s="368"/>
      <c r="I295" s="369"/>
      <c r="J295" s="369"/>
      <c r="K295" s="369" t="s">
        <v>395</v>
      </c>
      <c r="L295" s="368"/>
      <c r="M295" s="368"/>
      <c r="N295" s="368"/>
      <c r="O295" s="368"/>
      <c r="P295" s="197"/>
      <c r="Q295" s="197"/>
      <c r="R295" s="352"/>
      <c r="S295" s="352"/>
      <c r="T295" s="109"/>
    </row>
    <row r="296" spans="1:20" ht="79.900000000000006" customHeight="1" x14ac:dyDescent="0.2">
      <c r="A296" s="197">
        <f>SUBTOTAL(103,$B$2:B296)</f>
        <v>99</v>
      </c>
      <c r="B296" s="210" t="s">
        <v>2927</v>
      </c>
      <c r="C296" s="374" t="s">
        <v>4841</v>
      </c>
      <c r="D296" s="368">
        <v>1</v>
      </c>
      <c r="E296" s="368" t="s">
        <v>395</v>
      </c>
      <c r="F296" s="368" t="s">
        <v>395</v>
      </c>
      <c r="G296" s="368" t="s">
        <v>395</v>
      </c>
      <c r="H296" s="368" t="s">
        <v>395</v>
      </c>
      <c r="I296" s="369" t="s">
        <v>395</v>
      </c>
      <c r="J296" s="369" t="s">
        <v>395</v>
      </c>
      <c r="K296" s="369" t="s">
        <v>395</v>
      </c>
      <c r="L296" s="368"/>
      <c r="M296" s="368"/>
      <c r="N296" s="368"/>
      <c r="O296" s="368"/>
      <c r="P296" s="197"/>
      <c r="Q296" s="197"/>
      <c r="R296" s="352"/>
      <c r="S296" s="352"/>
      <c r="T296" s="109"/>
    </row>
    <row r="297" spans="1:20" ht="79.900000000000006" customHeight="1" x14ac:dyDescent="0.2">
      <c r="A297" s="197">
        <f>SUBTOTAL(103,$B$2:B297)</f>
        <v>99</v>
      </c>
      <c r="B297" s="210"/>
      <c r="C297" s="374" t="s">
        <v>2227</v>
      </c>
      <c r="D297" s="368">
        <v>0</v>
      </c>
      <c r="E297" s="368" t="s">
        <v>395</v>
      </c>
      <c r="F297" s="368" t="s">
        <v>395</v>
      </c>
      <c r="G297" s="368" t="s">
        <v>395</v>
      </c>
      <c r="H297" s="368" t="s">
        <v>395</v>
      </c>
      <c r="I297" s="369" t="s">
        <v>395</v>
      </c>
      <c r="J297" s="369" t="s">
        <v>395</v>
      </c>
      <c r="K297" s="369" t="s">
        <v>395</v>
      </c>
      <c r="L297" s="368"/>
      <c r="M297" s="368"/>
      <c r="N297" s="368"/>
      <c r="O297" s="368"/>
      <c r="P297" s="197"/>
      <c r="Q297" s="197"/>
      <c r="R297" s="352"/>
      <c r="S297" s="352"/>
      <c r="T297" s="109"/>
    </row>
    <row r="298" spans="1:20" ht="79.900000000000006" customHeight="1" x14ac:dyDescent="0.2">
      <c r="A298" s="197">
        <f>SUBTOTAL(103,$B$2:B298)</f>
        <v>99</v>
      </c>
      <c r="B298" s="210"/>
      <c r="C298" s="374" t="s">
        <v>1987</v>
      </c>
      <c r="D298" s="368">
        <v>0</v>
      </c>
      <c r="E298" s="368" t="s">
        <v>395</v>
      </c>
      <c r="F298" s="368" t="s">
        <v>395</v>
      </c>
      <c r="G298" s="368" t="s">
        <v>395</v>
      </c>
      <c r="H298" s="368" t="s">
        <v>395</v>
      </c>
      <c r="I298" s="369" t="s">
        <v>395</v>
      </c>
      <c r="J298" s="369" t="s">
        <v>395</v>
      </c>
      <c r="K298" s="369" t="s">
        <v>395</v>
      </c>
      <c r="L298" s="368"/>
      <c r="M298" s="368"/>
      <c r="N298" s="368"/>
      <c r="O298" s="368"/>
      <c r="P298" s="197"/>
      <c r="Q298" s="197"/>
      <c r="R298" s="352"/>
      <c r="S298" s="352"/>
      <c r="T298" s="109"/>
    </row>
    <row r="299" spans="1:20" ht="79.900000000000006" customHeight="1" x14ac:dyDescent="0.2">
      <c r="A299" s="197">
        <f>SUBTOTAL(103,$B$2:B299)</f>
        <v>100</v>
      </c>
      <c r="B299" s="210" t="s">
        <v>3254</v>
      </c>
      <c r="C299" s="374" t="s">
        <v>23</v>
      </c>
      <c r="D299" s="368">
        <v>1</v>
      </c>
      <c r="E299" s="368" t="s">
        <v>395</v>
      </c>
      <c r="F299" s="368" t="s">
        <v>395</v>
      </c>
      <c r="G299" s="368" t="s">
        <v>395</v>
      </c>
      <c r="H299" s="368" t="s">
        <v>395</v>
      </c>
      <c r="I299" s="369" t="s">
        <v>395</v>
      </c>
      <c r="J299" s="369" t="s">
        <v>395</v>
      </c>
      <c r="K299" s="369" t="s">
        <v>395</v>
      </c>
      <c r="L299" s="368"/>
      <c r="M299" s="368"/>
      <c r="N299" s="368"/>
      <c r="O299" s="368"/>
      <c r="P299" s="197" t="s">
        <v>27</v>
      </c>
      <c r="Q299" s="197"/>
      <c r="R299" s="352"/>
      <c r="S299" s="352"/>
      <c r="T299" s="109"/>
    </row>
    <row r="300" spans="1:20" ht="79.900000000000006" customHeight="1" x14ac:dyDescent="0.2">
      <c r="A300" s="197">
        <f>SUBTOTAL(103,$B$2:B300)</f>
        <v>100</v>
      </c>
      <c r="B300" s="210"/>
      <c r="C300" s="374" t="s">
        <v>1988</v>
      </c>
      <c r="D300" s="368">
        <v>0</v>
      </c>
      <c r="E300" s="368" t="s">
        <v>395</v>
      </c>
      <c r="F300" s="368" t="s">
        <v>395</v>
      </c>
      <c r="G300" s="368" t="s">
        <v>395</v>
      </c>
      <c r="H300" s="368" t="s">
        <v>395</v>
      </c>
      <c r="I300" s="369" t="s">
        <v>395</v>
      </c>
      <c r="J300" s="369" t="s">
        <v>395</v>
      </c>
      <c r="K300" s="369" t="s">
        <v>395</v>
      </c>
      <c r="L300" s="368"/>
      <c r="M300" s="368"/>
      <c r="N300" s="368"/>
      <c r="O300" s="368"/>
      <c r="P300" s="368" t="s">
        <v>27</v>
      </c>
      <c r="Q300" s="197"/>
      <c r="R300" s="352"/>
      <c r="S300" s="352"/>
      <c r="T300" s="109"/>
    </row>
    <row r="301" spans="1:20" ht="79.900000000000006" customHeight="1" x14ac:dyDescent="0.2">
      <c r="A301" s="197">
        <f>SUBTOTAL(103,$B$2:B301)</f>
        <v>100</v>
      </c>
      <c r="B301" s="210"/>
      <c r="C301" s="374" t="s">
        <v>5</v>
      </c>
      <c r="D301" s="368">
        <v>0</v>
      </c>
      <c r="E301" s="368" t="s">
        <v>395</v>
      </c>
      <c r="F301" s="368" t="s">
        <v>395</v>
      </c>
      <c r="G301" s="368" t="s">
        <v>395</v>
      </c>
      <c r="H301" s="368" t="s">
        <v>395</v>
      </c>
      <c r="I301" s="369" t="s">
        <v>395</v>
      </c>
      <c r="J301" s="369" t="s">
        <v>395</v>
      </c>
      <c r="K301" s="369" t="s">
        <v>395</v>
      </c>
      <c r="L301" s="368"/>
      <c r="M301" s="368"/>
      <c r="N301" s="368"/>
      <c r="O301" s="368"/>
      <c r="P301" s="368" t="s">
        <v>27</v>
      </c>
      <c r="Q301" s="197"/>
      <c r="R301" s="352"/>
      <c r="S301" s="352"/>
      <c r="T301" s="109"/>
    </row>
    <row r="302" spans="1:20" ht="79.900000000000006" customHeight="1" x14ac:dyDescent="0.2">
      <c r="A302" s="197">
        <f>SUBTOTAL(103,$B$2:B302)</f>
        <v>101</v>
      </c>
      <c r="B302" s="210" t="s">
        <v>4842</v>
      </c>
      <c r="C302" s="374" t="s">
        <v>2411</v>
      </c>
      <c r="D302" s="368">
        <v>1</v>
      </c>
      <c r="E302" s="368" t="s">
        <v>395</v>
      </c>
      <c r="F302" s="368" t="s">
        <v>395</v>
      </c>
      <c r="G302" s="368" t="s">
        <v>395</v>
      </c>
      <c r="H302" s="368" t="s">
        <v>395</v>
      </c>
      <c r="I302" s="369" t="s">
        <v>395</v>
      </c>
      <c r="J302" s="369" t="s">
        <v>395</v>
      </c>
      <c r="K302" s="369" t="s">
        <v>395</v>
      </c>
      <c r="L302" s="368" t="s">
        <v>395</v>
      </c>
      <c r="M302" s="368" t="s">
        <v>395</v>
      </c>
      <c r="N302" s="368" t="s">
        <v>395</v>
      </c>
      <c r="O302" s="368" t="s">
        <v>395</v>
      </c>
      <c r="P302" s="197"/>
      <c r="Q302" s="197"/>
      <c r="R302" s="352"/>
      <c r="S302" s="352"/>
      <c r="T302" s="109"/>
    </row>
    <row r="303" spans="1:20" ht="79.900000000000006" customHeight="1" x14ac:dyDescent="0.2">
      <c r="A303" s="197">
        <f>SUBTOTAL(103,$B$2:B303)</f>
        <v>101</v>
      </c>
      <c r="B303" s="210"/>
      <c r="C303" s="374" t="s">
        <v>2412</v>
      </c>
      <c r="D303" s="368">
        <v>0</v>
      </c>
      <c r="E303" s="368" t="s">
        <v>395</v>
      </c>
      <c r="F303" s="368" t="s">
        <v>395</v>
      </c>
      <c r="G303" s="368" t="s">
        <v>395</v>
      </c>
      <c r="H303" s="368" t="s">
        <v>395</v>
      </c>
      <c r="I303" s="369" t="s">
        <v>395</v>
      </c>
      <c r="J303" s="369" t="s">
        <v>395</v>
      </c>
      <c r="K303" s="369" t="s">
        <v>395</v>
      </c>
      <c r="L303" s="368" t="s">
        <v>395</v>
      </c>
      <c r="M303" s="368" t="s">
        <v>395</v>
      </c>
      <c r="N303" s="368" t="s">
        <v>395</v>
      </c>
      <c r="O303" s="368" t="s">
        <v>395</v>
      </c>
      <c r="P303" s="197"/>
      <c r="Q303" s="197"/>
      <c r="R303" s="352"/>
      <c r="S303" s="352"/>
      <c r="T303" s="109"/>
    </row>
    <row r="304" spans="1:20" ht="79.900000000000006" customHeight="1" x14ac:dyDescent="0.2">
      <c r="A304" s="197">
        <f>SUBTOTAL(103,$B$2:B304)</f>
        <v>101</v>
      </c>
      <c r="B304" s="210"/>
      <c r="C304" s="374" t="s">
        <v>2413</v>
      </c>
      <c r="D304" s="368">
        <v>0</v>
      </c>
      <c r="E304" s="368" t="s">
        <v>395</v>
      </c>
      <c r="F304" s="368" t="s">
        <v>395</v>
      </c>
      <c r="G304" s="368" t="s">
        <v>395</v>
      </c>
      <c r="H304" s="368" t="s">
        <v>395</v>
      </c>
      <c r="I304" s="369" t="s">
        <v>395</v>
      </c>
      <c r="J304" s="369" t="s">
        <v>395</v>
      </c>
      <c r="K304" s="369" t="s">
        <v>395</v>
      </c>
      <c r="L304" s="368" t="s">
        <v>395</v>
      </c>
      <c r="M304" s="368" t="s">
        <v>395</v>
      </c>
      <c r="N304" s="368" t="s">
        <v>395</v>
      </c>
      <c r="O304" s="368" t="s">
        <v>395</v>
      </c>
      <c r="P304" s="197"/>
      <c r="Q304" s="197"/>
      <c r="R304" s="352"/>
      <c r="S304" s="352"/>
      <c r="T304" s="109"/>
    </row>
    <row r="305" spans="1:20" ht="79.900000000000006" customHeight="1" x14ac:dyDescent="0.2">
      <c r="A305" s="197">
        <f>SUBTOTAL(103,$B$2:B305)</f>
        <v>102</v>
      </c>
      <c r="B305" s="210" t="s">
        <v>4756</v>
      </c>
      <c r="C305" s="374" t="s">
        <v>1840</v>
      </c>
      <c r="D305" s="368">
        <v>1</v>
      </c>
      <c r="E305" s="368" t="s">
        <v>395</v>
      </c>
      <c r="F305" s="368" t="s">
        <v>395</v>
      </c>
      <c r="G305" s="368" t="s">
        <v>395</v>
      </c>
      <c r="H305" s="368" t="s">
        <v>395</v>
      </c>
      <c r="I305" s="369"/>
      <c r="J305" s="369"/>
      <c r="K305" s="369" t="s">
        <v>395</v>
      </c>
      <c r="L305" s="368"/>
      <c r="M305" s="368"/>
      <c r="N305" s="368"/>
      <c r="O305" s="368"/>
      <c r="P305" s="197"/>
      <c r="Q305" s="197"/>
      <c r="R305" s="352"/>
      <c r="S305" s="352"/>
      <c r="T305" s="109"/>
    </row>
    <row r="306" spans="1:20" ht="79.900000000000006" customHeight="1" x14ac:dyDescent="0.2">
      <c r="A306" s="197">
        <f>SUBTOTAL(103,$B$2:B306)</f>
        <v>102</v>
      </c>
      <c r="B306" s="210"/>
      <c r="C306" s="374" t="s">
        <v>1843</v>
      </c>
      <c r="D306" s="368">
        <v>0</v>
      </c>
      <c r="E306" s="368" t="s">
        <v>395</v>
      </c>
      <c r="F306" s="368" t="s">
        <v>395</v>
      </c>
      <c r="G306" s="368" t="s">
        <v>395</v>
      </c>
      <c r="H306" s="368" t="s">
        <v>395</v>
      </c>
      <c r="I306" s="369"/>
      <c r="J306" s="369"/>
      <c r="K306" s="369" t="s">
        <v>395</v>
      </c>
      <c r="L306" s="368"/>
      <c r="M306" s="368"/>
      <c r="N306" s="368"/>
      <c r="O306" s="368"/>
      <c r="P306" s="197"/>
      <c r="Q306" s="197"/>
      <c r="R306" s="352"/>
      <c r="S306" s="352"/>
      <c r="T306" s="109"/>
    </row>
    <row r="307" spans="1:20" ht="79.900000000000006" customHeight="1" x14ac:dyDescent="0.2">
      <c r="A307" s="197">
        <f>SUBTOTAL(103,$B$2:B307)</f>
        <v>102</v>
      </c>
      <c r="B307" s="210"/>
      <c r="C307" s="374" t="s">
        <v>2228</v>
      </c>
      <c r="D307" s="368">
        <v>0</v>
      </c>
      <c r="E307" s="368" t="s">
        <v>395</v>
      </c>
      <c r="F307" s="368" t="s">
        <v>395</v>
      </c>
      <c r="G307" s="368" t="s">
        <v>395</v>
      </c>
      <c r="H307" s="368" t="s">
        <v>395</v>
      </c>
      <c r="I307" s="369"/>
      <c r="J307" s="369"/>
      <c r="K307" s="369" t="s">
        <v>395</v>
      </c>
      <c r="L307" s="368"/>
      <c r="M307" s="368"/>
      <c r="N307" s="368"/>
      <c r="O307" s="368"/>
      <c r="P307" s="197"/>
      <c r="Q307" s="197"/>
      <c r="R307" s="352"/>
      <c r="S307" s="352"/>
      <c r="T307" s="109"/>
    </row>
    <row r="308" spans="1:20" ht="79.900000000000006" customHeight="1" x14ac:dyDescent="0.2">
      <c r="A308" s="197">
        <f>SUBTOTAL(103,$B$2:B308)</f>
        <v>103</v>
      </c>
      <c r="B308" s="210" t="s">
        <v>4757</v>
      </c>
      <c r="C308" s="374" t="s">
        <v>2228</v>
      </c>
      <c r="D308" s="368">
        <v>1</v>
      </c>
      <c r="E308" s="368" t="s">
        <v>395</v>
      </c>
      <c r="F308" s="368" t="s">
        <v>395</v>
      </c>
      <c r="G308" s="368" t="s">
        <v>395</v>
      </c>
      <c r="H308" s="368" t="s">
        <v>395</v>
      </c>
      <c r="I308" s="369"/>
      <c r="J308" s="369"/>
      <c r="K308" s="369" t="s">
        <v>395</v>
      </c>
      <c r="L308" s="368"/>
      <c r="M308" s="368"/>
      <c r="N308" s="368"/>
      <c r="O308" s="368"/>
      <c r="P308" s="197"/>
      <c r="Q308" s="197"/>
      <c r="R308" s="352"/>
      <c r="S308" s="352"/>
      <c r="T308" s="109"/>
    </row>
    <row r="309" spans="1:20" ht="79.900000000000006" customHeight="1" x14ac:dyDescent="0.2">
      <c r="A309" s="197">
        <f>SUBTOTAL(103,$B$2:B309)</f>
        <v>103</v>
      </c>
      <c r="B309" s="210"/>
      <c r="C309" s="374" t="s">
        <v>1840</v>
      </c>
      <c r="D309" s="368">
        <v>0</v>
      </c>
      <c r="E309" s="368" t="s">
        <v>395</v>
      </c>
      <c r="F309" s="368" t="s">
        <v>395</v>
      </c>
      <c r="G309" s="368" t="s">
        <v>395</v>
      </c>
      <c r="H309" s="368" t="s">
        <v>395</v>
      </c>
      <c r="I309" s="369"/>
      <c r="J309" s="369"/>
      <c r="K309" s="369" t="s">
        <v>395</v>
      </c>
      <c r="L309" s="368"/>
      <c r="M309" s="368"/>
      <c r="N309" s="368"/>
      <c r="O309" s="368"/>
      <c r="P309" s="197"/>
      <c r="Q309" s="197"/>
      <c r="R309" s="352"/>
      <c r="S309" s="352"/>
      <c r="T309" s="109"/>
    </row>
    <row r="310" spans="1:20" ht="79.900000000000006" customHeight="1" x14ac:dyDescent="0.2">
      <c r="A310" s="197">
        <f>SUBTOTAL(103,$B$2:B310)</f>
        <v>103</v>
      </c>
      <c r="B310" s="210"/>
      <c r="C310" s="374" t="s">
        <v>2229</v>
      </c>
      <c r="D310" s="368">
        <v>0</v>
      </c>
      <c r="E310" s="368" t="s">
        <v>395</v>
      </c>
      <c r="F310" s="368" t="s">
        <v>395</v>
      </c>
      <c r="G310" s="368" t="s">
        <v>395</v>
      </c>
      <c r="H310" s="368" t="s">
        <v>395</v>
      </c>
      <c r="I310" s="369"/>
      <c r="J310" s="369"/>
      <c r="K310" s="369" t="s">
        <v>395</v>
      </c>
      <c r="L310" s="368"/>
      <c r="M310" s="368"/>
      <c r="N310" s="368"/>
      <c r="O310" s="368"/>
      <c r="P310" s="197"/>
      <c r="Q310" s="197"/>
      <c r="R310" s="352"/>
      <c r="S310" s="352"/>
      <c r="T310" s="109"/>
    </row>
    <row r="311" spans="1:20" ht="79.900000000000006" customHeight="1" x14ac:dyDescent="0.2">
      <c r="A311" s="197">
        <f>SUBTOTAL(103,$B$2:B311)</f>
        <v>104</v>
      </c>
      <c r="B311" s="210" t="s">
        <v>4843</v>
      </c>
      <c r="C311" s="374" t="s">
        <v>2928</v>
      </c>
      <c r="D311" s="368">
        <v>1</v>
      </c>
      <c r="E311" s="368" t="s">
        <v>395</v>
      </c>
      <c r="F311" s="368" t="s">
        <v>395</v>
      </c>
      <c r="G311" s="368" t="s">
        <v>395</v>
      </c>
      <c r="H311" s="368" t="s">
        <v>395</v>
      </c>
      <c r="I311" s="369"/>
      <c r="J311" s="369"/>
      <c r="K311" s="369" t="s">
        <v>395</v>
      </c>
      <c r="L311" s="368"/>
      <c r="M311" s="368"/>
      <c r="N311" s="368"/>
      <c r="O311" s="368"/>
      <c r="P311" s="197" t="s">
        <v>27</v>
      </c>
      <c r="Q311" s="197"/>
      <c r="R311" s="352"/>
      <c r="S311" s="352"/>
      <c r="T311" s="109"/>
    </row>
    <row r="312" spans="1:20" ht="79.900000000000006" customHeight="1" x14ac:dyDescent="0.2">
      <c r="A312" s="197">
        <f>SUBTOTAL(103,$B$2:B312)</f>
        <v>104</v>
      </c>
      <c r="B312" s="210"/>
      <c r="C312" s="374" t="s">
        <v>2414</v>
      </c>
      <c r="D312" s="368">
        <v>0</v>
      </c>
      <c r="E312" s="368" t="s">
        <v>395</v>
      </c>
      <c r="F312" s="368" t="s">
        <v>395</v>
      </c>
      <c r="G312" s="368" t="s">
        <v>395</v>
      </c>
      <c r="H312" s="368" t="s">
        <v>395</v>
      </c>
      <c r="I312" s="369"/>
      <c r="J312" s="369"/>
      <c r="K312" s="369" t="s">
        <v>395</v>
      </c>
      <c r="L312" s="368"/>
      <c r="M312" s="368"/>
      <c r="N312" s="368"/>
      <c r="O312" s="368"/>
      <c r="P312" s="368" t="s">
        <v>27</v>
      </c>
      <c r="Q312" s="197"/>
      <c r="R312" s="352"/>
      <c r="S312" s="352"/>
      <c r="T312" s="109"/>
    </row>
    <row r="313" spans="1:20" ht="79.900000000000006" customHeight="1" x14ac:dyDescent="0.2">
      <c r="A313" s="197">
        <f>SUBTOTAL(103,$B$2:B313)</f>
        <v>104</v>
      </c>
      <c r="B313" s="210"/>
      <c r="C313" s="374" t="s">
        <v>3255</v>
      </c>
      <c r="D313" s="368">
        <v>0</v>
      </c>
      <c r="E313" s="368" t="s">
        <v>395</v>
      </c>
      <c r="F313" s="368" t="s">
        <v>395</v>
      </c>
      <c r="G313" s="368" t="s">
        <v>395</v>
      </c>
      <c r="H313" s="368" t="s">
        <v>395</v>
      </c>
      <c r="I313" s="369"/>
      <c r="J313" s="369"/>
      <c r="K313" s="369" t="s">
        <v>395</v>
      </c>
      <c r="L313" s="368"/>
      <c r="M313" s="368"/>
      <c r="N313" s="368"/>
      <c r="O313" s="368"/>
      <c r="P313" s="368" t="s">
        <v>27</v>
      </c>
      <c r="Q313" s="197"/>
      <c r="R313" s="352"/>
      <c r="S313" s="352"/>
      <c r="T313" s="109"/>
    </row>
    <row r="314" spans="1:20" ht="79.900000000000006" customHeight="1" x14ac:dyDescent="0.2">
      <c r="A314" s="197">
        <f>SUBTOTAL(103,$B$2:B314)</f>
        <v>105</v>
      </c>
      <c r="B314" s="210" t="s">
        <v>4586</v>
      </c>
      <c r="C314" s="374" t="s">
        <v>4587</v>
      </c>
      <c r="D314" s="368">
        <v>1</v>
      </c>
      <c r="E314" s="368" t="s">
        <v>395</v>
      </c>
      <c r="F314" s="368" t="s">
        <v>395</v>
      </c>
      <c r="G314" s="368" t="s">
        <v>395</v>
      </c>
      <c r="H314" s="368" t="s">
        <v>395</v>
      </c>
      <c r="I314" s="369" t="s">
        <v>395</v>
      </c>
      <c r="J314" s="369" t="s">
        <v>395</v>
      </c>
      <c r="K314" s="369" t="s">
        <v>395</v>
      </c>
      <c r="L314" s="368"/>
      <c r="M314" s="368"/>
      <c r="N314" s="368"/>
      <c r="O314" s="368"/>
      <c r="P314" s="197" t="s">
        <v>27</v>
      </c>
      <c r="Q314" s="197"/>
      <c r="R314" s="352"/>
      <c r="S314" s="352"/>
      <c r="T314" s="109"/>
    </row>
    <row r="315" spans="1:20" ht="79.900000000000006" customHeight="1" x14ac:dyDescent="0.2">
      <c r="A315" s="197">
        <f>SUBTOTAL(103,$B$2:B315)</f>
        <v>105</v>
      </c>
      <c r="B315" s="210"/>
      <c r="C315" s="374" t="s">
        <v>1989</v>
      </c>
      <c r="D315" s="368">
        <v>0</v>
      </c>
      <c r="E315" s="368" t="s">
        <v>395</v>
      </c>
      <c r="F315" s="368" t="s">
        <v>395</v>
      </c>
      <c r="G315" s="368" t="s">
        <v>395</v>
      </c>
      <c r="H315" s="368" t="s">
        <v>395</v>
      </c>
      <c r="I315" s="369" t="s">
        <v>395</v>
      </c>
      <c r="J315" s="369" t="s">
        <v>395</v>
      </c>
      <c r="K315" s="369" t="s">
        <v>395</v>
      </c>
      <c r="L315" s="368"/>
      <c r="M315" s="368"/>
      <c r="N315" s="368"/>
      <c r="O315" s="368"/>
      <c r="P315" s="368" t="s">
        <v>27</v>
      </c>
      <c r="Q315" s="197"/>
      <c r="R315" s="352"/>
      <c r="S315" s="352"/>
      <c r="T315" s="109"/>
    </row>
    <row r="316" spans="1:20" ht="79.900000000000006" customHeight="1" x14ac:dyDescent="0.2">
      <c r="A316" s="197">
        <f>SUBTOTAL(103,$B$2:B316)</f>
        <v>105</v>
      </c>
      <c r="B316" s="210"/>
      <c r="C316" s="374" t="s">
        <v>2230</v>
      </c>
      <c r="D316" s="368">
        <v>0</v>
      </c>
      <c r="E316" s="368" t="s">
        <v>395</v>
      </c>
      <c r="F316" s="368" t="s">
        <v>395</v>
      </c>
      <c r="G316" s="368" t="s">
        <v>395</v>
      </c>
      <c r="H316" s="368" t="s">
        <v>395</v>
      </c>
      <c r="I316" s="369" t="s">
        <v>395</v>
      </c>
      <c r="J316" s="369" t="s">
        <v>395</v>
      </c>
      <c r="K316" s="369" t="s">
        <v>395</v>
      </c>
      <c r="L316" s="368"/>
      <c r="M316" s="368"/>
      <c r="N316" s="368"/>
      <c r="O316" s="368"/>
      <c r="P316" s="368" t="s">
        <v>27</v>
      </c>
      <c r="Q316" s="197"/>
      <c r="R316" s="352"/>
      <c r="S316" s="352"/>
      <c r="T316" s="109"/>
    </row>
    <row r="317" spans="1:20" ht="79.900000000000006" customHeight="1" x14ac:dyDescent="0.2">
      <c r="A317" s="197">
        <f>SUBTOTAL(103,$B$2:B317)</f>
        <v>106</v>
      </c>
      <c r="B317" s="210" t="s">
        <v>4758</v>
      </c>
      <c r="C317" s="374" t="s">
        <v>1989</v>
      </c>
      <c r="D317" s="368">
        <v>1</v>
      </c>
      <c r="E317" s="368" t="s">
        <v>395</v>
      </c>
      <c r="F317" s="368" t="s">
        <v>395</v>
      </c>
      <c r="G317" s="368" t="s">
        <v>395</v>
      </c>
      <c r="H317" s="368" t="s">
        <v>395</v>
      </c>
      <c r="I317" s="369" t="s">
        <v>395</v>
      </c>
      <c r="J317" s="369" t="s">
        <v>395</v>
      </c>
      <c r="K317" s="369" t="s">
        <v>395</v>
      </c>
      <c r="L317" s="368"/>
      <c r="M317" s="368"/>
      <c r="N317" s="368"/>
      <c r="O317" s="368"/>
      <c r="P317" s="197" t="s">
        <v>27</v>
      </c>
      <c r="Q317" s="197"/>
      <c r="R317" s="352"/>
      <c r="S317" s="352"/>
      <c r="T317" s="109"/>
    </row>
    <row r="318" spans="1:20" ht="79.900000000000006" customHeight="1" x14ac:dyDescent="0.2">
      <c r="A318" s="197">
        <f>SUBTOTAL(103,$B$2:B318)</f>
        <v>106</v>
      </c>
      <c r="B318" s="210"/>
      <c r="C318" s="374" t="s">
        <v>2231</v>
      </c>
      <c r="D318" s="368">
        <v>0</v>
      </c>
      <c r="E318" s="368" t="s">
        <v>395</v>
      </c>
      <c r="F318" s="368" t="s">
        <v>395</v>
      </c>
      <c r="G318" s="368" t="s">
        <v>395</v>
      </c>
      <c r="H318" s="368" t="s">
        <v>395</v>
      </c>
      <c r="I318" s="369" t="s">
        <v>395</v>
      </c>
      <c r="J318" s="369" t="s">
        <v>395</v>
      </c>
      <c r="K318" s="369" t="s">
        <v>395</v>
      </c>
      <c r="L318" s="368"/>
      <c r="M318" s="368"/>
      <c r="N318" s="368"/>
      <c r="O318" s="368"/>
      <c r="P318" s="368" t="s">
        <v>27</v>
      </c>
      <c r="Q318" s="197"/>
      <c r="R318" s="352"/>
      <c r="S318" s="352"/>
      <c r="T318" s="109"/>
    </row>
    <row r="319" spans="1:20" ht="79.900000000000006" customHeight="1" x14ac:dyDescent="0.2">
      <c r="A319" s="197">
        <f>SUBTOTAL(103,$B$2:B319)</f>
        <v>106</v>
      </c>
      <c r="B319" s="210"/>
      <c r="C319" s="374" t="s">
        <v>2290</v>
      </c>
      <c r="D319" s="368">
        <v>0</v>
      </c>
      <c r="E319" s="368" t="s">
        <v>395</v>
      </c>
      <c r="F319" s="368" t="s">
        <v>395</v>
      </c>
      <c r="G319" s="368" t="s">
        <v>395</v>
      </c>
      <c r="H319" s="368" t="s">
        <v>395</v>
      </c>
      <c r="I319" s="369" t="s">
        <v>395</v>
      </c>
      <c r="J319" s="369" t="s">
        <v>395</v>
      </c>
      <c r="K319" s="369" t="s">
        <v>395</v>
      </c>
      <c r="L319" s="368"/>
      <c r="M319" s="368"/>
      <c r="N319" s="368"/>
      <c r="O319" s="368"/>
      <c r="P319" s="368" t="s">
        <v>27</v>
      </c>
      <c r="Q319" s="197"/>
      <c r="R319" s="352"/>
      <c r="S319" s="352"/>
      <c r="T319" s="109"/>
    </row>
    <row r="320" spans="1:20" ht="79.900000000000006" customHeight="1" x14ac:dyDescent="0.2">
      <c r="A320" s="197">
        <f>SUBTOTAL(103,$B$2:B320)</f>
        <v>107</v>
      </c>
      <c r="B320" s="210" t="s">
        <v>1990</v>
      </c>
      <c r="C320" s="374" t="s">
        <v>3256</v>
      </c>
      <c r="D320" s="368">
        <v>1</v>
      </c>
      <c r="E320" s="368"/>
      <c r="F320" s="368"/>
      <c r="G320" s="368"/>
      <c r="H320" s="368"/>
      <c r="I320" s="369" t="s">
        <v>395</v>
      </c>
      <c r="J320" s="369" t="s">
        <v>395</v>
      </c>
      <c r="K320" s="369" t="s">
        <v>395</v>
      </c>
      <c r="L320" s="368"/>
      <c r="M320" s="368"/>
      <c r="N320" s="368"/>
      <c r="O320" s="368"/>
      <c r="P320" s="197"/>
      <c r="Q320" s="197"/>
      <c r="R320" s="352"/>
      <c r="S320" s="352"/>
      <c r="T320" s="109"/>
    </row>
    <row r="321" spans="1:20" ht="79.900000000000006" customHeight="1" x14ac:dyDescent="0.2">
      <c r="A321" s="197">
        <f>SUBTOTAL(103,$B$2:B321)</f>
        <v>107</v>
      </c>
      <c r="B321" s="210"/>
      <c r="C321" s="374" t="s">
        <v>5</v>
      </c>
      <c r="D321" s="368">
        <v>0</v>
      </c>
      <c r="E321" s="368"/>
      <c r="F321" s="368"/>
      <c r="G321" s="368"/>
      <c r="H321" s="368"/>
      <c r="I321" s="369" t="s">
        <v>395</v>
      </c>
      <c r="J321" s="369" t="s">
        <v>395</v>
      </c>
      <c r="K321" s="369" t="s">
        <v>395</v>
      </c>
      <c r="L321" s="368"/>
      <c r="M321" s="368"/>
      <c r="N321" s="368"/>
      <c r="O321" s="368"/>
      <c r="P321" s="197"/>
      <c r="Q321" s="197"/>
      <c r="R321" s="352"/>
      <c r="S321" s="352"/>
      <c r="T321" s="109"/>
    </row>
    <row r="322" spans="1:20" ht="79.900000000000006" customHeight="1" x14ac:dyDescent="0.2">
      <c r="A322" s="197">
        <f>SUBTOTAL(103,$B$2:B322)</f>
        <v>107</v>
      </c>
      <c r="B322" s="210"/>
      <c r="C322" s="374" t="s">
        <v>23</v>
      </c>
      <c r="D322" s="368">
        <v>0</v>
      </c>
      <c r="E322" s="368"/>
      <c r="F322" s="368"/>
      <c r="G322" s="368"/>
      <c r="H322" s="368"/>
      <c r="I322" s="369" t="s">
        <v>395</v>
      </c>
      <c r="J322" s="369" t="s">
        <v>395</v>
      </c>
      <c r="K322" s="369" t="s">
        <v>395</v>
      </c>
      <c r="L322" s="368"/>
      <c r="M322" s="368"/>
      <c r="N322" s="368"/>
      <c r="O322" s="368"/>
      <c r="P322" s="197"/>
      <c r="Q322" s="197"/>
      <c r="R322" s="352"/>
      <c r="S322" s="352"/>
      <c r="T322" s="109"/>
    </row>
    <row r="323" spans="1:20" ht="79.900000000000006" customHeight="1" x14ac:dyDescent="0.2">
      <c r="A323" s="197">
        <f>SUBTOTAL(103,$B$2:B323)</f>
        <v>108</v>
      </c>
      <c r="B323" s="210" t="s">
        <v>2571</v>
      </c>
      <c r="C323" s="374" t="s">
        <v>23</v>
      </c>
      <c r="D323" s="368">
        <v>1</v>
      </c>
      <c r="E323" s="368"/>
      <c r="F323" s="368"/>
      <c r="G323" s="368"/>
      <c r="H323" s="368"/>
      <c r="I323" s="369" t="s">
        <v>395</v>
      </c>
      <c r="J323" s="369" t="s">
        <v>395</v>
      </c>
      <c r="K323" s="369" t="s">
        <v>395</v>
      </c>
      <c r="L323" s="368"/>
      <c r="M323" s="368"/>
      <c r="N323" s="368"/>
      <c r="O323" s="368"/>
      <c r="P323" s="197"/>
      <c r="Q323" s="197"/>
      <c r="R323" s="352"/>
      <c r="S323" s="352"/>
      <c r="T323" s="109"/>
    </row>
    <row r="324" spans="1:20" ht="79.900000000000006" customHeight="1" x14ac:dyDescent="0.2">
      <c r="A324" s="197">
        <f>SUBTOTAL(103,$B$2:B324)</f>
        <v>108</v>
      </c>
      <c r="B324" s="210"/>
      <c r="C324" s="374" t="s">
        <v>2232</v>
      </c>
      <c r="D324" s="368">
        <v>0</v>
      </c>
      <c r="E324" s="368"/>
      <c r="F324" s="368"/>
      <c r="G324" s="368"/>
      <c r="H324" s="368"/>
      <c r="I324" s="369" t="s">
        <v>395</v>
      </c>
      <c r="J324" s="369" t="s">
        <v>395</v>
      </c>
      <c r="K324" s="369" t="s">
        <v>395</v>
      </c>
      <c r="L324" s="368"/>
      <c r="M324" s="368"/>
      <c r="N324" s="368"/>
      <c r="O324" s="368"/>
      <c r="P324" s="197"/>
      <c r="Q324" s="197"/>
      <c r="R324" s="352"/>
      <c r="S324" s="352"/>
      <c r="T324" s="109"/>
    </row>
    <row r="325" spans="1:20" ht="79.900000000000006" customHeight="1" x14ac:dyDescent="0.2">
      <c r="A325" s="197">
        <f>SUBTOTAL(103,$B$2:B325)</f>
        <v>108</v>
      </c>
      <c r="B325" s="210"/>
      <c r="C325" s="374" t="s">
        <v>5</v>
      </c>
      <c r="D325" s="368">
        <v>0</v>
      </c>
      <c r="E325" s="368"/>
      <c r="F325" s="368"/>
      <c r="G325" s="368"/>
      <c r="H325" s="368"/>
      <c r="I325" s="369" t="s">
        <v>395</v>
      </c>
      <c r="J325" s="369" t="s">
        <v>395</v>
      </c>
      <c r="K325" s="369" t="s">
        <v>395</v>
      </c>
      <c r="L325" s="368"/>
      <c r="M325" s="368"/>
      <c r="N325" s="368"/>
      <c r="O325" s="368"/>
      <c r="P325" s="197"/>
      <c r="Q325" s="197"/>
      <c r="R325" s="352"/>
      <c r="S325" s="352"/>
      <c r="T325" s="109"/>
    </row>
    <row r="326" spans="1:20" ht="79.900000000000006" customHeight="1" x14ac:dyDescent="0.2">
      <c r="A326" s="197">
        <f>SUBTOTAL(103,$B$2:B326)</f>
        <v>109</v>
      </c>
      <c r="B326" s="374" t="s">
        <v>4797</v>
      </c>
      <c r="C326" s="374" t="s">
        <v>1991</v>
      </c>
      <c r="D326" s="368">
        <v>1</v>
      </c>
      <c r="E326" s="368"/>
      <c r="F326" s="368"/>
      <c r="G326" s="368"/>
      <c r="H326" s="368"/>
      <c r="I326" s="369" t="s">
        <v>395</v>
      </c>
      <c r="J326" s="369" t="s">
        <v>395</v>
      </c>
      <c r="K326" s="369" t="s">
        <v>395</v>
      </c>
      <c r="L326" s="368"/>
      <c r="M326" s="368"/>
      <c r="N326" s="368"/>
      <c r="O326" s="368"/>
      <c r="P326" s="197" t="s">
        <v>27</v>
      </c>
      <c r="Q326" s="197"/>
      <c r="R326" s="352"/>
      <c r="S326" s="352"/>
      <c r="T326" s="109"/>
    </row>
    <row r="327" spans="1:20" ht="79.900000000000006" customHeight="1" x14ac:dyDescent="0.2">
      <c r="A327" s="197">
        <f>SUBTOTAL(103,$B$2:B327)</f>
        <v>109</v>
      </c>
      <c r="B327" s="213"/>
      <c r="C327" s="374" t="s">
        <v>2570</v>
      </c>
      <c r="D327" s="368">
        <v>0</v>
      </c>
      <c r="E327" s="368"/>
      <c r="F327" s="368"/>
      <c r="G327" s="368"/>
      <c r="H327" s="368"/>
      <c r="I327" s="369" t="s">
        <v>395</v>
      </c>
      <c r="J327" s="369" t="s">
        <v>395</v>
      </c>
      <c r="K327" s="369" t="s">
        <v>395</v>
      </c>
      <c r="L327" s="368"/>
      <c r="M327" s="368"/>
      <c r="N327" s="368"/>
      <c r="O327" s="368"/>
      <c r="P327" s="368" t="s">
        <v>27</v>
      </c>
      <c r="Q327" s="197"/>
      <c r="R327" s="352"/>
      <c r="S327" s="352"/>
      <c r="T327" s="109"/>
    </row>
    <row r="328" spans="1:20" ht="79.900000000000006" customHeight="1" x14ac:dyDescent="0.2">
      <c r="A328" s="197">
        <f>SUBTOTAL(103,$B$2:B328)</f>
        <v>109</v>
      </c>
      <c r="B328" s="210"/>
      <c r="C328" s="374" t="s">
        <v>1992</v>
      </c>
      <c r="D328" s="368">
        <v>0</v>
      </c>
      <c r="E328" s="368"/>
      <c r="F328" s="368"/>
      <c r="G328" s="368"/>
      <c r="H328" s="368"/>
      <c r="I328" s="369" t="s">
        <v>395</v>
      </c>
      <c r="J328" s="369" t="s">
        <v>395</v>
      </c>
      <c r="K328" s="369" t="s">
        <v>395</v>
      </c>
      <c r="L328" s="368"/>
      <c r="M328" s="368"/>
      <c r="N328" s="368"/>
      <c r="O328" s="368"/>
      <c r="P328" s="368" t="s">
        <v>27</v>
      </c>
      <c r="Q328" s="197"/>
      <c r="R328" s="352"/>
      <c r="S328" s="352"/>
      <c r="T328" s="109"/>
    </row>
    <row r="329" spans="1:20" ht="79.900000000000006" customHeight="1" x14ac:dyDescent="0.2">
      <c r="A329" s="197">
        <f>SUBTOTAL(103,$B$2:B329)</f>
        <v>110</v>
      </c>
      <c r="B329" s="210" t="s">
        <v>2415</v>
      </c>
      <c r="C329" s="374" t="s">
        <v>1993</v>
      </c>
      <c r="D329" s="368">
        <v>1</v>
      </c>
      <c r="E329" s="368"/>
      <c r="F329" s="368"/>
      <c r="G329" s="368"/>
      <c r="H329" s="368"/>
      <c r="I329" s="369" t="s">
        <v>395</v>
      </c>
      <c r="J329" s="369" t="s">
        <v>395</v>
      </c>
      <c r="K329" s="369" t="s">
        <v>395</v>
      </c>
      <c r="L329" s="368"/>
      <c r="M329" s="368"/>
      <c r="N329" s="368"/>
      <c r="O329" s="368"/>
      <c r="P329" s="197"/>
      <c r="Q329" s="197"/>
      <c r="R329" s="352"/>
      <c r="S329" s="352"/>
      <c r="T329" s="109"/>
    </row>
    <row r="330" spans="1:20" ht="79.900000000000006" customHeight="1" x14ac:dyDescent="0.2">
      <c r="A330" s="197">
        <f>SUBTOTAL(103,$B$2:B330)</f>
        <v>110</v>
      </c>
      <c r="B330" s="210"/>
      <c r="C330" s="374" t="s">
        <v>1994</v>
      </c>
      <c r="D330" s="368">
        <v>0</v>
      </c>
      <c r="E330" s="368"/>
      <c r="F330" s="368"/>
      <c r="G330" s="368"/>
      <c r="H330" s="368"/>
      <c r="I330" s="369" t="s">
        <v>395</v>
      </c>
      <c r="J330" s="369" t="s">
        <v>395</v>
      </c>
      <c r="K330" s="369" t="s">
        <v>395</v>
      </c>
      <c r="L330" s="368"/>
      <c r="M330" s="368"/>
      <c r="N330" s="368"/>
      <c r="O330" s="368"/>
      <c r="P330" s="197"/>
      <c r="Q330" s="197"/>
      <c r="R330" s="352"/>
      <c r="S330" s="352"/>
      <c r="T330" s="109"/>
    </row>
    <row r="331" spans="1:20" ht="79.900000000000006" customHeight="1" x14ac:dyDescent="0.2">
      <c r="A331" s="197">
        <f>SUBTOTAL(103,$B$2:B331)</f>
        <v>110</v>
      </c>
      <c r="B331" s="210"/>
      <c r="C331" s="374" t="s">
        <v>1995</v>
      </c>
      <c r="D331" s="368">
        <v>0</v>
      </c>
      <c r="E331" s="368"/>
      <c r="F331" s="368"/>
      <c r="G331" s="368"/>
      <c r="H331" s="368"/>
      <c r="I331" s="369" t="s">
        <v>395</v>
      </c>
      <c r="J331" s="369" t="s">
        <v>395</v>
      </c>
      <c r="K331" s="369" t="s">
        <v>395</v>
      </c>
      <c r="L331" s="368"/>
      <c r="M331" s="368"/>
      <c r="N331" s="368"/>
      <c r="O331" s="368"/>
      <c r="P331" s="197"/>
      <c r="Q331" s="197"/>
      <c r="R331" s="352"/>
      <c r="S331" s="352"/>
      <c r="T331" s="109"/>
    </row>
    <row r="332" spans="1:20" ht="79.900000000000006" customHeight="1" x14ac:dyDescent="0.2">
      <c r="A332" s="197">
        <f>SUBTOTAL(103,$B$2:B332)</f>
        <v>111</v>
      </c>
      <c r="B332" s="210" t="s">
        <v>2249</v>
      </c>
      <c r="C332" s="374" t="s">
        <v>4759</v>
      </c>
      <c r="D332" s="368">
        <v>1</v>
      </c>
      <c r="E332" s="368" t="s">
        <v>395</v>
      </c>
      <c r="F332" s="368" t="s">
        <v>395</v>
      </c>
      <c r="G332" s="368" t="s">
        <v>395</v>
      </c>
      <c r="H332" s="368" t="s">
        <v>395</v>
      </c>
      <c r="I332" s="369" t="s">
        <v>395</v>
      </c>
      <c r="J332" s="369" t="s">
        <v>395</v>
      </c>
      <c r="K332" s="369" t="s">
        <v>395</v>
      </c>
      <c r="L332" s="368"/>
      <c r="M332" s="368"/>
      <c r="N332" s="368"/>
      <c r="O332" s="368"/>
      <c r="P332" s="197"/>
      <c r="Q332" s="197"/>
      <c r="R332" s="352"/>
      <c r="S332" s="352"/>
      <c r="T332" s="109"/>
    </row>
    <row r="333" spans="1:20" ht="79.900000000000006" customHeight="1" x14ac:dyDescent="0.2">
      <c r="A333" s="197">
        <f>SUBTOTAL(103,$B$2:B333)</f>
        <v>111</v>
      </c>
      <c r="B333" s="210"/>
      <c r="C333" s="374" t="s">
        <v>2233</v>
      </c>
      <c r="D333" s="368">
        <v>0</v>
      </c>
      <c r="E333" s="368" t="s">
        <v>395</v>
      </c>
      <c r="F333" s="368" t="s">
        <v>395</v>
      </c>
      <c r="G333" s="368" t="s">
        <v>395</v>
      </c>
      <c r="H333" s="368" t="s">
        <v>395</v>
      </c>
      <c r="I333" s="369" t="s">
        <v>395</v>
      </c>
      <c r="J333" s="369" t="s">
        <v>395</v>
      </c>
      <c r="K333" s="369" t="s">
        <v>395</v>
      </c>
      <c r="L333" s="368"/>
      <c r="M333" s="368"/>
      <c r="N333" s="368"/>
      <c r="O333" s="368"/>
      <c r="P333" s="197"/>
      <c r="Q333" s="197"/>
      <c r="R333" s="352"/>
      <c r="S333" s="352"/>
      <c r="T333" s="109"/>
    </row>
    <row r="334" spans="1:20" ht="79.900000000000006" customHeight="1" x14ac:dyDescent="0.2">
      <c r="A334" s="197">
        <f>SUBTOTAL(103,$B$2:B334)</f>
        <v>111</v>
      </c>
      <c r="B334" s="210"/>
      <c r="C334" s="374" t="s">
        <v>3257</v>
      </c>
      <c r="D334" s="368">
        <v>0</v>
      </c>
      <c r="E334" s="368" t="s">
        <v>395</v>
      </c>
      <c r="F334" s="368" t="s">
        <v>395</v>
      </c>
      <c r="G334" s="368" t="s">
        <v>395</v>
      </c>
      <c r="H334" s="368" t="s">
        <v>395</v>
      </c>
      <c r="I334" s="369" t="s">
        <v>395</v>
      </c>
      <c r="J334" s="369" t="s">
        <v>395</v>
      </c>
      <c r="K334" s="369" t="s">
        <v>395</v>
      </c>
      <c r="L334" s="368"/>
      <c r="M334" s="368"/>
      <c r="N334" s="368"/>
      <c r="O334" s="368"/>
      <c r="P334" s="197"/>
      <c r="Q334" s="197"/>
      <c r="R334" s="352"/>
      <c r="S334" s="352"/>
      <c r="T334" s="109"/>
    </row>
    <row r="335" spans="1:20" ht="79.900000000000006" customHeight="1" x14ac:dyDescent="0.2">
      <c r="A335" s="197">
        <f>SUBTOTAL(103,$B$2:B335)</f>
        <v>112</v>
      </c>
      <c r="B335" s="210" t="s">
        <v>2250</v>
      </c>
      <c r="C335" s="374" t="s">
        <v>1996</v>
      </c>
      <c r="D335" s="370">
        <v>1</v>
      </c>
      <c r="E335" s="368" t="s">
        <v>395</v>
      </c>
      <c r="F335" s="368" t="s">
        <v>395</v>
      </c>
      <c r="G335" s="368" t="s">
        <v>395</v>
      </c>
      <c r="H335" s="368" t="s">
        <v>395</v>
      </c>
      <c r="I335" s="369" t="s">
        <v>395</v>
      </c>
      <c r="J335" s="369" t="s">
        <v>395</v>
      </c>
      <c r="K335" s="369" t="s">
        <v>395</v>
      </c>
      <c r="L335" s="368"/>
      <c r="M335" s="368"/>
      <c r="N335" s="368"/>
      <c r="O335" s="368"/>
      <c r="P335" s="197" t="s">
        <v>27</v>
      </c>
      <c r="Q335" s="197"/>
      <c r="R335" s="352"/>
      <c r="S335" s="352"/>
      <c r="T335" s="109"/>
    </row>
    <row r="336" spans="1:20" ht="79.900000000000006" customHeight="1" x14ac:dyDescent="0.2">
      <c r="A336" s="197">
        <f>SUBTOTAL(103,$B$2:B336)</f>
        <v>112</v>
      </c>
      <c r="B336" s="210"/>
      <c r="C336" s="374" t="s">
        <v>1997</v>
      </c>
      <c r="D336" s="370">
        <v>0</v>
      </c>
      <c r="E336" s="368" t="s">
        <v>395</v>
      </c>
      <c r="F336" s="368" t="s">
        <v>395</v>
      </c>
      <c r="G336" s="368" t="s">
        <v>395</v>
      </c>
      <c r="H336" s="368" t="s">
        <v>395</v>
      </c>
      <c r="I336" s="369" t="s">
        <v>395</v>
      </c>
      <c r="J336" s="369" t="s">
        <v>395</v>
      </c>
      <c r="K336" s="369" t="s">
        <v>395</v>
      </c>
      <c r="L336" s="368"/>
      <c r="M336" s="368"/>
      <c r="N336" s="368"/>
      <c r="O336" s="368"/>
      <c r="P336" s="368" t="s">
        <v>27</v>
      </c>
      <c r="Q336" s="197"/>
      <c r="R336" s="352"/>
      <c r="S336" s="352"/>
      <c r="T336" s="109"/>
    </row>
    <row r="337" spans="1:20" ht="79.900000000000006" customHeight="1" x14ac:dyDescent="0.2">
      <c r="A337" s="197">
        <f>SUBTOTAL(103,$B$2:B337)</f>
        <v>112</v>
      </c>
      <c r="B337" s="210"/>
      <c r="C337" s="374" t="s">
        <v>1998</v>
      </c>
      <c r="D337" s="370">
        <v>0</v>
      </c>
      <c r="E337" s="368" t="s">
        <v>395</v>
      </c>
      <c r="F337" s="368" t="s">
        <v>395</v>
      </c>
      <c r="G337" s="368" t="s">
        <v>395</v>
      </c>
      <c r="H337" s="368" t="s">
        <v>395</v>
      </c>
      <c r="I337" s="369" t="s">
        <v>395</v>
      </c>
      <c r="J337" s="369" t="s">
        <v>395</v>
      </c>
      <c r="K337" s="369" t="s">
        <v>395</v>
      </c>
      <c r="L337" s="368"/>
      <c r="M337" s="368"/>
      <c r="N337" s="368"/>
      <c r="O337" s="368"/>
      <c r="P337" s="368" t="s">
        <v>27</v>
      </c>
      <c r="Q337" s="197"/>
      <c r="R337" s="352"/>
      <c r="S337" s="352"/>
      <c r="T337" s="109"/>
    </row>
    <row r="338" spans="1:20" ht="79.900000000000006" customHeight="1" x14ac:dyDescent="0.2">
      <c r="A338" s="197">
        <f>SUBTOTAL(103,$B$2:B338)</f>
        <v>113</v>
      </c>
      <c r="B338" s="210" t="s">
        <v>1999</v>
      </c>
      <c r="C338" s="374" t="s">
        <v>2000</v>
      </c>
      <c r="D338" s="370">
        <v>1</v>
      </c>
      <c r="E338" s="368" t="s">
        <v>395</v>
      </c>
      <c r="F338" s="368" t="s">
        <v>395</v>
      </c>
      <c r="G338" s="368" t="s">
        <v>395</v>
      </c>
      <c r="H338" s="368" t="s">
        <v>395</v>
      </c>
      <c r="I338" s="369" t="s">
        <v>395</v>
      </c>
      <c r="J338" s="369" t="s">
        <v>395</v>
      </c>
      <c r="K338" s="369" t="s">
        <v>395</v>
      </c>
      <c r="L338" s="368"/>
      <c r="M338" s="368"/>
      <c r="N338" s="368"/>
      <c r="O338" s="368"/>
      <c r="P338" s="197" t="s">
        <v>27</v>
      </c>
      <c r="Q338" s="197"/>
      <c r="R338" s="352"/>
      <c r="S338" s="352"/>
      <c r="T338" s="109"/>
    </row>
    <row r="339" spans="1:20" ht="79.900000000000006" customHeight="1" x14ac:dyDescent="0.2">
      <c r="A339" s="197">
        <f>SUBTOTAL(103,$B$2:B339)</f>
        <v>113</v>
      </c>
      <c r="B339" s="210"/>
      <c r="C339" s="374" t="s">
        <v>2001</v>
      </c>
      <c r="D339" s="370">
        <v>0</v>
      </c>
      <c r="E339" s="368" t="s">
        <v>395</v>
      </c>
      <c r="F339" s="368" t="s">
        <v>395</v>
      </c>
      <c r="G339" s="368" t="s">
        <v>395</v>
      </c>
      <c r="H339" s="368" t="s">
        <v>395</v>
      </c>
      <c r="I339" s="369" t="s">
        <v>395</v>
      </c>
      <c r="J339" s="369" t="s">
        <v>395</v>
      </c>
      <c r="K339" s="369" t="s">
        <v>395</v>
      </c>
      <c r="L339" s="368"/>
      <c r="M339" s="368"/>
      <c r="N339" s="368"/>
      <c r="O339" s="368"/>
      <c r="P339" s="368" t="s">
        <v>27</v>
      </c>
      <c r="Q339" s="197"/>
      <c r="R339" s="352"/>
      <c r="S339" s="352"/>
      <c r="T339" s="109"/>
    </row>
    <row r="340" spans="1:20" ht="79.900000000000006" customHeight="1" x14ac:dyDescent="0.2">
      <c r="A340" s="197">
        <f>SUBTOTAL(103,$B$2:B340)</f>
        <v>113</v>
      </c>
      <c r="B340" s="210"/>
      <c r="C340" s="374" t="s">
        <v>2002</v>
      </c>
      <c r="D340" s="370">
        <v>0</v>
      </c>
      <c r="E340" s="368" t="s">
        <v>395</v>
      </c>
      <c r="F340" s="368" t="s">
        <v>395</v>
      </c>
      <c r="G340" s="368" t="s">
        <v>395</v>
      </c>
      <c r="H340" s="368" t="s">
        <v>395</v>
      </c>
      <c r="I340" s="369" t="s">
        <v>395</v>
      </c>
      <c r="J340" s="369" t="s">
        <v>395</v>
      </c>
      <c r="K340" s="369" t="s">
        <v>395</v>
      </c>
      <c r="L340" s="368"/>
      <c r="M340" s="368"/>
      <c r="N340" s="368"/>
      <c r="O340" s="368"/>
      <c r="P340" s="368" t="s">
        <v>27</v>
      </c>
      <c r="Q340" s="197"/>
      <c r="R340" s="352"/>
      <c r="S340" s="352"/>
      <c r="T340" s="109"/>
    </row>
    <row r="341" spans="1:20" ht="79.900000000000006" customHeight="1" x14ac:dyDescent="0.2">
      <c r="A341" s="197">
        <f>SUBTOTAL(103,$B$2:B341)</f>
        <v>114</v>
      </c>
      <c r="B341" s="210" t="s">
        <v>2251</v>
      </c>
      <c r="C341" s="374" t="s">
        <v>2234</v>
      </c>
      <c r="D341" s="368">
        <v>1</v>
      </c>
      <c r="E341" s="368"/>
      <c r="F341" s="368"/>
      <c r="G341" s="368"/>
      <c r="H341" s="368"/>
      <c r="I341" s="369"/>
      <c r="J341" s="369"/>
      <c r="K341" s="369" t="s">
        <v>395</v>
      </c>
      <c r="L341" s="368"/>
      <c r="M341" s="368"/>
      <c r="N341" s="368"/>
      <c r="O341" s="368"/>
      <c r="P341" s="197"/>
      <c r="Q341" s="197"/>
      <c r="R341" s="352"/>
      <c r="S341" s="352"/>
      <c r="T341" s="109"/>
    </row>
    <row r="342" spans="1:20" ht="79.900000000000006" customHeight="1" x14ac:dyDescent="0.2">
      <c r="A342" s="197">
        <f>SUBTOTAL(103,$B$2:B342)</f>
        <v>114</v>
      </c>
      <c r="B342" s="210"/>
      <c r="C342" s="374" t="s">
        <v>2003</v>
      </c>
      <c r="D342" s="368">
        <v>0</v>
      </c>
      <c r="E342" s="368"/>
      <c r="F342" s="368"/>
      <c r="G342" s="368"/>
      <c r="H342" s="368"/>
      <c r="I342" s="369"/>
      <c r="J342" s="369"/>
      <c r="K342" s="369" t="s">
        <v>395</v>
      </c>
      <c r="L342" s="368"/>
      <c r="M342" s="368"/>
      <c r="N342" s="368"/>
      <c r="O342" s="368"/>
      <c r="P342" s="197"/>
      <c r="Q342" s="197"/>
      <c r="R342" s="352"/>
      <c r="S342" s="352"/>
      <c r="T342" s="109"/>
    </row>
    <row r="343" spans="1:20" ht="79.900000000000006" customHeight="1" x14ac:dyDescent="0.2">
      <c r="A343" s="197">
        <f>SUBTOTAL(103,$B$2:B343)</f>
        <v>114</v>
      </c>
      <c r="B343" s="210"/>
      <c r="C343" s="374" t="s">
        <v>3442</v>
      </c>
      <c r="D343" s="368">
        <v>0</v>
      </c>
      <c r="E343" s="368"/>
      <c r="F343" s="368"/>
      <c r="G343" s="368"/>
      <c r="H343" s="368"/>
      <c r="I343" s="369"/>
      <c r="J343" s="369"/>
      <c r="K343" s="369" t="s">
        <v>395</v>
      </c>
      <c r="L343" s="368"/>
      <c r="M343" s="368"/>
      <c r="N343" s="368"/>
      <c r="O343" s="368"/>
      <c r="P343" s="197"/>
      <c r="Q343" s="197"/>
      <c r="R343" s="352"/>
      <c r="S343" s="352"/>
      <c r="T343" s="109"/>
    </row>
    <row r="344" spans="1:20" ht="79.900000000000006" customHeight="1" x14ac:dyDescent="0.2">
      <c r="A344" s="197">
        <f>SUBTOTAL(103,$B$2:B344)</f>
        <v>115</v>
      </c>
      <c r="B344" s="210" t="s">
        <v>2004</v>
      </c>
      <c r="C344" s="374" t="s">
        <v>2234</v>
      </c>
      <c r="D344" s="368">
        <v>1</v>
      </c>
      <c r="E344" s="368"/>
      <c r="F344" s="368"/>
      <c r="G344" s="368"/>
      <c r="H344" s="368"/>
      <c r="I344" s="369"/>
      <c r="J344" s="369"/>
      <c r="K344" s="369" t="s">
        <v>395</v>
      </c>
      <c r="L344" s="368"/>
      <c r="M344" s="368"/>
      <c r="N344" s="368"/>
      <c r="O344" s="368"/>
      <c r="P344" s="197"/>
      <c r="Q344" s="197"/>
      <c r="R344" s="352"/>
      <c r="S344" s="352"/>
      <c r="T344" s="109"/>
    </row>
    <row r="345" spans="1:20" ht="79.900000000000006" customHeight="1" x14ac:dyDescent="0.2">
      <c r="A345" s="197">
        <f>SUBTOTAL(103,$B$2:B345)</f>
        <v>115</v>
      </c>
      <c r="B345" s="210"/>
      <c r="C345" s="374" t="s">
        <v>2005</v>
      </c>
      <c r="D345" s="368">
        <v>0</v>
      </c>
      <c r="E345" s="368"/>
      <c r="F345" s="368"/>
      <c r="G345" s="368"/>
      <c r="H345" s="368"/>
      <c r="I345" s="369"/>
      <c r="J345" s="369"/>
      <c r="K345" s="369" t="s">
        <v>395</v>
      </c>
      <c r="L345" s="368"/>
      <c r="M345" s="368"/>
      <c r="N345" s="368"/>
      <c r="O345" s="368"/>
      <c r="P345" s="197"/>
      <c r="Q345" s="197"/>
      <c r="R345" s="352"/>
      <c r="S345" s="352"/>
      <c r="T345" s="109"/>
    </row>
    <row r="346" spans="1:20" ht="79.900000000000006" customHeight="1" x14ac:dyDescent="0.2">
      <c r="A346" s="197">
        <f>SUBTOTAL(103,$B$2:B346)</f>
        <v>115</v>
      </c>
      <c r="B346" s="210"/>
      <c r="C346" s="374" t="s">
        <v>2235</v>
      </c>
      <c r="D346" s="368">
        <v>0</v>
      </c>
      <c r="E346" s="368"/>
      <c r="F346" s="368"/>
      <c r="G346" s="368"/>
      <c r="H346" s="368"/>
      <c r="I346" s="369"/>
      <c r="J346" s="369"/>
      <c r="K346" s="369" t="s">
        <v>395</v>
      </c>
      <c r="L346" s="368"/>
      <c r="M346" s="368"/>
      <c r="N346" s="368"/>
      <c r="O346" s="368"/>
      <c r="P346" s="197"/>
      <c r="Q346" s="197"/>
      <c r="R346" s="352"/>
      <c r="S346" s="352"/>
      <c r="T346" s="109"/>
    </row>
    <row r="347" spans="1:20" ht="79.900000000000006" customHeight="1" x14ac:dyDescent="0.2">
      <c r="A347" s="197">
        <f>SUBTOTAL(103,$B$2:B347)</f>
        <v>116</v>
      </c>
      <c r="B347" s="210" t="s">
        <v>2252</v>
      </c>
      <c r="C347" s="374" t="s">
        <v>2009</v>
      </c>
      <c r="D347" s="368">
        <v>1</v>
      </c>
      <c r="E347" s="368" t="s">
        <v>395</v>
      </c>
      <c r="F347" s="368" t="s">
        <v>395</v>
      </c>
      <c r="G347" s="368" t="s">
        <v>395</v>
      </c>
      <c r="H347" s="368" t="s">
        <v>395</v>
      </c>
      <c r="I347" s="369" t="s">
        <v>395</v>
      </c>
      <c r="J347" s="369" t="s">
        <v>395</v>
      </c>
      <c r="K347" s="369" t="s">
        <v>395</v>
      </c>
      <c r="L347" s="368" t="s">
        <v>395</v>
      </c>
      <c r="M347" s="368" t="s">
        <v>395</v>
      </c>
      <c r="N347" s="368" t="s">
        <v>395</v>
      </c>
      <c r="O347" s="368" t="s">
        <v>395</v>
      </c>
      <c r="P347" s="197" t="s">
        <v>27</v>
      </c>
      <c r="Q347" s="197"/>
      <c r="R347" s="352"/>
      <c r="S347" s="352"/>
      <c r="T347" s="109"/>
    </row>
    <row r="348" spans="1:20" ht="79.900000000000006" customHeight="1" x14ac:dyDescent="0.2">
      <c r="A348" s="197">
        <f>SUBTOTAL(103,$B$2:B348)</f>
        <v>116</v>
      </c>
      <c r="B348" s="210"/>
      <c r="C348" s="374" t="s">
        <v>2006</v>
      </c>
      <c r="D348" s="368">
        <v>0</v>
      </c>
      <c r="E348" s="368" t="s">
        <v>395</v>
      </c>
      <c r="F348" s="368" t="s">
        <v>395</v>
      </c>
      <c r="G348" s="368" t="s">
        <v>395</v>
      </c>
      <c r="H348" s="368" t="s">
        <v>395</v>
      </c>
      <c r="I348" s="369" t="s">
        <v>395</v>
      </c>
      <c r="J348" s="369" t="s">
        <v>395</v>
      </c>
      <c r="K348" s="369" t="s">
        <v>395</v>
      </c>
      <c r="L348" s="368" t="s">
        <v>395</v>
      </c>
      <c r="M348" s="368" t="s">
        <v>395</v>
      </c>
      <c r="N348" s="368" t="s">
        <v>395</v>
      </c>
      <c r="O348" s="368" t="s">
        <v>395</v>
      </c>
      <c r="P348" s="368" t="s">
        <v>27</v>
      </c>
      <c r="Q348" s="197"/>
      <c r="R348" s="352"/>
      <c r="S348" s="352"/>
      <c r="T348" s="109"/>
    </row>
    <row r="349" spans="1:20" ht="79.900000000000006" customHeight="1" x14ac:dyDescent="0.2">
      <c r="A349" s="197">
        <f>SUBTOTAL(103,$B$2:B349)</f>
        <v>116</v>
      </c>
      <c r="B349" s="210"/>
      <c r="C349" s="374" t="s">
        <v>2008</v>
      </c>
      <c r="D349" s="368">
        <v>0</v>
      </c>
      <c r="E349" s="368" t="s">
        <v>395</v>
      </c>
      <c r="F349" s="368" t="s">
        <v>395</v>
      </c>
      <c r="G349" s="368" t="s">
        <v>395</v>
      </c>
      <c r="H349" s="368" t="s">
        <v>395</v>
      </c>
      <c r="I349" s="369" t="s">
        <v>395</v>
      </c>
      <c r="J349" s="369" t="s">
        <v>395</v>
      </c>
      <c r="K349" s="369" t="s">
        <v>395</v>
      </c>
      <c r="L349" s="368" t="s">
        <v>395</v>
      </c>
      <c r="M349" s="368" t="s">
        <v>395</v>
      </c>
      <c r="N349" s="368" t="s">
        <v>395</v>
      </c>
      <c r="O349" s="368" t="s">
        <v>395</v>
      </c>
      <c r="P349" s="368" t="s">
        <v>27</v>
      </c>
      <c r="Q349" s="197"/>
      <c r="R349" s="352"/>
      <c r="S349" s="352"/>
      <c r="T349" s="109"/>
    </row>
    <row r="350" spans="1:20" ht="79.900000000000006" customHeight="1" x14ac:dyDescent="0.2">
      <c r="A350" s="197">
        <f>SUBTOTAL(103,$B$2:B350)</f>
        <v>117</v>
      </c>
      <c r="B350" s="210" t="s">
        <v>2253</v>
      </c>
      <c r="C350" s="374" t="s">
        <v>2008</v>
      </c>
      <c r="D350" s="368">
        <v>1</v>
      </c>
      <c r="E350" s="368" t="s">
        <v>395</v>
      </c>
      <c r="F350" s="368" t="s">
        <v>395</v>
      </c>
      <c r="G350" s="368" t="s">
        <v>395</v>
      </c>
      <c r="H350" s="368" t="s">
        <v>395</v>
      </c>
      <c r="I350" s="369" t="s">
        <v>395</v>
      </c>
      <c r="J350" s="369" t="s">
        <v>395</v>
      </c>
      <c r="K350" s="369" t="s">
        <v>395</v>
      </c>
      <c r="L350" s="368" t="s">
        <v>395</v>
      </c>
      <c r="M350" s="368" t="s">
        <v>395</v>
      </c>
      <c r="N350" s="368" t="s">
        <v>395</v>
      </c>
      <c r="O350" s="368" t="s">
        <v>395</v>
      </c>
      <c r="P350" s="197" t="s">
        <v>27</v>
      </c>
      <c r="Q350" s="197"/>
      <c r="R350" s="352"/>
      <c r="S350" s="352"/>
      <c r="T350" s="109"/>
    </row>
    <row r="351" spans="1:20" ht="79.900000000000006" customHeight="1" x14ac:dyDescent="0.2">
      <c r="A351" s="197">
        <f>SUBTOTAL(103,$B$2:B351)</f>
        <v>117</v>
      </c>
      <c r="B351" s="210"/>
      <c r="C351" s="374" t="s">
        <v>2009</v>
      </c>
      <c r="D351" s="368">
        <v>0</v>
      </c>
      <c r="E351" s="368" t="s">
        <v>395</v>
      </c>
      <c r="F351" s="368" t="s">
        <v>395</v>
      </c>
      <c r="G351" s="368" t="s">
        <v>395</v>
      </c>
      <c r="H351" s="368" t="s">
        <v>395</v>
      </c>
      <c r="I351" s="369" t="s">
        <v>395</v>
      </c>
      <c r="J351" s="369" t="s">
        <v>395</v>
      </c>
      <c r="K351" s="369" t="s">
        <v>395</v>
      </c>
      <c r="L351" s="368" t="s">
        <v>395</v>
      </c>
      <c r="M351" s="368" t="s">
        <v>395</v>
      </c>
      <c r="N351" s="368" t="s">
        <v>395</v>
      </c>
      <c r="O351" s="368" t="s">
        <v>395</v>
      </c>
      <c r="P351" s="368" t="s">
        <v>27</v>
      </c>
      <c r="Q351" s="197"/>
      <c r="R351" s="352"/>
      <c r="S351" s="352"/>
      <c r="T351" s="109"/>
    </row>
    <row r="352" spans="1:20" ht="79.900000000000006" customHeight="1" x14ac:dyDescent="0.2">
      <c r="A352" s="197">
        <f>SUBTOTAL(103,$B$2:B352)</f>
        <v>117</v>
      </c>
      <c r="B352" s="210"/>
      <c r="C352" s="374" t="s">
        <v>2007</v>
      </c>
      <c r="D352" s="368">
        <v>0</v>
      </c>
      <c r="E352" s="368" t="s">
        <v>395</v>
      </c>
      <c r="F352" s="368" t="s">
        <v>395</v>
      </c>
      <c r="G352" s="368" t="s">
        <v>395</v>
      </c>
      <c r="H352" s="368" t="s">
        <v>395</v>
      </c>
      <c r="I352" s="369" t="s">
        <v>395</v>
      </c>
      <c r="J352" s="369" t="s">
        <v>395</v>
      </c>
      <c r="K352" s="369" t="s">
        <v>395</v>
      </c>
      <c r="L352" s="368" t="s">
        <v>395</v>
      </c>
      <c r="M352" s="368" t="s">
        <v>395</v>
      </c>
      <c r="N352" s="368" t="s">
        <v>395</v>
      </c>
      <c r="O352" s="368" t="s">
        <v>395</v>
      </c>
      <c r="P352" s="368" t="s">
        <v>27</v>
      </c>
      <c r="Q352" s="197"/>
      <c r="R352" s="352"/>
      <c r="S352" s="352"/>
      <c r="T352" s="109"/>
    </row>
    <row r="353" spans="1:20" ht="79.900000000000006" customHeight="1" x14ac:dyDescent="0.2">
      <c r="A353" s="197">
        <f>SUBTOTAL(103,$B$2:B353)</f>
        <v>118</v>
      </c>
      <c r="B353" s="258" t="s">
        <v>2010</v>
      </c>
      <c r="C353" s="257" t="s">
        <v>2236</v>
      </c>
      <c r="D353" s="259">
        <v>1</v>
      </c>
      <c r="E353" s="368" t="s">
        <v>395</v>
      </c>
      <c r="F353" s="368" t="s">
        <v>395</v>
      </c>
      <c r="G353" s="368" t="s">
        <v>395</v>
      </c>
      <c r="H353" s="368" t="s">
        <v>395</v>
      </c>
      <c r="I353" s="369" t="s">
        <v>395</v>
      </c>
      <c r="J353" s="369" t="s">
        <v>395</v>
      </c>
      <c r="K353" s="369" t="s">
        <v>395</v>
      </c>
      <c r="L353" s="368" t="s">
        <v>395</v>
      </c>
      <c r="M353" s="368" t="s">
        <v>395</v>
      </c>
      <c r="N353" s="368" t="s">
        <v>395</v>
      </c>
      <c r="O353" s="368" t="s">
        <v>395</v>
      </c>
      <c r="P353" s="197" t="s">
        <v>27</v>
      </c>
      <c r="Q353" s="197"/>
      <c r="R353" s="352"/>
      <c r="S353" s="352"/>
      <c r="T353" s="109"/>
    </row>
    <row r="354" spans="1:20" ht="79.900000000000006" customHeight="1" x14ac:dyDescent="0.2">
      <c r="A354" s="197">
        <f>SUBTOTAL(103,$B$2:B354)</f>
        <v>118</v>
      </c>
      <c r="B354" s="258"/>
      <c r="C354" s="257" t="s">
        <v>3258</v>
      </c>
      <c r="D354" s="259">
        <v>0</v>
      </c>
      <c r="E354" s="368" t="s">
        <v>395</v>
      </c>
      <c r="F354" s="368" t="s">
        <v>395</v>
      </c>
      <c r="G354" s="368" t="s">
        <v>395</v>
      </c>
      <c r="H354" s="368" t="s">
        <v>395</v>
      </c>
      <c r="I354" s="369" t="s">
        <v>395</v>
      </c>
      <c r="J354" s="369" t="s">
        <v>395</v>
      </c>
      <c r="K354" s="369" t="s">
        <v>395</v>
      </c>
      <c r="L354" s="368" t="s">
        <v>395</v>
      </c>
      <c r="M354" s="368" t="s">
        <v>395</v>
      </c>
      <c r="N354" s="368" t="s">
        <v>395</v>
      </c>
      <c r="O354" s="368" t="s">
        <v>395</v>
      </c>
      <c r="P354" s="368" t="s">
        <v>27</v>
      </c>
      <c r="Q354" s="197"/>
      <c r="R354" s="352"/>
      <c r="S354" s="352"/>
      <c r="T354" s="109"/>
    </row>
    <row r="355" spans="1:20" ht="79.900000000000006" customHeight="1" x14ac:dyDescent="0.2">
      <c r="A355" s="197">
        <f>SUBTOTAL(103,$B$2:B355)</f>
        <v>118</v>
      </c>
      <c r="B355" s="258"/>
      <c r="C355" s="257" t="s">
        <v>3259</v>
      </c>
      <c r="D355" s="259">
        <v>0</v>
      </c>
      <c r="E355" s="368" t="s">
        <v>395</v>
      </c>
      <c r="F355" s="368" t="s">
        <v>395</v>
      </c>
      <c r="G355" s="368" t="s">
        <v>395</v>
      </c>
      <c r="H355" s="368" t="s">
        <v>395</v>
      </c>
      <c r="I355" s="369" t="s">
        <v>395</v>
      </c>
      <c r="J355" s="369" t="s">
        <v>395</v>
      </c>
      <c r="K355" s="369" t="s">
        <v>395</v>
      </c>
      <c r="L355" s="368" t="s">
        <v>395</v>
      </c>
      <c r="M355" s="368" t="s">
        <v>395</v>
      </c>
      <c r="N355" s="368" t="s">
        <v>395</v>
      </c>
      <c r="O355" s="368" t="s">
        <v>395</v>
      </c>
      <c r="P355" s="368" t="s">
        <v>27</v>
      </c>
      <c r="Q355" s="197"/>
      <c r="R355" s="352"/>
      <c r="S355" s="352"/>
      <c r="T355" s="109"/>
    </row>
    <row r="356" spans="1:20" ht="79.900000000000006" customHeight="1" x14ac:dyDescent="0.2">
      <c r="A356" s="197">
        <f>SUBTOTAL(103,$B$2:B356)</f>
        <v>119</v>
      </c>
      <c r="B356" s="258" t="s">
        <v>2011</v>
      </c>
      <c r="C356" s="257" t="s">
        <v>4588</v>
      </c>
      <c r="D356" s="259">
        <v>1</v>
      </c>
      <c r="E356" s="368"/>
      <c r="F356" s="368"/>
      <c r="G356" s="368"/>
      <c r="H356" s="368"/>
      <c r="I356" s="369"/>
      <c r="J356" s="369"/>
      <c r="K356" s="369" t="s">
        <v>395</v>
      </c>
      <c r="L356" s="368"/>
      <c r="M356" s="368"/>
      <c r="N356" s="368"/>
      <c r="O356" s="368"/>
      <c r="P356" s="197" t="s">
        <v>27</v>
      </c>
      <c r="Q356" s="197"/>
      <c r="R356" s="352"/>
      <c r="S356" s="352"/>
      <c r="T356" s="109"/>
    </row>
    <row r="357" spans="1:20" ht="79.900000000000006" customHeight="1" x14ac:dyDescent="0.2">
      <c r="A357" s="197">
        <f>SUBTOTAL(103,$B$2:B357)</f>
        <v>119</v>
      </c>
      <c r="B357" s="258"/>
      <c r="C357" s="257" t="s">
        <v>2012</v>
      </c>
      <c r="D357" s="259">
        <v>0</v>
      </c>
      <c r="E357" s="368"/>
      <c r="F357" s="368"/>
      <c r="G357" s="368"/>
      <c r="H357" s="368"/>
      <c r="I357" s="369"/>
      <c r="J357" s="369"/>
      <c r="K357" s="369" t="s">
        <v>395</v>
      </c>
      <c r="L357" s="368"/>
      <c r="M357" s="368"/>
      <c r="N357" s="368"/>
      <c r="O357" s="368"/>
      <c r="P357" s="368" t="s">
        <v>27</v>
      </c>
      <c r="Q357" s="197"/>
      <c r="R357" s="352"/>
      <c r="S357" s="352"/>
      <c r="T357" s="109"/>
    </row>
    <row r="358" spans="1:20" ht="79.900000000000006" customHeight="1" x14ac:dyDescent="0.2">
      <c r="A358" s="197">
        <f>SUBTOTAL(103,$B$2:B358)</f>
        <v>119</v>
      </c>
      <c r="B358" s="258"/>
      <c r="C358" s="257" t="s">
        <v>2013</v>
      </c>
      <c r="D358" s="259">
        <v>0</v>
      </c>
      <c r="E358" s="368"/>
      <c r="F358" s="368"/>
      <c r="G358" s="368"/>
      <c r="H358" s="368"/>
      <c r="I358" s="369"/>
      <c r="J358" s="369"/>
      <c r="K358" s="369" t="s">
        <v>395</v>
      </c>
      <c r="L358" s="368"/>
      <c r="M358" s="368"/>
      <c r="N358" s="368"/>
      <c r="O358" s="368"/>
      <c r="P358" s="368" t="s">
        <v>27</v>
      </c>
      <c r="Q358" s="197"/>
      <c r="R358" s="352"/>
      <c r="S358" s="352"/>
      <c r="T358" s="109"/>
    </row>
    <row r="359" spans="1:20" ht="79.900000000000006" customHeight="1" x14ac:dyDescent="0.2">
      <c r="A359" s="197">
        <f>SUBTOTAL(103,$B$2:B359)</f>
        <v>120</v>
      </c>
      <c r="B359" s="258" t="s">
        <v>4599</v>
      </c>
      <c r="C359" s="257" t="s">
        <v>4844</v>
      </c>
      <c r="D359" s="259">
        <v>1</v>
      </c>
      <c r="E359" s="368" t="s">
        <v>395</v>
      </c>
      <c r="F359" s="368" t="s">
        <v>395</v>
      </c>
      <c r="G359" s="368" t="s">
        <v>395</v>
      </c>
      <c r="H359" s="368" t="s">
        <v>395</v>
      </c>
      <c r="I359" s="369" t="s">
        <v>395</v>
      </c>
      <c r="J359" s="369" t="s">
        <v>395</v>
      </c>
      <c r="K359" s="369" t="s">
        <v>395</v>
      </c>
      <c r="L359" s="368"/>
      <c r="M359" s="368"/>
      <c r="N359" s="368"/>
      <c r="O359" s="368"/>
      <c r="P359" s="197"/>
      <c r="Q359" s="197"/>
      <c r="R359" s="352"/>
      <c r="S359" s="352"/>
      <c r="T359" s="109"/>
    </row>
    <row r="360" spans="1:20" ht="79.900000000000006" customHeight="1" x14ac:dyDescent="0.2">
      <c r="A360" s="197">
        <f>SUBTOTAL(103,$B$2:B360)</f>
        <v>120</v>
      </c>
      <c r="B360" s="258"/>
      <c r="C360" s="257" t="s">
        <v>2237</v>
      </c>
      <c r="D360" s="259">
        <v>0</v>
      </c>
      <c r="E360" s="368" t="s">
        <v>395</v>
      </c>
      <c r="F360" s="368" t="s">
        <v>395</v>
      </c>
      <c r="G360" s="368" t="s">
        <v>395</v>
      </c>
      <c r="H360" s="368" t="s">
        <v>395</v>
      </c>
      <c r="I360" s="369" t="s">
        <v>395</v>
      </c>
      <c r="J360" s="369" t="s">
        <v>395</v>
      </c>
      <c r="K360" s="369" t="s">
        <v>395</v>
      </c>
      <c r="L360" s="368"/>
      <c r="M360" s="368"/>
      <c r="N360" s="368"/>
      <c r="O360" s="368"/>
      <c r="P360" s="197"/>
      <c r="Q360" s="197"/>
      <c r="R360" s="352"/>
      <c r="S360" s="352"/>
      <c r="T360" s="109"/>
    </row>
    <row r="361" spans="1:20" ht="79.900000000000006" customHeight="1" x14ac:dyDescent="0.2">
      <c r="A361" s="197">
        <f>SUBTOTAL(103,$B$2:B361)</f>
        <v>120</v>
      </c>
      <c r="B361" s="258"/>
      <c r="C361" s="257" t="s">
        <v>2014</v>
      </c>
      <c r="D361" s="259">
        <v>0</v>
      </c>
      <c r="E361" s="368" t="s">
        <v>395</v>
      </c>
      <c r="F361" s="368" t="s">
        <v>395</v>
      </c>
      <c r="G361" s="368" t="s">
        <v>395</v>
      </c>
      <c r="H361" s="368" t="s">
        <v>395</v>
      </c>
      <c r="I361" s="369" t="s">
        <v>395</v>
      </c>
      <c r="J361" s="369" t="s">
        <v>395</v>
      </c>
      <c r="K361" s="369" t="s">
        <v>395</v>
      </c>
      <c r="L361" s="368"/>
      <c r="M361" s="368"/>
      <c r="N361" s="368"/>
      <c r="O361" s="368"/>
      <c r="P361" s="197"/>
      <c r="Q361" s="197"/>
      <c r="R361" s="352"/>
      <c r="S361" s="352"/>
      <c r="T361" s="109"/>
    </row>
    <row r="362" spans="1:20" ht="79.900000000000006" customHeight="1" x14ac:dyDescent="0.2">
      <c r="A362" s="197">
        <f>SUBTOTAL(103,$B$2:B362)</f>
        <v>121</v>
      </c>
      <c r="B362" s="258" t="s">
        <v>2015</v>
      </c>
      <c r="C362" s="257" t="s">
        <v>4845</v>
      </c>
      <c r="D362" s="259">
        <v>1</v>
      </c>
      <c r="E362" s="368"/>
      <c r="F362" s="368" t="s">
        <v>395</v>
      </c>
      <c r="G362" s="368"/>
      <c r="H362" s="368"/>
      <c r="I362" s="369" t="s">
        <v>395</v>
      </c>
      <c r="J362" s="369" t="s">
        <v>395</v>
      </c>
      <c r="K362" s="369" t="s">
        <v>395</v>
      </c>
      <c r="L362" s="368"/>
      <c r="M362" s="368"/>
      <c r="N362" s="368"/>
      <c r="O362" s="368"/>
      <c r="P362" s="197" t="s">
        <v>27</v>
      </c>
      <c r="Q362" s="197"/>
      <c r="R362" s="352"/>
      <c r="S362" s="352"/>
      <c r="T362" s="109"/>
    </row>
    <row r="363" spans="1:20" ht="79.900000000000006" customHeight="1" x14ac:dyDescent="0.2">
      <c r="A363" s="197">
        <f>SUBTOTAL(103,$B$2:B363)</f>
        <v>121</v>
      </c>
      <c r="B363" s="258"/>
      <c r="C363" s="257" t="s">
        <v>2016</v>
      </c>
      <c r="D363" s="259">
        <v>0</v>
      </c>
      <c r="E363" s="368"/>
      <c r="F363" s="368" t="s">
        <v>395</v>
      </c>
      <c r="G363" s="368"/>
      <c r="H363" s="368"/>
      <c r="I363" s="369" t="s">
        <v>395</v>
      </c>
      <c r="J363" s="369" t="s">
        <v>395</v>
      </c>
      <c r="K363" s="369" t="s">
        <v>395</v>
      </c>
      <c r="L363" s="368"/>
      <c r="M363" s="368"/>
      <c r="N363" s="368"/>
      <c r="O363" s="368"/>
      <c r="P363" s="368" t="s">
        <v>27</v>
      </c>
      <c r="Q363" s="197"/>
      <c r="R363" s="352"/>
      <c r="S363" s="352"/>
      <c r="T363" s="109"/>
    </row>
    <row r="364" spans="1:20" ht="79.900000000000006" customHeight="1" x14ac:dyDescent="0.2">
      <c r="A364" s="197">
        <f>SUBTOTAL(103,$B$2:B364)</f>
        <v>121</v>
      </c>
      <c r="B364" s="258"/>
      <c r="C364" s="257" t="s">
        <v>2014</v>
      </c>
      <c r="D364" s="259">
        <v>0</v>
      </c>
      <c r="E364" s="368"/>
      <c r="F364" s="368" t="s">
        <v>395</v>
      </c>
      <c r="G364" s="368"/>
      <c r="H364" s="368"/>
      <c r="I364" s="369" t="s">
        <v>395</v>
      </c>
      <c r="J364" s="369" t="s">
        <v>395</v>
      </c>
      <c r="K364" s="369" t="s">
        <v>395</v>
      </c>
      <c r="L364" s="368"/>
      <c r="M364" s="368"/>
      <c r="N364" s="368"/>
      <c r="O364" s="368"/>
      <c r="P364" s="368" t="s">
        <v>27</v>
      </c>
      <c r="Q364" s="197"/>
      <c r="R364" s="352"/>
      <c r="S364" s="352"/>
      <c r="T364" s="109"/>
    </row>
    <row r="365" spans="1:20" ht="79.900000000000006" customHeight="1" x14ac:dyDescent="0.2">
      <c r="A365" s="197">
        <f>SUBTOTAL(103,$B$2:B365)</f>
        <v>122</v>
      </c>
      <c r="B365" s="258" t="s">
        <v>2017</v>
      </c>
      <c r="C365" s="257" t="s">
        <v>3443</v>
      </c>
      <c r="D365" s="368">
        <v>1</v>
      </c>
      <c r="E365" s="368"/>
      <c r="F365" s="368"/>
      <c r="G365" s="368"/>
      <c r="H365" s="368"/>
      <c r="I365" s="369"/>
      <c r="J365" s="369"/>
      <c r="K365" s="369" t="s">
        <v>395</v>
      </c>
      <c r="L365" s="368"/>
      <c r="M365" s="368"/>
      <c r="N365" s="368"/>
      <c r="O365" s="368"/>
      <c r="P365" s="197"/>
      <c r="Q365" s="197"/>
      <c r="R365" s="352"/>
      <c r="S365" s="352"/>
      <c r="T365" s="109"/>
    </row>
    <row r="366" spans="1:20" ht="79.900000000000006" customHeight="1" x14ac:dyDescent="0.2">
      <c r="A366" s="197">
        <f>SUBTOTAL(103,$B$2:B366)</f>
        <v>122</v>
      </c>
      <c r="B366" s="258"/>
      <c r="C366" s="257" t="s">
        <v>3444</v>
      </c>
      <c r="D366" s="368">
        <v>0</v>
      </c>
      <c r="E366" s="368"/>
      <c r="F366" s="368"/>
      <c r="G366" s="368"/>
      <c r="H366" s="368"/>
      <c r="I366" s="369"/>
      <c r="J366" s="369"/>
      <c r="K366" s="369" t="s">
        <v>395</v>
      </c>
      <c r="L366" s="368"/>
      <c r="M366" s="368"/>
      <c r="N366" s="368"/>
      <c r="O366" s="368"/>
      <c r="P366" s="197"/>
      <c r="Q366" s="197"/>
      <c r="R366" s="352"/>
      <c r="S366" s="352"/>
      <c r="T366" s="109"/>
    </row>
    <row r="367" spans="1:20" ht="79.900000000000006" customHeight="1" x14ac:dyDescent="0.2">
      <c r="A367" s="197">
        <f>SUBTOTAL(103,$B$2:B367)</f>
        <v>122</v>
      </c>
      <c r="B367" s="258"/>
      <c r="C367" s="257" t="s">
        <v>3445</v>
      </c>
      <c r="D367" s="368">
        <v>0</v>
      </c>
      <c r="E367" s="368"/>
      <c r="F367" s="368"/>
      <c r="G367" s="368"/>
      <c r="H367" s="368"/>
      <c r="I367" s="369"/>
      <c r="J367" s="369"/>
      <c r="K367" s="369" t="s">
        <v>395</v>
      </c>
      <c r="L367" s="368"/>
      <c r="M367" s="368"/>
      <c r="N367" s="368"/>
      <c r="O367" s="368"/>
      <c r="P367" s="197"/>
      <c r="Q367" s="197"/>
      <c r="R367" s="352"/>
      <c r="S367" s="352"/>
      <c r="T367" s="109"/>
    </row>
    <row r="368" spans="1:20" ht="79.900000000000006" customHeight="1" x14ac:dyDescent="0.2">
      <c r="A368" s="197">
        <f>SUBTOTAL(103,$B$2:B368)</f>
        <v>123</v>
      </c>
      <c r="B368" s="258" t="s">
        <v>2018</v>
      </c>
      <c r="C368" s="257" t="s">
        <v>23</v>
      </c>
      <c r="D368" s="368">
        <v>1</v>
      </c>
      <c r="E368" s="368"/>
      <c r="F368" s="368"/>
      <c r="G368" s="368"/>
      <c r="H368" s="368"/>
      <c r="I368" s="369" t="s">
        <v>395</v>
      </c>
      <c r="J368" s="369" t="s">
        <v>395</v>
      </c>
      <c r="K368" s="369" t="s">
        <v>395</v>
      </c>
      <c r="L368" s="368"/>
      <c r="M368" s="368"/>
      <c r="N368" s="368"/>
      <c r="O368" s="368"/>
      <c r="P368" s="197"/>
      <c r="Q368" s="197"/>
      <c r="R368" s="352"/>
      <c r="S368" s="352"/>
      <c r="T368" s="109"/>
    </row>
    <row r="369" spans="1:20" ht="112.5" x14ac:dyDescent="0.2">
      <c r="A369" s="197">
        <f>SUBTOTAL(103,$B$2:B369)</f>
        <v>123</v>
      </c>
      <c r="B369" s="258"/>
      <c r="C369" s="257" t="s">
        <v>3284</v>
      </c>
      <c r="D369" s="368">
        <v>0</v>
      </c>
      <c r="E369" s="368"/>
      <c r="F369" s="368"/>
      <c r="G369" s="368"/>
      <c r="H369" s="368"/>
      <c r="I369" s="369" t="s">
        <v>395</v>
      </c>
      <c r="J369" s="369" t="s">
        <v>395</v>
      </c>
      <c r="K369" s="369" t="s">
        <v>395</v>
      </c>
      <c r="L369" s="368"/>
      <c r="M369" s="368"/>
      <c r="N369" s="368"/>
      <c r="O369" s="368"/>
      <c r="P369" s="197"/>
      <c r="Q369" s="197"/>
      <c r="R369" s="352"/>
      <c r="S369" s="352"/>
      <c r="T369" s="109"/>
    </row>
    <row r="370" spans="1:20" ht="131.25" x14ac:dyDescent="0.2">
      <c r="A370" s="197">
        <f>SUBTOTAL(103,$B$2:B370)</f>
        <v>123</v>
      </c>
      <c r="B370" s="258"/>
      <c r="C370" s="257" t="s">
        <v>3348</v>
      </c>
      <c r="D370" s="368">
        <v>0</v>
      </c>
      <c r="E370" s="368"/>
      <c r="F370" s="368"/>
      <c r="G370" s="368"/>
      <c r="H370" s="368"/>
      <c r="I370" s="369" t="s">
        <v>395</v>
      </c>
      <c r="J370" s="369" t="s">
        <v>395</v>
      </c>
      <c r="K370" s="369" t="s">
        <v>395</v>
      </c>
      <c r="L370" s="368"/>
      <c r="M370" s="368"/>
      <c r="N370" s="368"/>
      <c r="O370" s="368"/>
      <c r="P370" s="197"/>
      <c r="Q370" s="197"/>
      <c r="R370" s="352"/>
      <c r="S370" s="352"/>
      <c r="T370" s="109"/>
    </row>
    <row r="371" spans="1:20" ht="79.900000000000006" customHeight="1" x14ac:dyDescent="0.2">
      <c r="A371" s="197">
        <f>SUBTOTAL(103,$B$2:B371)</f>
        <v>124</v>
      </c>
      <c r="B371" s="258" t="s">
        <v>2019</v>
      </c>
      <c r="C371" s="257" t="s">
        <v>3952</v>
      </c>
      <c r="D371" s="368">
        <v>1</v>
      </c>
      <c r="E371" s="368"/>
      <c r="F371" s="368"/>
      <c r="G371" s="368"/>
      <c r="H371" s="368"/>
      <c r="I371" s="369" t="s">
        <v>395</v>
      </c>
      <c r="J371" s="369" t="s">
        <v>395</v>
      </c>
      <c r="K371" s="369" t="s">
        <v>395</v>
      </c>
      <c r="L371" s="368"/>
      <c r="M371" s="368"/>
      <c r="N371" s="368"/>
      <c r="O371" s="368"/>
      <c r="P371" s="197" t="s">
        <v>27</v>
      </c>
      <c r="Q371" s="197"/>
      <c r="R371" s="352"/>
      <c r="S371" s="352"/>
      <c r="T371" s="109"/>
    </row>
    <row r="372" spans="1:20" ht="79.900000000000006" customHeight="1" x14ac:dyDescent="0.2">
      <c r="A372" s="197">
        <f>SUBTOTAL(103,$B$2:B372)</f>
        <v>124</v>
      </c>
      <c r="B372" s="258"/>
      <c r="C372" s="257" t="s">
        <v>3285</v>
      </c>
      <c r="D372" s="368">
        <v>0</v>
      </c>
      <c r="E372" s="368"/>
      <c r="F372" s="368"/>
      <c r="G372" s="368"/>
      <c r="H372" s="368"/>
      <c r="I372" s="369" t="s">
        <v>395</v>
      </c>
      <c r="J372" s="369" t="s">
        <v>395</v>
      </c>
      <c r="K372" s="369" t="s">
        <v>395</v>
      </c>
      <c r="L372" s="368"/>
      <c r="M372" s="368"/>
      <c r="N372" s="368"/>
      <c r="O372" s="368"/>
      <c r="P372" s="368" t="s">
        <v>27</v>
      </c>
      <c r="Q372" s="197"/>
      <c r="R372" s="352"/>
      <c r="S372" s="352"/>
      <c r="T372" s="109"/>
    </row>
    <row r="373" spans="1:20" ht="79.900000000000006" customHeight="1" x14ac:dyDescent="0.2">
      <c r="A373" s="197">
        <f>SUBTOTAL(103,$B$2:B373)</f>
        <v>124</v>
      </c>
      <c r="B373" s="258"/>
      <c r="C373" s="257" t="s">
        <v>3953</v>
      </c>
      <c r="D373" s="368">
        <v>0</v>
      </c>
      <c r="E373" s="368"/>
      <c r="F373" s="368"/>
      <c r="G373" s="368"/>
      <c r="H373" s="368"/>
      <c r="I373" s="369" t="s">
        <v>395</v>
      </c>
      <c r="J373" s="369" t="s">
        <v>395</v>
      </c>
      <c r="K373" s="369" t="s">
        <v>395</v>
      </c>
      <c r="L373" s="368"/>
      <c r="M373" s="368"/>
      <c r="N373" s="368"/>
      <c r="O373" s="368"/>
      <c r="P373" s="368" t="s">
        <v>27</v>
      </c>
      <c r="Q373" s="197"/>
      <c r="R373" s="352"/>
      <c r="S373" s="352"/>
      <c r="T373" s="109"/>
    </row>
    <row r="374" spans="1:20" ht="79.900000000000006" customHeight="1" x14ac:dyDescent="0.2">
      <c r="A374" s="197">
        <f>SUBTOTAL(103,$B$2:B374)</f>
        <v>125</v>
      </c>
      <c r="B374" s="258" t="s">
        <v>2020</v>
      </c>
      <c r="C374" s="257" t="s">
        <v>4589</v>
      </c>
      <c r="D374" s="368">
        <v>1</v>
      </c>
      <c r="E374" s="368"/>
      <c r="F374" s="368"/>
      <c r="G374" s="368"/>
      <c r="H374" s="368"/>
      <c r="I374" s="369"/>
      <c r="J374" s="369"/>
      <c r="K374" s="369" t="s">
        <v>395</v>
      </c>
      <c r="L374" s="368"/>
      <c r="M374" s="368"/>
      <c r="N374" s="368"/>
      <c r="O374" s="368"/>
      <c r="P374" s="197" t="s">
        <v>27</v>
      </c>
      <c r="Q374" s="197"/>
      <c r="R374" s="352"/>
      <c r="S374" s="352"/>
      <c r="T374" s="109"/>
    </row>
    <row r="375" spans="1:20" ht="79.900000000000006" customHeight="1" x14ac:dyDescent="0.2">
      <c r="A375" s="197">
        <f>SUBTOTAL(103,$B$2:B375)</f>
        <v>125</v>
      </c>
      <c r="B375" s="258"/>
      <c r="C375" s="257" t="s">
        <v>3954</v>
      </c>
      <c r="D375" s="368">
        <v>0</v>
      </c>
      <c r="E375" s="368"/>
      <c r="F375" s="368"/>
      <c r="G375" s="368"/>
      <c r="H375" s="368"/>
      <c r="I375" s="369"/>
      <c r="J375" s="369"/>
      <c r="K375" s="369" t="s">
        <v>395</v>
      </c>
      <c r="L375" s="368"/>
      <c r="M375" s="368"/>
      <c r="N375" s="368"/>
      <c r="O375" s="368"/>
      <c r="P375" s="368" t="s">
        <v>27</v>
      </c>
      <c r="Q375" s="197"/>
      <c r="R375" s="352"/>
      <c r="S375" s="352"/>
      <c r="T375" s="109"/>
    </row>
    <row r="376" spans="1:20" ht="79.900000000000006" customHeight="1" x14ac:dyDescent="0.2">
      <c r="A376" s="197">
        <f>SUBTOTAL(103,$B$2:B376)</f>
        <v>125</v>
      </c>
      <c r="B376" s="258"/>
      <c r="C376" s="257" t="s">
        <v>3955</v>
      </c>
      <c r="D376" s="368">
        <v>0</v>
      </c>
      <c r="E376" s="368"/>
      <c r="F376" s="368"/>
      <c r="G376" s="368"/>
      <c r="H376" s="368"/>
      <c r="I376" s="369"/>
      <c r="J376" s="369"/>
      <c r="K376" s="369" t="s">
        <v>395</v>
      </c>
      <c r="L376" s="368"/>
      <c r="M376" s="368"/>
      <c r="N376" s="368"/>
      <c r="O376" s="368"/>
      <c r="P376" s="368" t="s">
        <v>27</v>
      </c>
      <c r="Q376" s="197"/>
      <c r="R376" s="352"/>
      <c r="S376" s="352"/>
      <c r="T376" s="109"/>
    </row>
    <row r="377" spans="1:20" ht="79.900000000000006" customHeight="1" x14ac:dyDescent="0.2">
      <c r="A377" s="197">
        <f>SUBTOTAL(103,$B$2:B377)</f>
        <v>126</v>
      </c>
      <c r="B377" s="258" t="s">
        <v>2416</v>
      </c>
      <c r="C377" s="257" t="s">
        <v>23</v>
      </c>
      <c r="D377" s="368">
        <v>1</v>
      </c>
      <c r="E377" s="368"/>
      <c r="F377" s="368"/>
      <c r="G377" s="368"/>
      <c r="H377" s="368"/>
      <c r="I377" s="369" t="s">
        <v>395</v>
      </c>
      <c r="J377" s="369" t="s">
        <v>395</v>
      </c>
      <c r="K377" s="369" t="s">
        <v>395</v>
      </c>
      <c r="L377" s="368"/>
      <c r="M377" s="368"/>
      <c r="N377" s="368"/>
      <c r="O377" s="368"/>
      <c r="P377" s="197"/>
      <c r="Q377" s="197"/>
      <c r="R377" s="352"/>
      <c r="S377" s="352"/>
      <c r="T377" s="109"/>
    </row>
    <row r="378" spans="1:20" ht="79.900000000000006" customHeight="1" x14ac:dyDescent="0.2">
      <c r="A378" s="197">
        <f>SUBTOTAL(103,$B$2:B378)</f>
        <v>126</v>
      </c>
      <c r="B378" s="258"/>
      <c r="C378" s="257" t="s">
        <v>5</v>
      </c>
      <c r="D378" s="368">
        <v>0</v>
      </c>
      <c r="E378" s="368"/>
      <c r="F378" s="368"/>
      <c r="G378" s="368"/>
      <c r="H378" s="368"/>
      <c r="I378" s="369" t="s">
        <v>395</v>
      </c>
      <c r="J378" s="369" t="s">
        <v>395</v>
      </c>
      <c r="K378" s="369" t="s">
        <v>395</v>
      </c>
      <c r="L378" s="368"/>
      <c r="M378" s="368"/>
      <c r="N378" s="368"/>
      <c r="O378" s="368"/>
      <c r="P378" s="197"/>
      <c r="Q378" s="197"/>
      <c r="R378" s="352"/>
      <c r="S378" s="352"/>
      <c r="T378" s="109"/>
    </row>
    <row r="379" spans="1:20" ht="79.900000000000006" customHeight="1" x14ac:dyDescent="0.2">
      <c r="A379" s="197">
        <f>SUBTOTAL(103,$B$2:B379)</f>
        <v>126</v>
      </c>
      <c r="B379" s="258"/>
      <c r="C379" s="257" t="s">
        <v>3956</v>
      </c>
      <c r="D379" s="368">
        <v>0</v>
      </c>
      <c r="E379" s="368"/>
      <c r="F379" s="368"/>
      <c r="G379" s="368"/>
      <c r="H379" s="368"/>
      <c r="I379" s="369" t="s">
        <v>395</v>
      </c>
      <c r="J379" s="369" t="s">
        <v>395</v>
      </c>
      <c r="K379" s="369" t="s">
        <v>395</v>
      </c>
      <c r="L379" s="368"/>
      <c r="M379" s="368"/>
      <c r="N379" s="368"/>
      <c r="O379" s="368"/>
      <c r="P379" s="197"/>
      <c r="Q379" s="197"/>
      <c r="R379" s="352"/>
      <c r="S379" s="352"/>
      <c r="T379" s="109"/>
    </row>
    <row r="380" spans="1:20" ht="79.900000000000006" customHeight="1" x14ac:dyDescent="0.2">
      <c r="A380" s="197">
        <f>SUBTOTAL(103,$B$2:B380)</f>
        <v>127</v>
      </c>
      <c r="B380" s="258" t="s">
        <v>3260</v>
      </c>
      <c r="C380" s="257" t="s">
        <v>3957</v>
      </c>
      <c r="D380" s="368">
        <v>1</v>
      </c>
      <c r="E380" s="368"/>
      <c r="F380" s="368"/>
      <c r="G380" s="368"/>
      <c r="H380" s="368"/>
      <c r="I380" s="369" t="s">
        <v>395</v>
      </c>
      <c r="J380" s="369" t="s">
        <v>395</v>
      </c>
      <c r="K380" s="369" t="s">
        <v>395</v>
      </c>
      <c r="L380" s="368"/>
      <c r="M380" s="368"/>
      <c r="N380" s="368"/>
      <c r="O380" s="368"/>
      <c r="P380" s="197" t="s">
        <v>27</v>
      </c>
      <c r="Q380" s="197"/>
      <c r="R380" s="352"/>
      <c r="S380" s="352"/>
      <c r="T380" s="109"/>
    </row>
    <row r="381" spans="1:20" ht="79.900000000000006" customHeight="1" x14ac:dyDescent="0.2">
      <c r="A381" s="197">
        <f>SUBTOTAL(103,$B$2:B381)</f>
        <v>127</v>
      </c>
      <c r="B381" s="258"/>
      <c r="C381" s="257" t="s">
        <v>3958</v>
      </c>
      <c r="D381" s="368">
        <v>0</v>
      </c>
      <c r="E381" s="368"/>
      <c r="F381" s="368"/>
      <c r="G381" s="368"/>
      <c r="H381" s="368"/>
      <c r="I381" s="369" t="s">
        <v>395</v>
      </c>
      <c r="J381" s="369" t="s">
        <v>395</v>
      </c>
      <c r="K381" s="369" t="s">
        <v>395</v>
      </c>
      <c r="L381" s="368"/>
      <c r="M381" s="368"/>
      <c r="N381" s="368"/>
      <c r="O381" s="368"/>
      <c r="P381" s="368" t="s">
        <v>27</v>
      </c>
      <c r="Q381" s="197"/>
      <c r="R381" s="352"/>
      <c r="S381" s="352"/>
      <c r="T381" s="109"/>
    </row>
    <row r="382" spans="1:20" ht="79.900000000000006" customHeight="1" x14ac:dyDescent="0.2">
      <c r="A382" s="197">
        <f>SUBTOTAL(103,$B$2:B382)</f>
        <v>127</v>
      </c>
      <c r="B382" s="258"/>
      <c r="C382" s="257" t="s">
        <v>3959</v>
      </c>
      <c r="D382" s="368">
        <v>0</v>
      </c>
      <c r="E382" s="368"/>
      <c r="F382" s="368"/>
      <c r="G382" s="368"/>
      <c r="H382" s="368"/>
      <c r="I382" s="369" t="s">
        <v>395</v>
      </c>
      <c r="J382" s="369" t="s">
        <v>395</v>
      </c>
      <c r="K382" s="369" t="s">
        <v>395</v>
      </c>
      <c r="L382" s="368"/>
      <c r="M382" s="368"/>
      <c r="N382" s="368"/>
      <c r="O382" s="368"/>
      <c r="P382" s="368" t="s">
        <v>27</v>
      </c>
      <c r="Q382" s="197"/>
      <c r="R382" s="352"/>
      <c r="S382" s="352"/>
      <c r="T382" s="109"/>
    </row>
    <row r="383" spans="1:20" ht="168.75" customHeight="1" x14ac:dyDescent="0.2">
      <c r="A383" s="197">
        <f>SUBTOTAL(103,$B$2:B383)</f>
        <v>128</v>
      </c>
      <c r="B383" s="258" t="s">
        <v>4760</v>
      </c>
      <c r="C383" s="257" t="s">
        <v>4761</v>
      </c>
      <c r="D383" s="368">
        <v>1</v>
      </c>
      <c r="E383" s="368" t="s">
        <v>395</v>
      </c>
      <c r="F383" s="368" t="s">
        <v>395</v>
      </c>
      <c r="G383" s="368" t="s">
        <v>395</v>
      </c>
      <c r="H383" s="368" t="s">
        <v>395</v>
      </c>
      <c r="I383" s="369" t="s">
        <v>395</v>
      </c>
      <c r="J383" s="369" t="s">
        <v>395</v>
      </c>
      <c r="K383" s="369" t="s">
        <v>395</v>
      </c>
      <c r="L383" s="368" t="s">
        <v>395</v>
      </c>
      <c r="M383" s="368" t="s">
        <v>395</v>
      </c>
      <c r="N383" s="368" t="s">
        <v>395</v>
      </c>
      <c r="O383" s="368" t="s">
        <v>395</v>
      </c>
      <c r="P383" s="197" t="s">
        <v>27</v>
      </c>
      <c r="Q383" s="196"/>
      <c r="R383" s="352"/>
      <c r="S383" s="352"/>
      <c r="T383" s="109"/>
    </row>
    <row r="384" spans="1:20" ht="112.5" x14ac:dyDescent="0.2">
      <c r="A384" s="197">
        <f>SUBTOTAL(103,$B$2:B384)</f>
        <v>128</v>
      </c>
      <c r="B384" s="258"/>
      <c r="C384" s="257" t="s">
        <v>3960</v>
      </c>
      <c r="D384" s="368">
        <v>0</v>
      </c>
      <c r="E384" s="368" t="s">
        <v>395</v>
      </c>
      <c r="F384" s="368" t="s">
        <v>395</v>
      </c>
      <c r="G384" s="368" t="s">
        <v>395</v>
      </c>
      <c r="H384" s="368" t="s">
        <v>395</v>
      </c>
      <c r="I384" s="369" t="s">
        <v>395</v>
      </c>
      <c r="J384" s="369" t="s">
        <v>395</v>
      </c>
      <c r="K384" s="369" t="s">
        <v>395</v>
      </c>
      <c r="L384" s="368" t="s">
        <v>395</v>
      </c>
      <c r="M384" s="368" t="s">
        <v>395</v>
      </c>
      <c r="N384" s="368" t="s">
        <v>395</v>
      </c>
      <c r="O384" s="368" t="s">
        <v>395</v>
      </c>
      <c r="P384" s="368" t="s">
        <v>27</v>
      </c>
      <c r="Q384" s="197"/>
      <c r="R384" s="352"/>
      <c r="S384" s="352"/>
      <c r="T384" s="109"/>
    </row>
    <row r="385" spans="1:20" ht="150" x14ac:dyDescent="0.2">
      <c r="A385" s="197">
        <f>SUBTOTAL(103,$B$2:B385)</f>
        <v>128</v>
      </c>
      <c r="B385" s="258"/>
      <c r="C385" s="257" t="s">
        <v>3349</v>
      </c>
      <c r="D385" s="368">
        <v>0</v>
      </c>
      <c r="E385" s="368" t="s">
        <v>395</v>
      </c>
      <c r="F385" s="368" t="s">
        <v>395</v>
      </c>
      <c r="G385" s="368" t="s">
        <v>395</v>
      </c>
      <c r="H385" s="368" t="s">
        <v>395</v>
      </c>
      <c r="I385" s="369" t="s">
        <v>395</v>
      </c>
      <c r="J385" s="369" t="s">
        <v>395</v>
      </c>
      <c r="K385" s="369" t="s">
        <v>395</v>
      </c>
      <c r="L385" s="368" t="s">
        <v>395</v>
      </c>
      <c r="M385" s="368" t="s">
        <v>395</v>
      </c>
      <c r="N385" s="368" t="s">
        <v>395</v>
      </c>
      <c r="O385" s="368" t="s">
        <v>395</v>
      </c>
      <c r="P385" s="368" t="s">
        <v>27</v>
      </c>
      <c r="Q385" s="197"/>
      <c r="R385" s="352"/>
      <c r="S385" s="352"/>
      <c r="T385" s="109"/>
    </row>
    <row r="386" spans="1:20" ht="79.900000000000006" customHeight="1" x14ac:dyDescent="0.2">
      <c r="A386" s="197">
        <f>SUBTOTAL(103,$B$2:B386)</f>
        <v>129</v>
      </c>
      <c r="B386" s="210" t="s">
        <v>2254</v>
      </c>
      <c r="C386" s="374" t="s">
        <v>2417</v>
      </c>
      <c r="D386" s="368">
        <v>1</v>
      </c>
      <c r="E386" s="368" t="s">
        <v>395</v>
      </c>
      <c r="F386" s="368" t="s">
        <v>395</v>
      </c>
      <c r="G386" s="368" t="s">
        <v>395</v>
      </c>
      <c r="H386" s="368" t="s">
        <v>395</v>
      </c>
      <c r="I386" s="369" t="s">
        <v>395</v>
      </c>
      <c r="J386" s="369" t="s">
        <v>395</v>
      </c>
      <c r="K386" s="369" t="s">
        <v>395</v>
      </c>
      <c r="L386" s="368" t="s">
        <v>395</v>
      </c>
      <c r="M386" s="368" t="s">
        <v>395</v>
      </c>
      <c r="N386" s="368" t="s">
        <v>395</v>
      </c>
      <c r="O386" s="368" t="s">
        <v>395</v>
      </c>
      <c r="P386" s="197" t="s">
        <v>27</v>
      </c>
      <c r="Q386" s="197"/>
      <c r="R386" s="352"/>
      <c r="S386" s="352"/>
      <c r="T386" s="109"/>
    </row>
    <row r="387" spans="1:20" ht="79.900000000000006" customHeight="1" x14ac:dyDescent="0.2">
      <c r="A387" s="197">
        <f>SUBTOTAL(103,$B$2:B387)</f>
        <v>129</v>
      </c>
      <c r="B387" s="210"/>
      <c r="C387" s="374" t="s">
        <v>3578</v>
      </c>
      <c r="D387" s="368">
        <v>0</v>
      </c>
      <c r="E387" s="368" t="s">
        <v>395</v>
      </c>
      <c r="F387" s="368" t="s">
        <v>395</v>
      </c>
      <c r="G387" s="368" t="s">
        <v>395</v>
      </c>
      <c r="H387" s="368" t="s">
        <v>395</v>
      </c>
      <c r="I387" s="369" t="s">
        <v>395</v>
      </c>
      <c r="J387" s="369" t="s">
        <v>395</v>
      </c>
      <c r="K387" s="369" t="s">
        <v>395</v>
      </c>
      <c r="L387" s="368" t="s">
        <v>395</v>
      </c>
      <c r="M387" s="368" t="s">
        <v>395</v>
      </c>
      <c r="N387" s="368" t="s">
        <v>395</v>
      </c>
      <c r="O387" s="368" t="s">
        <v>395</v>
      </c>
      <c r="P387" s="368" t="s">
        <v>27</v>
      </c>
      <c r="Q387" s="197"/>
      <c r="R387" s="352"/>
      <c r="S387" s="352"/>
      <c r="T387" s="109"/>
    </row>
    <row r="388" spans="1:20" ht="79.900000000000006" customHeight="1" x14ac:dyDescent="0.2">
      <c r="A388" s="197">
        <f>SUBTOTAL(103,$B$2:B388)</f>
        <v>129</v>
      </c>
      <c r="B388" s="210"/>
      <c r="C388" s="374" t="s">
        <v>3579</v>
      </c>
      <c r="D388" s="368">
        <v>0</v>
      </c>
      <c r="E388" s="368" t="s">
        <v>395</v>
      </c>
      <c r="F388" s="368" t="s">
        <v>395</v>
      </c>
      <c r="G388" s="368" t="s">
        <v>395</v>
      </c>
      <c r="H388" s="368" t="s">
        <v>395</v>
      </c>
      <c r="I388" s="369" t="s">
        <v>395</v>
      </c>
      <c r="J388" s="369" t="s">
        <v>395</v>
      </c>
      <c r="K388" s="369" t="s">
        <v>395</v>
      </c>
      <c r="L388" s="368" t="s">
        <v>395</v>
      </c>
      <c r="M388" s="368" t="s">
        <v>395</v>
      </c>
      <c r="N388" s="368" t="s">
        <v>395</v>
      </c>
      <c r="O388" s="368" t="s">
        <v>395</v>
      </c>
      <c r="P388" s="368" t="s">
        <v>27</v>
      </c>
      <c r="Q388" s="197"/>
      <c r="R388" s="352"/>
      <c r="S388" s="352"/>
      <c r="T388" s="109"/>
    </row>
    <row r="389" spans="1:20" ht="79.900000000000006" customHeight="1" x14ac:dyDescent="0.2">
      <c r="A389" s="197">
        <f>SUBTOTAL(103,$B$2:B389)</f>
        <v>130</v>
      </c>
      <c r="B389" s="258" t="s">
        <v>2021</v>
      </c>
      <c r="C389" s="257" t="s">
        <v>3961</v>
      </c>
      <c r="D389" s="368">
        <v>1</v>
      </c>
      <c r="E389" s="368" t="s">
        <v>395</v>
      </c>
      <c r="F389" s="368" t="s">
        <v>395</v>
      </c>
      <c r="G389" s="368" t="s">
        <v>395</v>
      </c>
      <c r="H389" s="368" t="s">
        <v>395</v>
      </c>
      <c r="I389" s="369" t="s">
        <v>395</v>
      </c>
      <c r="J389" s="369" t="s">
        <v>395</v>
      </c>
      <c r="K389" s="369" t="s">
        <v>395</v>
      </c>
      <c r="L389" s="368" t="s">
        <v>395</v>
      </c>
      <c r="M389" s="368" t="s">
        <v>395</v>
      </c>
      <c r="N389" s="368" t="s">
        <v>395</v>
      </c>
      <c r="O389" s="368" t="s">
        <v>395</v>
      </c>
      <c r="P389" s="197" t="s">
        <v>27</v>
      </c>
      <c r="Q389" s="197"/>
      <c r="R389" s="352"/>
      <c r="S389" s="352"/>
      <c r="T389" s="109"/>
    </row>
    <row r="390" spans="1:20" ht="79.900000000000006" customHeight="1" x14ac:dyDescent="0.2">
      <c r="A390" s="197">
        <f>SUBTOTAL(103,$B$2:B390)</f>
        <v>130</v>
      </c>
      <c r="B390" s="258"/>
      <c r="C390" s="257" t="s">
        <v>3286</v>
      </c>
      <c r="D390" s="368">
        <v>0</v>
      </c>
      <c r="E390" s="368" t="s">
        <v>395</v>
      </c>
      <c r="F390" s="368" t="s">
        <v>395</v>
      </c>
      <c r="G390" s="368" t="s">
        <v>395</v>
      </c>
      <c r="H390" s="368" t="s">
        <v>395</v>
      </c>
      <c r="I390" s="369" t="s">
        <v>395</v>
      </c>
      <c r="J390" s="369" t="s">
        <v>395</v>
      </c>
      <c r="K390" s="369" t="s">
        <v>395</v>
      </c>
      <c r="L390" s="368" t="s">
        <v>395</v>
      </c>
      <c r="M390" s="368" t="s">
        <v>395</v>
      </c>
      <c r="N390" s="368" t="s">
        <v>395</v>
      </c>
      <c r="O390" s="368" t="s">
        <v>395</v>
      </c>
      <c r="P390" s="368" t="s">
        <v>27</v>
      </c>
      <c r="Q390" s="197"/>
      <c r="R390" s="352"/>
      <c r="S390" s="352"/>
      <c r="T390" s="109"/>
    </row>
    <row r="391" spans="1:20" ht="79.900000000000006" customHeight="1" x14ac:dyDescent="0.2">
      <c r="A391" s="197">
        <f>SUBTOTAL(103,$B$2:B391)</f>
        <v>130</v>
      </c>
      <c r="B391" s="258"/>
      <c r="C391" s="257" t="s">
        <v>3962</v>
      </c>
      <c r="D391" s="368">
        <v>0</v>
      </c>
      <c r="E391" s="368" t="s">
        <v>395</v>
      </c>
      <c r="F391" s="368" t="s">
        <v>395</v>
      </c>
      <c r="G391" s="368" t="s">
        <v>395</v>
      </c>
      <c r="H391" s="368" t="s">
        <v>395</v>
      </c>
      <c r="I391" s="369" t="s">
        <v>395</v>
      </c>
      <c r="J391" s="369" t="s">
        <v>395</v>
      </c>
      <c r="K391" s="369" t="s">
        <v>395</v>
      </c>
      <c r="L391" s="368" t="s">
        <v>395</v>
      </c>
      <c r="M391" s="368" t="s">
        <v>395</v>
      </c>
      <c r="N391" s="368" t="s">
        <v>395</v>
      </c>
      <c r="O391" s="368" t="s">
        <v>395</v>
      </c>
      <c r="P391" s="368" t="s">
        <v>27</v>
      </c>
      <c r="Q391" s="197"/>
      <c r="R391" s="352"/>
      <c r="S391" s="352"/>
      <c r="T391" s="109"/>
    </row>
    <row r="392" spans="1:20" ht="131.25" x14ac:dyDescent="0.2">
      <c r="A392" s="197">
        <f>SUBTOTAL(103,$B$2:B392)</f>
        <v>131</v>
      </c>
      <c r="B392" s="258" t="s">
        <v>2418</v>
      </c>
      <c r="C392" s="374" t="s">
        <v>2419</v>
      </c>
      <c r="D392" s="368">
        <v>1</v>
      </c>
      <c r="E392" s="368" t="s">
        <v>395</v>
      </c>
      <c r="F392" s="368" t="s">
        <v>395</v>
      </c>
      <c r="G392" s="368" t="s">
        <v>395</v>
      </c>
      <c r="H392" s="368" t="s">
        <v>395</v>
      </c>
      <c r="I392" s="369" t="s">
        <v>395</v>
      </c>
      <c r="J392" s="369" t="s">
        <v>395</v>
      </c>
      <c r="K392" s="369" t="s">
        <v>395</v>
      </c>
      <c r="L392" s="368" t="s">
        <v>395</v>
      </c>
      <c r="M392" s="368" t="s">
        <v>395</v>
      </c>
      <c r="N392" s="368" t="s">
        <v>395</v>
      </c>
      <c r="O392" s="368" t="s">
        <v>395</v>
      </c>
      <c r="P392" s="197"/>
      <c r="Q392" s="197"/>
      <c r="R392" s="352"/>
      <c r="S392" s="352"/>
      <c r="T392" s="109"/>
    </row>
    <row r="393" spans="1:20" ht="79.900000000000006" customHeight="1" x14ac:dyDescent="0.2">
      <c r="A393" s="197">
        <f>SUBTOTAL(103,$B$2:B393)</f>
        <v>131</v>
      </c>
      <c r="B393" s="210"/>
      <c r="C393" s="257" t="s">
        <v>3963</v>
      </c>
      <c r="D393" s="368">
        <v>0</v>
      </c>
      <c r="E393" s="368" t="s">
        <v>395</v>
      </c>
      <c r="F393" s="368" t="s">
        <v>395</v>
      </c>
      <c r="G393" s="368" t="s">
        <v>395</v>
      </c>
      <c r="H393" s="368" t="s">
        <v>395</v>
      </c>
      <c r="I393" s="369" t="s">
        <v>395</v>
      </c>
      <c r="J393" s="369" t="s">
        <v>395</v>
      </c>
      <c r="K393" s="369" t="s">
        <v>395</v>
      </c>
      <c r="L393" s="368" t="s">
        <v>395</v>
      </c>
      <c r="M393" s="368" t="s">
        <v>395</v>
      </c>
      <c r="N393" s="368" t="s">
        <v>395</v>
      </c>
      <c r="O393" s="368" t="s">
        <v>395</v>
      </c>
      <c r="P393" s="197"/>
      <c r="Q393" s="197"/>
      <c r="R393" s="352"/>
      <c r="S393" s="352"/>
      <c r="T393" s="109"/>
    </row>
    <row r="394" spans="1:20" ht="79.900000000000006" customHeight="1" x14ac:dyDescent="0.2">
      <c r="A394" s="197">
        <f>SUBTOTAL(103,$B$2:B394)</f>
        <v>131</v>
      </c>
      <c r="B394" s="210"/>
      <c r="C394" s="257" t="s">
        <v>3964</v>
      </c>
      <c r="D394" s="368">
        <v>0</v>
      </c>
      <c r="E394" s="368" t="s">
        <v>395</v>
      </c>
      <c r="F394" s="368" t="s">
        <v>395</v>
      </c>
      <c r="G394" s="368" t="s">
        <v>395</v>
      </c>
      <c r="H394" s="368" t="s">
        <v>395</v>
      </c>
      <c r="I394" s="369" t="s">
        <v>395</v>
      </c>
      <c r="J394" s="369" t="s">
        <v>395</v>
      </c>
      <c r="K394" s="369" t="s">
        <v>395</v>
      </c>
      <c r="L394" s="368" t="s">
        <v>395</v>
      </c>
      <c r="M394" s="368" t="s">
        <v>395</v>
      </c>
      <c r="N394" s="368" t="s">
        <v>395</v>
      </c>
      <c r="O394" s="368" t="s">
        <v>395</v>
      </c>
      <c r="P394" s="197"/>
      <c r="Q394" s="197"/>
      <c r="R394" s="352"/>
      <c r="S394" s="352"/>
      <c r="T394" s="109"/>
    </row>
    <row r="395" spans="1:20" ht="79.900000000000006" customHeight="1" x14ac:dyDescent="0.2">
      <c r="A395" s="197">
        <f>SUBTOTAL(103,$B$2:B395)</f>
        <v>132</v>
      </c>
      <c r="B395" s="258" t="s">
        <v>2420</v>
      </c>
      <c r="C395" s="257" t="s">
        <v>1833</v>
      </c>
      <c r="D395" s="368">
        <v>1</v>
      </c>
      <c r="E395" s="368" t="s">
        <v>395</v>
      </c>
      <c r="F395" s="368" t="s">
        <v>395</v>
      </c>
      <c r="G395" s="368" t="s">
        <v>395</v>
      </c>
      <c r="H395" s="368" t="s">
        <v>395</v>
      </c>
      <c r="I395" s="369" t="s">
        <v>395</v>
      </c>
      <c r="J395" s="369" t="s">
        <v>395</v>
      </c>
      <c r="K395" s="369" t="s">
        <v>395</v>
      </c>
      <c r="L395" s="368" t="s">
        <v>395</v>
      </c>
      <c r="M395" s="368" t="s">
        <v>395</v>
      </c>
      <c r="N395" s="368" t="s">
        <v>395</v>
      </c>
      <c r="O395" s="368" t="s">
        <v>395</v>
      </c>
      <c r="P395" s="197" t="s">
        <v>27</v>
      </c>
      <c r="Q395" s="197"/>
      <c r="R395" s="352"/>
      <c r="S395" s="352"/>
      <c r="T395" s="109"/>
    </row>
    <row r="396" spans="1:20" ht="79.900000000000006" customHeight="1" x14ac:dyDescent="0.2">
      <c r="A396" s="197">
        <f>SUBTOTAL(103,$B$2:B396)</f>
        <v>132</v>
      </c>
      <c r="B396" s="258"/>
      <c r="C396" s="257" t="s">
        <v>2421</v>
      </c>
      <c r="D396" s="368">
        <v>0</v>
      </c>
      <c r="E396" s="368" t="s">
        <v>395</v>
      </c>
      <c r="F396" s="368" t="s">
        <v>395</v>
      </c>
      <c r="G396" s="368" t="s">
        <v>395</v>
      </c>
      <c r="H396" s="368" t="s">
        <v>395</v>
      </c>
      <c r="I396" s="369" t="s">
        <v>395</v>
      </c>
      <c r="J396" s="369" t="s">
        <v>395</v>
      </c>
      <c r="K396" s="369" t="s">
        <v>395</v>
      </c>
      <c r="L396" s="368" t="s">
        <v>395</v>
      </c>
      <c r="M396" s="368" t="s">
        <v>395</v>
      </c>
      <c r="N396" s="368" t="s">
        <v>395</v>
      </c>
      <c r="O396" s="368" t="s">
        <v>395</v>
      </c>
      <c r="P396" s="368" t="s">
        <v>27</v>
      </c>
      <c r="Q396" s="197"/>
      <c r="R396" s="352"/>
      <c r="S396" s="352"/>
      <c r="T396" s="109"/>
    </row>
    <row r="397" spans="1:20" ht="79.900000000000006" customHeight="1" x14ac:dyDescent="0.2">
      <c r="A397" s="197">
        <f>SUBTOTAL(103,$B$2:B397)</f>
        <v>132</v>
      </c>
      <c r="B397" s="258"/>
      <c r="C397" s="257" t="s">
        <v>2422</v>
      </c>
      <c r="D397" s="368">
        <v>0</v>
      </c>
      <c r="E397" s="368" t="s">
        <v>395</v>
      </c>
      <c r="F397" s="368" t="s">
        <v>395</v>
      </c>
      <c r="G397" s="368" t="s">
        <v>395</v>
      </c>
      <c r="H397" s="368" t="s">
        <v>395</v>
      </c>
      <c r="I397" s="369" t="s">
        <v>395</v>
      </c>
      <c r="J397" s="369" t="s">
        <v>395</v>
      </c>
      <c r="K397" s="369" t="s">
        <v>395</v>
      </c>
      <c r="L397" s="368" t="s">
        <v>395</v>
      </c>
      <c r="M397" s="368" t="s">
        <v>395</v>
      </c>
      <c r="N397" s="368" t="s">
        <v>395</v>
      </c>
      <c r="O397" s="368" t="s">
        <v>395</v>
      </c>
      <c r="P397" s="368" t="s">
        <v>27</v>
      </c>
      <c r="Q397" s="197"/>
      <c r="R397" s="352"/>
      <c r="S397" s="352"/>
      <c r="T397" s="109"/>
    </row>
    <row r="398" spans="1:20" ht="75" x14ac:dyDescent="0.2">
      <c r="A398" s="197">
        <f>SUBTOTAL(103,$B$2:B398)</f>
        <v>133</v>
      </c>
      <c r="B398" s="258" t="s">
        <v>3577</v>
      </c>
      <c r="C398" s="257" t="s">
        <v>3965</v>
      </c>
      <c r="D398" s="368">
        <v>1</v>
      </c>
      <c r="E398" s="368"/>
      <c r="F398" s="368"/>
      <c r="G398" s="368"/>
      <c r="H398" s="368"/>
      <c r="I398" s="369" t="s">
        <v>395</v>
      </c>
      <c r="J398" s="369" t="s">
        <v>395</v>
      </c>
      <c r="K398" s="369" t="s">
        <v>395</v>
      </c>
      <c r="L398" s="368"/>
      <c r="M398" s="368"/>
      <c r="N398" s="368"/>
      <c r="O398" s="368"/>
      <c r="P398" s="197" t="s">
        <v>27</v>
      </c>
      <c r="Q398" s="197"/>
      <c r="R398" s="352"/>
      <c r="S398" s="352"/>
      <c r="T398" s="109"/>
    </row>
    <row r="399" spans="1:20" ht="79.900000000000006" customHeight="1" x14ac:dyDescent="0.2">
      <c r="A399" s="197">
        <f>SUBTOTAL(103,$B$2:B399)</f>
        <v>133</v>
      </c>
      <c r="B399" s="258"/>
      <c r="C399" s="257" t="s">
        <v>3966</v>
      </c>
      <c r="D399" s="368">
        <v>0</v>
      </c>
      <c r="E399" s="368"/>
      <c r="F399" s="368"/>
      <c r="G399" s="368"/>
      <c r="H399" s="368"/>
      <c r="I399" s="369" t="s">
        <v>395</v>
      </c>
      <c r="J399" s="369" t="s">
        <v>395</v>
      </c>
      <c r="K399" s="369" t="s">
        <v>395</v>
      </c>
      <c r="L399" s="368"/>
      <c r="M399" s="368"/>
      <c r="N399" s="368"/>
      <c r="O399" s="368"/>
      <c r="P399" s="368" t="s">
        <v>27</v>
      </c>
      <c r="Q399" s="197"/>
      <c r="R399" s="352"/>
      <c r="S399" s="352"/>
      <c r="T399" s="109"/>
    </row>
    <row r="400" spans="1:20" ht="79.900000000000006" customHeight="1" x14ac:dyDescent="0.2">
      <c r="A400" s="197">
        <f>SUBTOTAL(103,$B$2:B400)</f>
        <v>133</v>
      </c>
      <c r="B400" s="258"/>
      <c r="C400" s="257" t="s">
        <v>3967</v>
      </c>
      <c r="D400" s="368">
        <v>0</v>
      </c>
      <c r="E400" s="368"/>
      <c r="F400" s="368"/>
      <c r="G400" s="368"/>
      <c r="H400" s="368"/>
      <c r="I400" s="369" t="s">
        <v>395</v>
      </c>
      <c r="J400" s="369" t="s">
        <v>395</v>
      </c>
      <c r="K400" s="369" t="s">
        <v>395</v>
      </c>
      <c r="L400" s="368"/>
      <c r="M400" s="368"/>
      <c r="N400" s="368"/>
      <c r="O400" s="368"/>
      <c r="P400" s="368" t="s">
        <v>27</v>
      </c>
      <c r="Q400" s="197"/>
      <c r="R400" s="352"/>
      <c r="S400" s="352"/>
      <c r="T400" s="109"/>
    </row>
    <row r="401" spans="1:20" ht="79.900000000000006" customHeight="1" x14ac:dyDescent="0.2">
      <c r="A401" s="197">
        <f>SUBTOTAL(103,$B$2:B401)</f>
        <v>134</v>
      </c>
      <c r="B401" s="258" t="s">
        <v>2022</v>
      </c>
      <c r="C401" s="257" t="s">
        <v>3968</v>
      </c>
      <c r="D401" s="368">
        <v>1</v>
      </c>
      <c r="E401" s="368"/>
      <c r="F401" s="368"/>
      <c r="G401" s="368"/>
      <c r="H401" s="368"/>
      <c r="I401" s="369" t="s">
        <v>395</v>
      </c>
      <c r="J401" s="369" t="s">
        <v>395</v>
      </c>
      <c r="K401" s="369" t="s">
        <v>395</v>
      </c>
      <c r="L401" s="368"/>
      <c r="M401" s="368"/>
      <c r="N401" s="368"/>
      <c r="O401" s="368"/>
      <c r="P401" s="197" t="s">
        <v>27</v>
      </c>
      <c r="Q401" s="197"/>
      <c r="R401" s="352"/>
      <c r="S401" s="352"/>
      <c r="T401" s="109"/>
    </row>
    <row r="402" spans="1:20" ht="79.900000000000006" customHeight="1" x14ac:dyDescent="0.2">
      <c r="A402" s="197">
        <f>SUBTOTAL(103,$B$2:B402)</f>
        <v>134</v>
      </c>
      <c r="B402" s="258"/>
      <c r="C402" s="257" t="s">
        <v>3969</v>
      </c>
      <c r="D402" s="368">
        <v>0</v>
      </c>
      <c r="E402" s="368"/>
      <c r="F402" s="368"/>
      <c r="G402" s="368"/>
      <c r="H402" s="368"/>
      <c r="I402" s="369" t="s">
        <v>395</v>
      </c>
      <c r="J402" s="369" t="s">
        <v>395</v>
      </c>
      <c r="K402" s="369" t="s">
        <v>395</v>
      </c>
      <c r="L402" s="368"/>
      <c r="M402" s="368"/>
      <c r="N402" s="368"/>
      <c r="O402" s="368"/>
      <c r="P402" s="368" t="s">
        <v>27</v>
      </c>
      <c r="Q402" s="197"/>
      <c r="R402" s="352"/>
      <c r="S402" s="352"/>
      <c r="T402" s="109"/>
    </row>
    <row r="403" spans="1:20" ht="79.900000000000006" customHeight="1" x14ac:dyDescent="0.2">
      <c r="A403" s="197">
        <f>SUBTOTAL(103,$B$2:B403)</f>
        <v>134</v>
      </c>
      <c r="B403" s="258"/>
      <c r="C403" s="257" t="s">
        <v>3970</v>
      </c>
      <c r="D403" s="368">
        <v>0</v>
      </c>
      <c r="E403" s="368"/>
      <c r="F403" s="368"/>
      <c r="G403" s="368"/>
      <c r="H403" s="368"/>
      <c r="I403" s="369" t="s">
        <v>395</v>
      </c>
      <c r="J403" s="369" t="s">
        <v>395</v>
      </c>
      <c r="K403" s="369" t="s">
        <v>395</v>
      </c>
      <c r="L403" s="368"/>
      <c r="M403" s="368"/>
      <c r="N403" s="368"/>
      <c r="O403" s="368"/>
      <c r="P403" s="368" t="s">
        <v>27</v>
      </c>
      <c r="Q403" s="197"/>
      <c r="R403" s="352"/>
      <c r="S403" s="352"/>
      <c r="T403" s="109"/>
    </row>
    <row r="404" spans="1:20" ht="79.900000000000006" customHeight="1" x14ac:dyDescent="0.2">
      <c r="A404" s="197">
        <f>SUBTOTAL(103,$B$2:B404)</f>
        <v>135</v>
      </c>
      <c r="B404" s="258" t="s">
        <v>2023</v>
      </c>
      <c r="C404" s="257" t="s">
        <v>3971</v>
      </c>
      <c r="D404" s="368">
        <v>1</v>
      </c>
      <c r="E404" s="368" t="s">
        <v>395</v>
      </c>
      <c r="F404" s="368" t="s">
        <v>395</v>
      </c>
      <c r="G404" s="368" t="s">
        <v>395</v>
      </c>
      <c r="H404" s="368" t="s">
        <v>395</v>
      </c>
      <c r="I404" s="369" t="s">
        <v>395</v>
      </c>
      <c r="J404" s="369" t="s">
        <v>395</v>
      </c>
      <c r="K404" s="369" t="s">
        <v>395</v>
      </c>
      <c r="L404" s="368" t="s">
        <v>395</v>
      </c>
      <c r="M404" s="368" t="s">
        <v>395</v>
      </c>
      <c r="N404" s="368" t="s">
        <v>395</v>
      </c>
      <c r="O404" s="368" t="s">
        <v>395</v>
      </c>
      <c r="P404" s="197"/>
      <c r="Q404" s="197"/>
      <c r="R404" s="352"/>
      <c r="S404" s="352"/>
      <c r="T404" s="109"/>
    </row>
    <row r="405" spans="1:20" ht="79.900000000000006" customHeight="1" x14ac:dyDescent="0.2">
      <c r="A405" s="197">
        <f>SUBTOTAL(103,$B$2:B405)</f>
        <v>135</v>
      </c>
      <c r="B405" s="258"/>
      <c r="C405" s="257" t="s">
        <v>3972</v>
      </c>
      <c r="D405" s="368">
        <v>0</v>
      </c>
      <c r="E405" s="368" t="s">
        <v>395</v>
      </c>
      <c r="F405" s="368" t="s">
        <v>395</v>
      </c>
      <c r="G405" s="368" t="s">
        <v>395</v>
      </c>
      <c r="H405" s="368" t="s">
        <v>395</v>
      </c>
      <c r="I405" s="369" t="s">
        <v>395</v>
      </c>
      <c r="J405" s="369" t="s">
        <v>395</v>
      </c>
      <c r="K405" s="369" t="s">
        <v>395</v>
      </c>
      <c r="L405" s="368" t="s">
        <v>395</v>
      </c>
      <c r="M405" s="368" t="s">
        <v>395</v>
      </c>
      <c r="N405" s="368" t="s">
        <v>395</v>
      </c>
      <c r="O405" s="368" t="s">
        <v>395</v>
      </c>
      <c r="P405" s="197"/>
      <c r="Q405" s="197"/>
      <c r="R405" s="352"/>
      <c r="S405" s="352"/>
      <c r="T405" s="109"/>
    </row>
    <row r="406" spans="1:20" ht="79.900000000000006" customHeight="1" x14ac:dyDescent="0.2">
      <c r="A406" s="197">
        <f>SUBTOTAL(103,$B$2:B406)</f>
        <v>135</v>
      </c>
      <c r="B406" s="258"/>
      <c r="C406" s="257" t="s">
        <v>3973</v>
      </c>
      <c r="D406" s="368">
        <v>0</v>
      </c>
      <c r="E406" s="368" t="s">
        <v>395</v>
      </c>
      <c r="F406" s="368" t="s">
        <v>395</v>
      </c>
      <c r="G406" s="368" t="s">
        <v>395</v>
      </c>
      <c r="H406" s="368" t="s">
        <v>395</v>
      </c>
      <c r="I406" s="369" t="s">
        <v>395</v>
      </c>
      <c r="J406" s="369" t="s">
        <v>395</v>
      </c>
      <c r="K406" s="369" t="s">
        <v>395</v>
      </c>
      <c r="L406" s="368" t="s">
        <v>395</v>
      </c>
      <c r="M406" s="368" t="s">
        <v>395</v>
      </c>
      <c r="N406" s="368" t="s">
        <v>395</v>
      </c>
      <c r="O406" s="368" t="s">
        <v>395</v>
      </c>
      <c r="P406" s="197"/>
      <c r="Q406" s="197"/>
      <c r="R406" s="352"/>
      <c r="S406" s="352"/>
      <c r="T406" s="109"/>
    </row>
    <row r="407" spans="1:20" ht="79.900000000000006" customHeight="1" x14ac:dyDescent="0.2">
      <c r="A407" s="197">
        <f>SUBTOTAL(103,$B$2:B407)</f>
        <v>136</v>
      </c>
      <c r="B407" s="258" t="s">
        <v>2024</v>
      </c>
      <c r="C407" s="257" t="s">
        <v>3974</v>
      </c>
      <c r="D407" s="368">
        <v>1</v>
      </c>
      <c r="E407" s="368" t="s">
        <v>395</v>
      </c>
      <c r="F407" s="368" t="s">
        <v>395</v>
      </c>
      <c r="G407" s="368" t="s">
        <v>395</v>
      </c>
      <c r="H407" s="368" t="s">
        <v>395</v>
      </c>
      <c r="I407" s="369" t="s">
        <v>395</v>
      </c>
      <c r="J407" s="369" t="s">
        <v>395</v>
      </c>
      <c r="K407" s="369" t="s">
        <v>395</v>
      </c>
      <c r="L407" s="368"/>
      <c r="M407" s="368"/>
      <c r="N407" s="368"/>
      <c r="O407" s="368"/>
      <c r="P407" s="197" t="s">
        <v>27</v>
      </c>
      <c r="Q407" s="197"/>
      <c r="R407" s="352"/>
      <c r="S407" s="352"/>
      <c r="T407" s="109"/>
    </row>
    <row r="408" spans="1:20" ht="79.900000000000006" customHeight="1" x14ac:dyDescent="0.2">
      <c r="A408" s="197">
        <f>SUBTOTAL(103,$B$2:B408)</f>
        <v>136</v>
      </c>
      <c r="B408" s="258"/>
      <c r="C408" s="257" t="s">
        <v>3975</v>
      </c>
      <c r="D408" s="368">
        <v>0</v>
      </c>
      <c r="E408" s="368" t="s">
        <v>395</v>
      </c>
      <c r="F408" s="368" t="s">
        <v>395</v>
      </c>
      <c r="G408" s="368" t="s">
        <v>395</v>
      </c>
      <c r="H408" s="368" t="s">
        <v>395</v>
      </c>
      <c r="I408" s="369" t="s">
        <v>395</v>
      </c>
      <c r="J408" s="369" t="s">
        <v>395</v>
      </c>
      <c r="K408" s="369" t="s">
        <v>395</v>
      </c>
      <c r="L408" s="368"/>
      <c r="M408" s="368"/>
      <c r="N408" s="368"/>
      <c r="O408" s="368"/>
      <c r="P408" s="368" t="s">
        <v>27</v>
      </c>
      <c r="Q408" s="197"/>
      <c r="R408" s="352"/>
      <c r="S408" s="352"/>
      <c r="T408" s="109"/>
    </row>
    <row r="409" spans="1:20" ht="79.900000000000006" customHeight="1" x14ac:dyDescent="0.2">
      <c r="A409" s="197">
        <f>SUBTOTAL(103,$B$2:B409)</f>
        <v>136</v>
      </c>
      <c r="B409" s="258"/>
      <c r="C409" s="257" t="s">
        <v>3976</v>
      </c>
      <c r="D409" s="368">
        <v>0</v>
      </c>
      <c r="E409" s="368" t="s">
        <v>395</v>
      </c>
      <c r="F409" s="368" t="s">
        <v>395</v>
      </c>
      <c r="G409" s="368" t="s">
        <v>395</v>
      </c>
      <c r="H409" s="368" t="s">
        <v>395</v>
      </c>
      <c r="I409" s="369" t="s">
        <v>395</v>
      </c>
      <c r="J409" s="369" t="s">
        <v>395</v>
      </c>
      <c r="K409" s="369" t="s">
        <v>395</v>
      </c>
      <c r="L409" s="368"/>
      <c r="M409" s="368"/>
      <c r="N409" s="368"/>
      <c r="O409" s="368"/>
      <c r="P409" s="368" t="s">
        <v>27</v>
      </c>
      <c r="Q409" s="197"/>
      <c r="R409" s="352"/>
      <c r="S409" s="352"/>
      <c r="T409" s="109"/>
    </row>
    <row r="410" spans="1:20" ht="79.900000000000006" customHeight="1" x14ac:dyDescent="0.2">
      <c r="A410" s="197">
        <f>SUBTOTAL(103,$B$2:B410)</f>
        <v>137</v>
      </c>
      <c r="B410" s="258" t="s">
        <v>3261</v>
      </c>
      <c r="C410" s="257" t="s">
        <v>2025</v>
      </c>
      <c r="D410" s="368">
        <v>1</v>
      </c>
      <c r="E410" s="368"/>
      <c r="F410" s="368"/>
      <c r="G410" s="368"/>
      <c r="H410" s="368"/>
      <c r="I410" s="369" t="s">
        <v>395</v>
      </c>
      <c r="J410" s="369" t="s">
        <v>395</v>
      </c>
      <c r="K410" s="369" t="s">
        <v>395</v>
      </c>
      <c r="L410" s="368"/>
      <c r="M410" s="368"/>
      <c r="N410" s="368"/>
      <c r="O410" s="368"/>
      <c r="P410" s="197"/>
      <c r="Q410" s="197"/>
      <c r="R410" s="352"/>
      <c r="S410" s="352"/>
      <c r="T410" s="109"/>
    </row>
    <row r="411" spans="1:20" ht="79.900000000000006" customHeight="1" x14ac:dyDescent="0.2">
      <c r="A411" s="197">
        <f>SUBTOTAL(103,$B$2:B411)</f>
        <v>137</v>
      </c>
      <c r="B411" s="258"/>
      <c r="C411" s="257" t="s">
        <v>2026</v>
      </c>
      <c r="D411" s="368">
        <v>0</v>
      </c>
      <c r="E411" s="368"/>
      <c r="F411" s="368"/>
      <c r="G411" s="368"/>
      <c r="H411" s="368"/>
      <c r="I411" s="369" t="s">
        <v>395</v>
      </c>
      <c r="J411" s="369" t="s">
        <v>395</v>
      </c>
      <c r="K411" s="369" t="s">
        <v>395</v>
      </c>
      <c r="L411" s="368"/>
      <c r="M411" s="368"/>
      <c r="N411" s="368"/>
      <c r="O411" s="368"/>
      <c r="P411" s="197"/>
      <c r="Q411" s="197"/>
      <c r="R411" s="352"/>
      <c r="S411" s="352"/>
      <c r="T411" s="109"/>
    </row>
    <row r="412" spans="1:20" ht="79.900000000000006" customHeight="1" x14ac:dyDescent="0.2">
      <c r="A412" s="197">
        <f>SUBTOTAL(103,$B$2:B412)</f>
        <v>137</v>
      </c>
      <c r="B412" s="258"/>
      <c r="C412" s="257" t="s">
        <v>2027</v>
      </c>
      <c r="D412" s="368">
        <v>0</v>
      </c>
      <c r="E412" s="368"/>
      <c r="F412" s="368"/>
      <c r="G412" s="368"/>
      <c r="H412" s="368"/>
      <c r="I412" s="369" t="s">
        <v>395</v>
      </c>
      <c r="J412" s="369" t="s">
        <v>395</v>
      </c>
      <c r="K412" s="369" t="s">
        <v>395</v>
      </c>
      <c r="L412" s="368"/>
      <c r="M412" s="368"/>
      <c r="N412" s="368"/>
      <c r="O412" s="368"/>
      <c r="P412" s="197"/>
      <c r="Q412" s="197"/>
      <c r="R412" s="352"/>
      <c r="S412" s="352"/>
      <c r="T412" s="109"/>
    </row>
    <row r="413" spans="1:20" ht="79.900000000000006" customHeight="1" x14ac:dyDescent="0.2">
      <c r="A413" s="197">
        <f>SUBTOTAL(103,$B$2:B413)</f>
        <v>138</v>
      </c>
      <c r="B413" s="258" t="s">
        <v>2028</v>
      </c>
      <c r="C413" s="257" t="s">
        <v>3977</v>
      </c>
      <c r="D413" s="368">
        <v>1</v>
      </c>
      <c r="E413" s="368" t="s">
        <v>395</v>
      </c>
      <c r="F413" s="368" t="s">
        <v>395</v>
      </c>
      <c r="G413" s="368" t="s">
        <v>395</v>
      </c>
      <c r="H413" s="368" t="s">
        <v>395</v>
      </c>
      <c r="I413" s="369" t="s">
        <v>395</v>
      </c>
      <c r="J413" s="369" t="s">
        <v>395</v>
      </c>
      <c r="K413" s="369" t="s">
        <v>395</v>
      </c>
      <c r="L413" s="368" t="s">
        <v>395</v>
      </c>
      <c r="M413" s="368" t="s">
        <v>395</v>
      </c>
      <c r="N413" s="368" t="s">
        <v>395</v>
      </c>
      <c r="O413" s="368" t="s">
        <v>395</v>
      </c>
      <c r="P413" s="197" t="s">
        <v>27</v>
      </c>
      <c r="Q413" s="197"/>
      <c r="R413" s="352"/>
      <c r="S413" s="352"/>
      <c r="T413" s="109"/>
    </row>
    <row r="414" spans="1:20" ht="79.900000000000006" customHeight="1" x14ac:dyDescent="0.2">
      <c r="A414" s="197">
        <f>SUBTOTAL(103,$B$2:B414)</f>
        <v>138</v>
      </c>
      <c r="B414" s="258"/>
      <c r="C414" s="257" t="s">
        <v>3978</v>
      </c>
      <c r="D414" s="368">
        <v>0</v>
      </c>
      <c r="E414" s="368" t="s">
        <v>395</v>
      </c>
      <c r="F414" s="368" t="s">
        <v>395</v>
      </c>
      <c r="G414" s="368" t="s">
        <v>395</v>
      </c>
      <c r="H414" s="368" t="s">
        <v>395</v>
      </c>
      <c r="I414" s="369" t="s">
        <v>395</v>
      </c>
      <c r="J414" s="369" t="s">
        <v>395</v>
      </c>
      <c r="K414" s="369" t="s">
        <v>395</v>
      </c>
      <c r="L414" s="368" t="s">
        <v>395</v>
      </c>
      <c r="M414" s="368" t="s">
        <v>395</v>
      </c>
      <c r="N414" s="368" t="s">
        <v>395</v>
      </c>
      <c r="O414" s="368" t="s">
        <v>395</v>
      </c>
      <c r="P414" s="368" t="s">
        <v>27</v>
      </c>
      <c r="Q414" s="197"/>
      <c r="R414" s="352"/>
      <c r="S414" s="352"/>
      <c r="T414" s="109"/>
    </row>
    <row r="415" spans="1:20" ht="79.900000000000006" customHeight="1" x14ac:dyDescent="0.2">
      <c r="A415" s="197">
        <f>SUBTOTAL(103,$B$2:B415)</f>
        <v>138</v>
      </c>
      <c r="B415" s="258"/>
      <c r="C415" s="257" t="s">
        <v>3979</v>
      </c>
      <c r="D415" s="368">
        <v>0</v>
      </c>
      <c r="E415" s="368" t="s">
        <v>395</v>
      </c>
      <c r="F415" s="368" t="s">
        <v>395</v>
      </c>
      <c r="G415" s="368" t="s">
        <v>395</v>
      </c>
      <c r="H415" s="368" t="s">
        <v>395</v>
      </c>
      <c r="I415" s="369" t="s">
        <v>395</v>
      </c>
      <c r="J415" s="369" t="s">
        <v>395</v>
      </c>
      <c r="K415" s="369" t="s">
        <v>395</v>
      </c>
      <c r="L415" s="368" t="s">
        <v>395</v>
      </c>
      <c r="M415" s="368" t="s">
        <v>395</v>
      </c>
      <c r="N415" s="368" t="s">
        <v>395</v>
      </c>
      <c r="O415" s="368" t="s">
        <v>395</v>
      </c>
      <c r="P415" s="368" t="s">
        <v>27</v>
      </c>
      <c r="Q415" s="197"/>
      <c r="R415" s="352"/>
      <c r="S415" s="352"/>
      <c r="T415" s="109"/>
    </row>
    <row r="416" spans="1:20" ht="79.900000000000006" customHeight="1" x14ac:dyDescent="0.2">
      <c r="A416" s="197">
        <f>SUBTOTAL(103,$B$2:B416)</f>
        <v>139</v>
      </c>
      <c r="B416" s="258" t="s">
        <v>2029</v>
      </c>
      <c r="C416" s="257" t="s">
        <v>3980</v>
      </c>
      <c r="D416" s="368">
        <v>1</v>
      </c>
      <c r="E416" s="368" t="s">
        <v>395</v>
      </c>
      <c r="F416" s="368" t="s">
        <v>395</v>
      </c>
      <c r="G416" s="368" t="s">
        <v>395</v>
      </c>
      <c r="H416" s="368" t="s">
        <v>395</v>
      </c>
      <c r="I416" s="369" t="s">
        <v>395</v>
      </c>
      <c r="J416" s="369" t="s">
        <v>395</v>
      </c>
      <c r="K416" s="369" t="s">
        <v>395</v>
      </c>
      <c r="L416" s="368" t="s">
        <v>395</v>
      </c>
      <c r="M416" s="368" t="s">
        <v>395</v>
      </c>
      <c r="N416" s="368" t="s">
        <v>395</v>
      </c>
      <c r="O416" s="368" t="s">
        <v>395</v>
      </c>
      <c r="P416" s="197"/>
      <c r="Q416" s="197"/>
      <c r="R416" s="352"/>
      <c r="S416" s="352"/>
      <c r="T416" s="109"/>
    </row>
    <row r="417" spans="1:20" ht="79.900000000000006" customHeight="1" x14ac:dyDescent="0.2">
      <c r="A417" s="197">
        <f>SUBTOTAL(103,$B$2:B417)</f>
        <v>139</v>
      </c>
      <c r="B417" s="258"/>
      <c r="C417" s="257" t="s">
        <v>3981</v>
      </c>
      <c r="D417" s="368">
        <v>0</v>
      </c>
      <c r="E417" s="368" t="s">
        <v>395</v>
      </c>
      <c r="F417" s="368" t="s">
        <v>395</v>
      </c>
      <c r="G417" s="368" t="s">
        <v>395</v>
      </c>
      <c r="H417" s="368" t="s">
        <v>395</v>
      </c>
      <c r="I417" s="369" t="s">
        <v>395</v>
      </c>
      <c r="J417" s="369" t="s">
        <v>395</v>
      </c>
      <c r="K417" s="369" t="s">
        <v>395</v>
      </c>
      <c r="L417" s="368" t="s">
        <v>395</v>
      </c>
      <c r="M417" s="368" t="s">
        <v>395</v>
      </c>
      <c r="N417" s="368" t="s">
        <v>395</v>
      </c>
      <c r="O417" s="368" t="s">
        <v>395</v>
      </c>
      <c r="P417" s="197"/>
      <c r="Q417" s="197"/>
      <c r="R417" s="352"/>
      <c r="S417" s="352"/>
      <c r="T417" s="109"/>
    </row>
    <row r="418" spans="1:20" ht="79.900000000000006" customHeight="1" x14ac:dyDescent="0.2">
      <c r="A418" s="197">
        <f>SUBTOTAL(103,$B$2:B418)</f>
        <v>139</v>
      </c>
      <c r="B418" s="258"/>
      <c r="C418" s="257" t="s">
        <v>3982</v>
      </c>
      <c r="D418" s="368">
        <v>0</v>
      </c>
      <c r="E418" s="368" t="s">
        <v>395</v>
      </c>
      <c r="F418" s="368" t="s">
        <v>395</v>
      </c>
      <c r="G418" s="368" t="s">
        <v>395</v>
      </c>
      <c r="H418" s="368" t="s">
        <v>395</v>
      </c>
      <c r="I418" s="369" t="s">
        <v>395</v>
      </c>
      <c r="J418" s="369" t="s">
        <v>395</v>
      </c>
      <c r="K418" s="369" t="s">
        <v>395</v>
      </c>
      <c r="L418" s="368" t="s">
        <v>395</v>
      </c>
      <c r="M418" s="368" t="s">
        <v>395</v>
      </c>
      <c r="N418" s="368" t="s">
        <v>395</v>
      </c>
      <c r="O418" s="368" t="s">
        <v>395</v>
      </c>
      <c r="P418" s="197"/>
      <c r="Q418" s="197"/>
      <c r="R418" s="352"/>
      <c r="S418" s="352"/>
      <c r="T418" s="109"/>
    </row>
    <row r="419" spans="1:20" ht="79.900000000000006" customHeight="1" x14ac:dyDescent="0.2">
      <c r="A419" s="197">
        <f>SUBTOTAL(103,$B$2:B419)</f>
        <v>140</v>
      </c>
      <c r="B419" s="258" t="s">
        <v>2030</v>
      </c>
      <c r="C419" s="257" t="s">
        <v>3984</v>
      </c>
      <c r="D419" s="368">
        <v>1</v>
      </c>
      <c r="E419" s="368"/>
      <c r="F419" s="368"/>
      <c r="G419" s="368"/>
      <c r="H419" s="368"/>
      <c r="I419" s="369" t="s">
        <v>395</v>
      </c>
      <c r="J419" s="369" t="s">
        <v>395</v>
      </c>
      <c r="K419" s="369" t="s">
        <v>395</v>
      </c>
      <c r="L419" s="368"/>
      <c r="M419" s="368"/>
      <c r="N419" s="368"/>
      <c r="O419" s="368"/>
      <c r="P419" s="197"/>
      <c r="Q419" s="197"/>
      <c r="R419" s="352"/>
      <c r="S419" s="352"/>
      <c r="T419" s="109"/>
    </row>
    <row r="420" spans="1:20" ht="79.900000000000006" customHeight="1" x14ac:dyDescent="0.2">
      <c r="A420" s="197">
        <f>SUBTOTAL(103,$B$2:B420)</f>
        <v>140</v>
      </c>
      <c r="B420" s="258"/>
      <c r="C420" s="257" t="s">
        <v>3983</v>
      </c>
      <c r="D420" s="368">
        <v>0</v>
      </c>
      <c r="E420" s="368"/>
      <c r="F420" s="368"/>
      <c r="G420" s="368"/>
      <c r="H420" s="368"/>
      <c r="I420" s="369" t="s">
        <v>395</v>
      </c>
      <c r="J420" s="369" t="s">
        <v>395</v>
      </c>
      <c r="K420" s="369" t="s">
        <v>395</v>
      </c>
      <c r="L420" s="368"/>
      <c r="M420" s="368"/>
      <c r="N420" s="368"/>
      <c r="O420" s="368"/>
      <c r="P420" s="197"/>
      <c r="Q420" s="197"/>
      <c r="R420" s="352"/>
      <c r="S420" s="352"/>
      <c r="T420" s="109"/>
    </row>
    <row r="421" spans="1:20" ht="79.900000000000006" customHeight="1" x14ac:dyDescent="0.2">
      <c r="A421" s="197">
        <f>SUBTOTAL(103,$B$2:B421)</f>
        <v>140</v>
      </c>
      <c r="B421" s="258"/>
      <c r="C421" s="257" t="s">
        <v>3977</v>
      </c>
      <c r="D421" s="368">
        <v>0</v>
      </c>
      <c r="E421" s="368"/>
      <c r="F421" s="368"/>
      <c r="G421" s="368"/>
      <c r="H421" s="368"/>
      <c r="I421" s="369" t="s">
        <v>395</v>
      </c>
      <c r="J421" s="369" t="s">
        <v>395</v>
      </c>
      <c r="K421" s="369" t="s">
        <v>395</v>
      </c>
      <c r="L421" s="368"/>
      <c r="M421" s="368"/>
      <c r="N421" s="368"/>
      <c r="O421" s="368"/>
      <c r="P421" s="197"/>
      <c r="Q421" s="197"/>
      <c r="R421" s="352"/>
      <c r="S421" s="352"/>
      <c r="T421" s="109"/>
    </row>
    <row r="422" spans="1:20" ht="79.900000000000006" customHeight="1" x14ac:dyDescent="0.2">
      <c r="A422" s="197">
        <f>SUBTOTAL(103,$B$2:B422)</f>
        <v>141</v>
      </c>
      <c r="B422" s="258" t="s">
        <v>2031</v>
      </c>
      <c r="C422" s="257" t="s">
        <v>3985</v>
      </c>
      <c r="D422" s="368">
        <v>1</v>
      </c>
      <c r="E422" s="368"/>
      <c r="F422" s="368"/>
      <c r="G422" s="368"/>
      <c r="H422" s="368"/>
      <c r="I422" s="369" t="s">
        <v>395</v>
      </c>
      <c r="J422" s="369" t="s">
        <v>395</v>
      </c>
      <c r="K422" s="369" t="s">
        <v>395</v>
      </c>
      <c r="L422" s="368"/>
      <c r="M422" s="368"/>
      <c r="N422" s="368"/>
      <c r="O422" s="368"/>
      <c r="P422" s="197"/>
      <c r="Q422" s="197"/>
      <c r="R422" s="352"/>
      <c r="S422" s="352"/>
      <c r="T422" s="109"/>
    </row>
    <row r="423" spans="1:20" ht="79.900000000000006" customHeight="1" x14ac:dyDescent="0.2">
      <c r="A423" s="197">
        <f>SUBTOTAL(103,$B$2:B423)</f>
        <v>141</v>
      </c>
      <c r="B423" s="258"/>
      <c r="C423" s="257" t="s">
        <v>3986</v>
      </c>
      <c r="D423" s="368">
        <v>0</v>
      </c>
      <c r="E423" s="368"/>
      <c r="F423" s="368"/>
      <c r="G423" s="368"/>
      <c r="H423" s="368"/>
      <c r="I423" s="369" t="s">
        <v>395</v>
      </c>
      <c r="J423" s="369" t="s">
        <v>395</v>
      </c>
      <c r="K423" s="369" t="s">
        <v>395</v>
      </c>
      <c r="L423" s="368"/>
      <c r="M423" s="368"/>
      <c r="N423" s="368"/>
      <c r="O423" s="368"/>
      <c r="P423" s="197"/>
      <c r="Q423" s="197"/>
      <c r="R423" s="352"/>
      <c r="S423" s="352"/>
      <c r="T423" s="109"/>
    </row>
    <row r="424" spans="1:20" ht="79.900000000000006" customHeight="1" x14ac:dyDescent="0.2">
      <c r="A424" s="197">
        <f>SUBTOTAL(103,$B$2:B424)</f>
        <v>141</v>
      </c>
      <c r="B424" s="258"/>
      <c r="C424" s="257" t="s">
        <v>3987</v>
      </c>
      <c r="D424" s="368">
        <v>0</v>
      </c>
      <c r="E424" s="368"/>
      <c r="F424" s="368"/>
      <c r="G424" s="368"/>
      <c r="H424" s="368"/>
      <c r="I424" s="369" t="s">
        <v>395</v>
      </c>
      <c r="J424" s="369" t="s">
        <v>395</v>
      </c>
      <c r="K424" s="369" t="s">
        <v>395</v>
      </c>
      <c r="L424" s="368"/>
      <c r="M424" s="368"/>
      <c r="N424" s="368"/>
      <c r="O424" s="368"/>
      <c r="P424" s="197"/>
      <c r="Q424" s="197"/>
      <c r="R424" s="352"/>
      <c r="S424" s="352"/>
      <c r="T424" s="109"/>
    </row>
    <row r="425" spans="1:20" ht="79.900000000000006" customHeight="1" x14ac:dyDescent="0.2">
      <c r="A425" s="197">
        <f>SUBTOTAL(103,$B$2:B425)</f>
        <v>142</v>
      </c>
      <c r="B425" s="258" t="s">
        <v>2423</v>
      </c>
      <c r="C425" s="257" t="s">
        <v>3988</v>
      </c>
      <c r="D425" s="368">
        <v>1</v>
      </c>
      <c r="E425" s="368"/>
      <c r="F425" s="368"/>
      <c r="G425" s="368"/>
      <c r="H425" s="368"/>
      <c r="I425" s="369"/>
      <c r="J425" s="369"/>
      <c r="K425" s="369" t="s">
        <v>395</v>
      </c>
      <c r="L425" s="368"/>
      <c r="M425" s="368"/>
      <c r="N425" s="368"/>
      <c r="O425" s="368"/>
      <c r="P425" s="197"/>
      <c r="Q425" s="197"/>
      <c r="R425" s="352"/>
      <c r="S425" s="352"/>
      <c r="T425" s="109"/>
    </row>
    <row r="426" spans="1:20" ht="79.900000000000006" customHeight="1" x14ac:dyDescent="0.2">
      <c r="A426" s="197">
        <f>SUBTOTAL(103,$B$2:B426)</f>
        <v>142</v>
      </c>
      <c r="B426" s="258"/>
      <c r="C426" s="257" t="s">
        <v>3989</v>
      </c>
      <c r="D426" s="368">
        <v>0</v>
      </c>
      <c r="E426" s="368"/>
      <c r="F426" s="368"/>
      <c r="G426" s="368"/>
      <c r="H426" s="368"/>
      <c r="I426" s="369"/>
      <c r="J426" s="369"/>
      <c r="K426" s="369" t="s">
        <v>395</v>
      </c>
      <c r="L426" s="368"/>
      <c r="M426" s="368"/>
      <c r="N426" s="368"/>
      <c r="O426" s="368"/>
      <c r="P426" s="197"/>
      <c r="Q426" s="197"/>
      <c r="R426" s="352"/>
      <c r="S426" s="352"/>
      <c r="T426" s="109"/>
    </row>
    <row r="427" spans="1:20" ht="79.900000000000006" customHeight="1" x14ac:dyDescent="0.2">
      <c r="A427" s="197">
        <f>SUBTOTAL(103,$B$2:B427)</f>
        <v>142</v>
      </c>
      <c r="B427" s="258"/>
      <c r="C427" s="257" t="s">
        <v>3990</v>
      </c>
      <c r="D427" s="368">
        <v>0</v>
      </c>
      <c r="E427" s="368"/>
      <c r="F427" s="368"/>
      <c r="G427" s="368"/>
      <c r="H427" s="368"/>
      <c r="I427" s="369"/>
      <c r="J427" s="369"/>
      <c r="K427" s="369" t="s">
        <v>395</v>
      </c>
      <c r="L427" s="368"/>
      <c r="M427" s="368"/>
      <c r="N427" s="368"/>
      <c r="O427" s="368"/>
      <c r="P427" s="197"/>
      <c r="Q427" s="197"/>
      <c r="R427" s="352"/>
      <c r="S427" s="352"/>
      <c r="T427" s="109"/>
    </row>
    <row r="428" spans="1:20" ht="79.900000000000006" customHeight="1" x14ac:dyDescent="0.2">
      <c r="A428" s="197">
        <f>SUBTOTAL(103,$B$2:B428)</f>
        <v>143</v>
      </c>
      <c r="B428" s="258" t="s">
        <v>3237</v>
      </c>
      <c r="C428" s="257" t="s">
        <v>2032</v>
      </c>
      <c r="D428" s="368">
        <v>1</v>
      </c>
      <c r="E428" s="368"/>
      <c r="F428" s="368"/>
      <c r="G428" s="368"/>
      <c r="H428" s="368"/>
      <c r="I428" s="369" t="s">
        <v>395</v>
      </c>
      <c r="J428" s="369" t="s">
        <v>395</v>
      </c>
      <c r="K428" s="369" t="s">
        <v>395</v>
      </c>
      <c r="L428" s="368"/>
      <c r="M428" s="368"/>
      <c r="N428" s="368"/>
      <c r="O428" s="368"/>
      <c r="P428" s="197" t="s">
        <v>27</v>
      </c>
      <c r="Q428" s="197"/>
      <c r="R428" s="352"/>
      <c r="S428" s="352"/>
      <c r="T428" s="109"/>
    </row>
    <row r="429" spans="1:20" ht="79.900000000000006" customHeight="1" x14ac:dyDescent="0.2">
      <c r="A429" s="197">
        <f>SUBTOTAL(103,$B$2:B429)</f>
        <v>143</v>
      </c>
      <c r="B429" s="258"/>
      <c r="C429" s="257" t="s">
        <v>2033</v>
      </c>
      <c r="D429" s="368">
        <v>0</v>
      </c>
      <c r="E429" s="368"/>
      <c r="F429" s="368"/>
      <c r="G429" s="368"/>
      <c r="H429" s="368"/>
      <c r="I429" s="369" t="s">
        <v>395</v>
      </c>
      <c r="J429" s="369" t="s">
        <v>395</v>
      </c>
      <c r="K429" s="369" t="s">
        <v>395</v>
      </c>
      <c r="L429" s="368"/>
      <c r="M429" s="368"/>
      <c r="N429" s="368"/>
      <c r="O429" s="368"/>
      <c r="P429" s="368" t="s">
        <v>27</v>
      </c>
      <c r="Q429" s="197"/>
      <c r="R429" s="352"/>
      <c r="S429" s="352"/>
      <c r="T429" s="109"/>
    </row>
    <row r="430" spans="1:20" ht="79.900000000000006" customHeight="1" x14ac:dyDescent="0.2">
      <c r="A430" s="250">
        <f>SUBTOTAL(103,$B$2:B430)</f>
        <v>143</v>
      </c>
      <c r="B430" s="258"/>
      <c r="C430" s="257" t="s">
        <v>2424</v>
      </c>
      <c r="D430" s="369">
        <v>0</v>
      </c>
      <c r="E430" s="369"/>
      <c r="F430" s="369"/>
      <c r="G430" s="369"/>
      <c r="H430" s="369"/>
      <c r="I430" s="369" t="s">
        <v>395</v>
      </c>
      <c r="J430" s="369" t="s">
        <v>395</v>
      </c>
      <c r="K430" s="369" t="s">
        <v>395</v>
      </c>
      <c r="L430" s="369"/>
      <c r="M430" s="369"/>
      <c r="N430" s="369"/>
      <c r="O430" s="369"/>
      <c r="P430" s="368" t="s">
        <v>27</v>
      </c>
      <c r="Q430" s="197"/>
      <c r="R430" s="352"/>
      <c r="S430" s="352"/>
      <c r="T430" s="109"/>
    </row>
    <row r="431" spans="1:20" ht="79.900000000000006" customHeight="1" x14ac:dyDescent="0.2">
      <c r="A431" s="250">
        <f>SUBTOTAL(103,$B$2:B431)</f>
        <v>144</v>
      </c>
      <c r="B431" s="403" t="s">
        <v>4206</v>
      </c>
      <c r="C431" s="257" t="s">
        <v>4</v>
      </c>
      <c r="D431" s="369">
        <v>1</v>
      </c>
      <c r="E431" s="369" t="s">
        <v>395</v>
      </c>
      <c r="F431" s="369" t="s">
        <v>395</v>
      </c>
      <c r="G431" s="369" t="s">
        <v>395</v>
      </c>
      <c r="H431" s="369" t="s">
        <v>395</v>
      </c>
      <c r="I431" s="369" t="s">
        <v>395</v>
      </c>
      <c r="J431" s="369" t="s">
        <v>395</v>
      </c>
      <c r="K431" s="369" t="s">
        <v>395</v>
      </c>
      <c r="L431" s="369" t="s">
        <v>395</v>
      </c>
      <c r="M431" s="369" t="s">
        <v>395</v>
      </c>
      <c r="N431" s="369" t="s">
        <v>395</v>
      </c>
      <c r="O431" s="369" t="s">
        <v>395</v>
      </c>
      <c r="P431" s="250" t="s">
        <v>27</v>
      </c>
      <c r="Q431" s="198"/>
      <c r="R431" s="352"/>
      <c r="S431" s="352"/>
      <c r="T431" s="109"/>
    </row>
    <row r="432" spans="1:20" ht="79.900000000000006" customHeight="1" x14ac:dyDescent="0.2">
      <c r="A432" s="250">
        <f>SUBTOTAL(103,$B$2:B432)</f>
        <v>144</v>
      </c>
      <c r="B432" s="258"/>
      <c r="C432" s="257" t="s">
        <v>5</v>
      </c>
      <c r="D432" s="369">
        <v>0</v>
      </c>
      <c r="E432" s="369" t="s">
        <v>395</v>
      </c>
      <c r="F432" s="369" t="s">
        <v>395</v>
      </c>
      <c r="G432" s="369" t="s">
        <v>395</v>
      </c>
      <c r="H432" s="369" t="s">
        <v>395</v>
      </c>
      <c r="I432" s="369" t="s">
        <v>395</v>
      </c>
      <c r="J432" s="369" t="s">
        <v>395</v>
      </c>
      <c r="K432" s="369" t="s">
        <v>395</v>
      </c>
      <c r="L432" s="369" t="s">
        <v>395</v>
      </c>
      <c r="M432" s="369" t="s">
        <v>395</v>
      </c>
      <c r="N432" s="369" t="s">
        <v>395</v>
      </c>
      <c r="O432" s="369" t="s">
        <v>395</v>
      </c>
      <c r="P432" s="369" t="s">
        <v>27</v>
      </c>
      <c r="Q432" s="197"/>
      <c r="R432" s="352"/>
      <c r="S432" s="352"/>
      <c r="T432" s="109"/>
    </row>
    <row r="433" spans="1:20" ht="79.900000000000006" customHeight="1" x14ac:dyDescent="0.2">
      <c r="A433" s="250">
        <f>SUBTOTAL(103,$B$2:B433)</f>
        <v>144</v>
      </c>
      <c r="B433" s="258"/>
      <c r="C433" s="257" t="s">
        <v>2034</v>
      </c>
      <c r="D433" s="369">
        <v>0</v>
      </c>
      <c r="E433" s="369" t="s">
        <v>395</v>
      </c>
      <c r="F433" s="369" t="s">
        <v>395</v>
      </c>
      <c r="G433" s="369" t="s">
        <v>395</v>
      </c>
      <c r="H433" s="369" t="s">
        <v>395</v>
      </c>
      <c r="I433" s="369" t="s">
        <v>395</v>
      </c>
      <c r="J433" s="369" t="s">
        <v>395</v>
      </c>
      <c r="K433" s="369" t="s">
        <v>395</v>
      </c>
      <c r="L433" s="369" t="s">
        <v>395</v>
      </c>
      <c r="M433" s="369" t="s">
        <v>395</v>
      </c>
      <c r="N433" s="369" t="s">
        <v>395</v>
      </c>
      <c r="O433" s="369" t="s">
        <v>395</v>
      </c>
      <c r="P433" s="369" t="s">
        <v>27</v>
      </c>
      <c r="Q433" s="197"/>
      <c r="R433" s="352"/>
      <c r="S433" s="352"/>
      <c r="T433" s="109"/>
    </row>
    <row r="434" spans="1:20" ht="79.900000000000006" customHeight="1" x14ac:dyDescent="0.2">
      <c r="A434" s="250">
        <f>SUBTOTAL(103,$B$2:B434)</f>
        <v>145</v>
      </c>
      <c r="B434" s="258" t="s">
        <v>2035</v>
      </c>
      <c r="C434" s="257" t="s">
        <v>3262</v>
      </c>
      <c r="D434" s="369">
        <v>1</v>
      </c>
      <c r="E434" s="369"/>
      <c r="F434" s="369"/>
      <c r="G434" s="369"/>
      <c r="H434" s="369"/>
      <c r="I434" s="369"/>
      <c r="J434" s="369"/>
      <c r="K434" s="369" t="s">
        <v>395</v>
      </c>
      <c r="L434" s="369"/>
      <c r="M434" s="369"/>
      <c r="N434" s="369"/>
      <c r="O434" s="369"/>
      <c r="P434" s="250"/>
      <c r="Q434" s="197"/>
      <c r="R434" s="352"/>
      <c r="S434" s="352"/>
      <c r="T434" s="109"/>
    </row>
    <row r="435" spans="1:20" ht="79.900000000000006" customHeight="1" x14ac:dyDescent="0.2">
      <c r="A435" s="250">
        <f>SUBTOTAL(103,$B$2:B435)</f>
        <v>145</v>
      </c>
      <c r="B435" s="258"/>
      <c r="C435" s="257" t="s">
        <v>2425</v>
      </c>
      <c r="D435" s="369">
        <v>0</v>
      </c>
      <c r="E435" s="369"/>
      <c r="F435" s="369"/>
      <c r="G435" s="369"/>
      <c r="H435" s="369"/>
      <c r="I435" s="369"/>
      <c r="J435" s="369"/>
      <c r="K435" s="369" t="s">
        <v>395</v>
      </c>
      <c r="L435" s="369"/>
      <c r="M435" s="369"/>
      <c r="N435" s="369"/>
      <c r="O435" s="369"/>
      <c r="P435" s="250"/>
      <c r="Q435" s="197"/>
      <c r="R435" s="352"/>
      <c r="S435" s="352"/>
      <c r="T435" s="109"/>
    </row>
    <row r="436" spans="1:20" ht="79.900000000000006" customHeight="1" x14ac:dyDescent="0.2">
      <c r="A436" s="250">
        <f>SUBTOTAL(103,$B$2:B436)</f>
        <v>145</v>
      </c>
      <c r="B436" s="258"/>
      <c r="C436" s="257" t="s">
        <v>2426</v>
      </c>
      <c r="D436" s="369">
        <v>0</v>
      </c>
      <c r="E436" s="369"/>
      <c r="F436" s="369"/>
      <c r="G436" s="369"/>
      <c r="H436" s="369"/>
      <c r="I436" s="369"/>
      <c r="J436" s="369"/>
      <c r="K436" s="369" t="s">
        <v>395</v>
      </c>
      <c r="L436" s="369"/>
      <c r="M436" s="369"/>
      <c r="N436" s="369"/>
      <c r="O436" s="369"/>
      <c r="P436" s="250"/>
      <c r="Q436" s="197"/>
      <c r="R436" s="352"/>
      <c r="S436" s="352"/>
      <c r="T436" s="109"/>
    </row>
    <row r="437" spans="1:20" ht="79.900000000000006" customHeight="1" x14ac:dyDescent="0.2">
      <c r="A437" s="250">
        <f>SUBTOTAL(103,$B$2:B437)</f>
        <v>146</v>
      </c>
      <c r="B437" s="258" t="s">
        <v>2427</v>
      </c>
      <c r="C437" s="257" t="s">
        <v>2428</v>
      </c>
      <c r="D437" s="369">
        <v>1</v>
      </c>
      <c r="E437" s="369"/>
      <c r="F437" s="369"/>
      <c r="G437" s="369"/>
      <c r="H437" s="369"/>
      <c r="I437" s="369"/>
      <c r="J437" s="369"/>
      <c r="K437" s="369" t="s">
        <v>395</v>
      </c>
      <c r="L437" s="369"/>
      <c r="M437" s="369"/>
      <c r="N437" s="369"/>
      <c r="O437" s="369"/>
      <c r="P437" s="250"/>
      <c r="Q437" s="197"/>
      <c r="R437" s="352"/>
      <c r="S437" s="352"/>
      <c r="T437" s="109"/>
    </row>
    <row r="438" spans="1:20" ht="79.900000000000006" customHeight="1" x14ac:dyDescent="0.2">
      <c r="A438" s="250">
        <f>SUBTOTAL(103,$B$2:B438)</f>
        <v>146</v>
      </c>
      <c r="B438" s="258"/>
      <c r="C438" s="257" t="s">
        <v>2036</v>
      </c>
      <c r="D438" s="369">
        <v>0</v>
      </c>
      <c r="E438" s="369"/>
      <c r="F438" s="369"/>
      <c r="G438" s="369"/>
      <c r="H438" s="369"/>
      <c r="I438" s="369"/>
      <c r="J438" s="369"/>
      <c r="K438" s="369" t="s">
        <v>395</v>
      </c>
      <c r="L438" s="369"/>
      <c r="M438" s="369"/>
      <c r="N438" s="369"/>
      <c r="O438" s="369"/>
      <c r="P438" s="250"/>
      <c r="Q438" s="197"/>
      <c r="R438" s="352"/>
      <c r="S438" s="352"/>
      <c r="T438" s="109"/>
    </row>
    <row r="439" spans="1:20" ht="79.900000000000006" customHeight="1" x14ac:dyDescent="0.2">
      <c r="A439" s="250">
        <f>SUBTOTAL(103,$B$2:B439)</f>
        <v>146</v>
      </c>
      <c r="B439" s="258"/>
      <c r="C439" s="257" t="s">
        <v>2429</v>
      </c>
      <c r="D439" s="369">
        <v>0</v>
      </c>
      <c r="E439" s="369"/>
      <c r="F439" s="369"/>
      <c r="G439" s="369"/>
      <c r="H439" s="369"/>
      <c r="I439" s="369"/>
      <c r="J439" s="369"/>
      <c r="K439" s="369" t="s">
        <v>395</v>
      </c>
      <c r="L439" s="369"/>
      <c r="M439" s="369"/>
      <c r="N439" s="369"/>
      <c r="O439" s="369"/>
      <c r="P439" s="250"/>
      <c r="Q439" s="197"/>
      <c r="R439" s="352"/>
      <c r="S439" s="352"/>
      <c r="T439" s="109"/>
    </row>
    <row r="440" spans="1:20" ht="79.900000000000006" customHeight="1" x14ac:dyDescent="0.2">
      <c r="A440" s="250">
        <f>SUBTOTAL(103,$B$2:B440)</f>
        <v>147</v>
      </c>
      <c r="B440" s="258" t="s">
        <v>4590</v>
      </c>
      <c r="C440" s="257" t="s">
        <v>3263</v>
      </c>
      <c r="D440" s="369">
        <v>1</v>
      </c>
      <c r="E440" s="369" t="s">
        <v>395</v>
      </c>
      <c r="F440" s="369" t="s">
        <v>395</v>
      </c>
      <c r="G440" s="369" t="s">
        <v>395</v>
      </c>
      <c r="H440" s="369" t="s">
        <v>395</v>
      </c>
      <c r="I440" s="369" t="s">
        <v>395</v>
      </c>
      <c r="J440" s="369" t="s">
        <v>395</v>
      </c>
      <c r="K440" s="369" t="s">
        <v>395</v>
      </c>
      <c r="L440" s="369" t="s">
        <v>395</v>
      </c>
      <c r="M440" s="369" t="s">
        <v>395</v>
      </c>
      <c r="N440" s="369" t="s">
        <v>395</v>
      </c>
      <c r="O440" s="369" t="s">
        <v>395</v>
      </c>
      <c r="P440" s="250" t="s">
        <v>27</v>
      </c>
      <c r="Q440" s="197"/>
      <c r="R440" s="352"/>
      <c r="S440" s="352"/>
      <c r="T440" s="109"/>
    </row>
    <row r="441" spans="1:20" ht="79.900000000000006" customHeight="1" x14ac:dyDescent="0.2">
      <c r="A441" s="250">
        <f>SUBTOTAL(103,$B$2:B441)</f>
        <v>147</v>
      </c>
      <c r="B441" s="258"/>
      <c r="C441" s="257" t="s">
        <v>3264</v>
      </c>
      <c r="D441" s="369">
        <v>0</v>
      </c>
      <c r="E441" s="369" t="s">
        <v>395</v>
      </c>
      <c r="F441" s="369" t="s">
        <v>395</v>
      </c>
      <c r="G441" s="369" t="s">
        <v>395</v>
      </c>
      <c r="H441" s="369" t="s">
        <v>395</v>
      </c>
      <c r="I441" s="369" t="s">
        <v>395</v>
      </c>
      <c r="J441" s="369" t="s">
        <v>395</v>
      </c>
      <c r="K441" s="369" t="s">
        <v>395</v>
      </c>
      <c r="L441" s="369" t="s">
        <v>395</v>
      </c>
      <c r="M441" s="369" t="s">
        <v>395</v>
      </c>
      <c r="N441" s="369" t="s">
        <v>395</v>
      </c>
      <c r="O441" s="369" t="s">
        <v>395</v>
      </c>
      <c r="P441" s="369" t="s">
        <v>27</v>
      </c>
      <c r="Q441" s="197"/>
      <c r="R441" s="352"/>
      <c r="S441" s="352"/>
      <c r="T441" s="109"/>
    </row>
    <row r="442" spans="1:20" ht="79.900000000000006" customHeight="1" x14ac:dyDescent="0.2">
      <c r="A442" s="250">
        <f>SUBTOTAL(103,$B$2:B442)</f>
        <v>147</v>
      </c>
      <c r="B442" s="258"/>
      <c r="C442" s="257" t="s">
        <v>3265</v>
      </c>
      <c r="D442" s="369">
        <v>0</v>
      </c>
      <c r="E442" s="369" t="s">
        <v>395</v>
      </c>
      <c r="F442" s="369" t="s">
        <v>395</v>
      </c>
      <c r="G442" s="369" t="s">
        <v>395</v>
      </c>
      <c r="H442" s="369" t="s">
        <v>395</v>
      </c>
      <c r="I442" s="369" t="s">
        <v>395</v>
      </c>
      <c r="J442" s="369" t="s">
        <v>395</v>
      </c>
      <c r="K442" s="369" t="s">
        <v>395</v>
      </c>
      <c r="L442" s="369" t="s">
        <v>395</v>
      </c>
      <c r="M442" s="369" t="s">
        <v>395</v>
      </c>
      <c r="N442" s="369" t="s">
        <v>395</v>
      </c>
      <c r="O442" s="369" t="s">
        <v>395</v>
      </c>
      <c r="P442" s="369" t="s">
        <v>27</v>
      </c>
      <c r="Q442" s="197"/>
      <c r="R442" s="352"/>
      <c r="S442" s="352"/>
      <c r="T442" s="109"/>
    </row>
    <row r="443" spans="1:20" ht="127.5" customHeight="1" x14ac:dyDescent="0.2">
      <c r="A443" s="250">
        <f>SUBTOTAL(103,$B$2:B443)</f>
        <v>148</v>
      </c>
      <c r="B443" s="210" t="s">
        <v>4763</v>
      </c>
      <c r="C443" s="374" t="s">
        <v>4762</v>
      </c>
      <c r="D443" s="369">
        <v>1</v>
      </c>
      <c r="E443" s="369" t="s">
        <v>395</v>
      </c>
      <c r="F443" s="369" t="s">
        <v>395</v>
      </c>
      <c r="G443" s="369" t="s">
        <v>395</v>
      </c>
      <c r="H443" s="369" t="s">
        <v>395</v>
      </c>
      <c r="I443" s="369" t="s">
        <v>395</v>
      </c>
      <c r="J443" s="369" t="s">
        <v>395</v>
      </c>
      <c r="K443" s="369" t="s">
        <v>395</v>
      </c>
      <c r="L443" s="369" t="s">
        <v>395</v>
      </c>
      <c r="M443" s="369" t="s">
        <v>395</v>
      </c>
      <c r="N443" s="369" t="s">
        <v>395</v>
      </c>
      <c r="O443" s="369" t="s">
        <v>395</v>
      </c>
      <c r="P443" s="250"/>
      <c r="Q443" s="198"/>
      <c r="R443" s="220"/>
      <c r="S443" s="350"/>
      <c r="T443" s="109"/>
    </row>
    <row r="444" spans="1:20" ht="79.900000000000006" customHeight="1" x14ac:dyDescent="0.2">
      <c r="A444" s="250">
        <f>SUBTOTAL(103,$B$2:B444)</f>
        <v>148</v>
      </c>
      <c r="B444" s="370"/>
      <c r="C444" s="374" t="s">
        <v>2324</v>
      </c>
      <c r="D444" s="369">
        <v>0</v>
      </c>
      <c r="E444" s="369" t="s">
        <v>395</v>
      </c>
      <c r="F444" s="369" t="s">
        <v>395</v>
      </c>
      <c r="G444" s="369" t="s">
        <v>395</v>
      </c>
      <c r="H444" s="369" t="s">
        <v>395</v>
      </c>
      <c r="I444" s="369" t="s">
        <v>395</v>
      </c>
      <c r="J444" s="369" t="s">
        <v>395</v>
      </c>
      <c r="K444" s="369" t="s">
        <v>395</v>
      </c>
      <c r="L444" s="369" t="s">
        <v>395</v>
      </c>
      <c r="M444" s="369" t="s">
        <v>395</v>
      </c>
      <c r="N444" s="369" t="s">
        <v>395</v>
      </c>
      <c r="O444" s="369" t="s">
        <v>395</v>
      </c>
      <c r="P444" s="250"/>
      <c r="Q444" s="197"/>
      <c r="R444" s="352"/>
      <c r="S444" s="352"/>
      <c r="T444" s="109"/>
    </row>
    <row r="445" spans="1:20" ht="79.900000000000006" customHeight="1" x14ac:dyDescent="0.2">
      <c r="A445" s="250">
        <f>SUBTOTAL(103,$B$2:B445)</f>
        <v>148</v>
      </c>
      <c r="B445" s="370"/>
      <c r="C445" s="374" t="s">
        <v>2350</v>
      </c>
      <c r="D445" s="369">
        <v>0</v>
      </c>
      <c r="E445" s="369" t="s">
        <v>395</v>
      </c>
      <c r="F445" s="369" t="s">
        <v>395</v>
      </c>
      <c r="G445" s="369" t="s">
        <v>395</v>
      </c>
      <c r="H445" s="369" t="s">
        <v>395</v>
      </c>
      <c r="I445" s="369" t="s">
        <v>395</v>
      </c>
      <c r="J445" s="369" t="s">
        <v>395</v>
      </c>
      <c r="K445" s="369" t="s">
        <v>395</v>
      </c>
      <c r="L445" s="369" t="s">
        <v>395</v>
      </c>
      <c r="M445" s="369" t="s">
        <v>395</v>
      </c>
      <c r="N445" s="369" t="s">
        <v>395</v>
      </c>
      <c r="O445" s="369" t="s">
        <v>395</v>
      </c>
      <c r="P445" s="250"/>
      <c r="Q445" s="197"/>
      <c r="R445" s="352"/>
      <c r="S445" s="352"/>
      <c r="T445" s="109"/>
    </row>
    <row r="446" spans="1:20" ht="79.900000000000006" customHeight="1" x14ac:dyDescent="0.2">
      <c r="A446" s="250">
        <f>SUBTOTAL(103,$B$2:B446)</f>
        <v>149</v>
      </c>
      <c r="B446" s="374" t="s">
        <v>2042</v>
      </c>
      <c r="C446" s="374" t="s">
        <v>1762</v>
      </c>
      <c r="D446" s="369">
        <v>1</v>
      </c>
      <c r="E446" s="369" t="s">
        <v>395</v>
      </c>
      <c r="F446" s="369" t="s">
        <v>395</v>
      </c>
      <c r="G446" s="369" t="s">
        <v>395</v>
      </c>
      <c r="H446" s="369" t="s">
        <v>395</v>
      </c>
      <c r="I446" s="369" t="s">
        <v>395</v>
      </c>
      <c r="J446" s="369" t="s">
        <v>395</v>
      </c>
      <c r="K446" s="369" t="s">
        <v>395</v>
      </c>
      <c r="L446" s="369" t="s">
        <v>395</v>
      </c>
      <c r="M446" s="369" t="s">
        <v>395</v>
      </c>
      <c r="N446" s="369" t="s">
        <v>395</v>
      </c>
      <c r="O446" s="369" t="s">
        <v>395</v>
      </c>
      <c r="P446" s="250"/>
      <c r="Q446" s="197"/>
      <c r="R446" s="352"/>
      <c r="S446" s="352"/>
      <c r="T446" s="109"/>
    </row>
    <row r="447" spans="1:20" ht="79.900000000000006" customHeight="1" x14ac:dyDescent="0.2">
      <c r="A447" s="250">
        <f>SUBTOTAL(103,$B$2:B447)</f>
        <v>149</v>
      </c>
      <c r="B447" s="370"/>
      <c r="C447" s="374" t="s">
        <v>2573</v>
      </c>
      <c r="D447" s="369">
        <v>0</v>
      </c>
      <c r="E447" s="369" t="s">
        <v>395</v>
      </c>
      <c r="F447" s="369" t="s">
        <v>395</v>
      </c>
      <c r="G447" s="369" t="s">
        <v>395</v>
      </c>
      <c r="H447" s="369" t="s">
        <v>395</v>
      </c>
      <c r="I447" s="369" t="s">
        <v>395</v>
      </c>
      <c r="J447" s="369" t="s">
        <v>395</v>
      </c>
      <c r="K447" s="369" t="s">
        <v>395</v>
      </c>
      <c r="L447" s="369" t="s">
        <v>395</v>
      </c>
      <c r="M447" s="369" t="s">
        <v>395</v>
      </c>
      <c r="N447" s="369" t="s">
        <v>395</v>
      </c>
      <c r="O447" s="369" t="s">
        <v>395</v>
      </c>
      <c r="P447" s="250"/>
      <c r="Q447" s="197"/>
      <c r="R447" s="352"/>
      <c r="S447" s="352"/>
      <c r="T447" s="109"/>
    </row>
    <row r="448" spans="1:20" ht="79.900000000000006" customHeight="1" x14ac:dyDescent="0.2">
      <c r="A448" s="250">
        <f>SUBTOTAL(103,$B$2:B448)</f>
        <v>149</v>
      </c>
      <c r="B448" s="370"/>
      <c r="C448" s="374" t="s">
        <v>2326</v>
      </c>
      <c r="D448" s="369">
        <v>0</v>
      </c>
      <c r="E448" s="369" t="s">
        <v>395</v>
      </c>
      <c r="F448" s="369" t="s">
        <v>395</v>
      </c>
      <c r="G448" s="369" t="s">
        <v>395</v>
      </c>
      <c r="H448" s="369" t="s">
        <v>395</v>
      </c>
      <c r="I448" s="369" t="s">
        <v>395</v>
      </c>
      <c r="J448" s="369" t="s">
        <v>395</v>
      </c>
      <c r="K448" s="369" t="s">
        <v>395</v>
      </c>
      <c r="L448" s="369" t="s">
        <v>395</v>
      </c>
      <c r="M448" s="369" t="s">
        <v>395</v>
      </c>
      <c r="N448" s="369" t="s">
        <v>395</v>
      </c>
      <c r="O448" s="369" t="s">
        <v>395</v>
      </c>
      <c r="P448" s="250"/>
      <c r="Q448" s="197"/>
      <c r="R448" s="352"/>
      <c r="S448" s="352"/>
      <c r="T448" s="109"/>
    </row>
    <row r="449" spans="1:20" ht="79.900000000000006" customHeight="1" x14ac:dyDescent="0.2">
      <c r="A449" s="250">
        <f>SUBTOTAL(103,$B$2:B449)</f>
        <v>150</v>
      </c>
      <c r="B449" s="210" t="s">
        <v>2332</v>
      </c>
      <c r="C449" s="374" t="s">
        <v>3991</v>
      </c>
      <c r="D449" s="372">
        <v>1</v>
      </c>
      <c r="E449" s="372" t="s">
        <v>395</v>
      </c>
      <c r="F449" s="372" t="s">
        <v>395</v>
      </c>
      <c r="G449" s="372" t="s">
        <v>395</v>
      </c>
      <c r="H449" s="369"/>
      <c r="I449" s="369" t="s">
        <v>395</v>
      </c>
      <c r="J449" s="369" t="s">
        <v>395</v>
      </c>
      <c r="K449" s="369" t="s">
        <v>395</v>
      </c>
      <c r="L449" s="369"/>
      <c r="M449" s="369"/>
      <c r="N449" s="369"/>
      <c r="O449" s="369"/>
      <c r="P449" s="250"/>
      <c r="Q449" s="197"/>
      <c r="R449" s="352"/>
      <c r="S449" s="352"/>
      <c r="T449" s="109"/>
    </row>
    <row r="450" spans="1:20" ht="79.900000000000006" customHeight="1" x14ac:dyDescent="0.2">
      <c r="A450" s="250">
        <f>SUBTOTAL(103,$B$2:B450)</f>
        <v>150</v>
      </c>
      <c r="B450" s="210"/>
      <c r="C450" s="374" t="s">
        <v>3992</v>
      </c>
      <c r="D450" s="372">
        <v>0</v>
      </c>
      <c r="E450" s="372" t="s">
        <v>395</v>
      </c>
      <c r="F450" s="372" t="s">
        <v>395</v>
      </c>
      <c r="G450" s="372" t="s">
        <v>395</v>
      </c>
      <c r="H450" s="369"/>
      <c r="I450" s="369" t="s">
        <v>395</v>
      </c>
      <c r="J450" s="369" t="s">
        <v>395</v>
      </c>
      <c r="K450" s="369" t="s">
        <v>395</v>
      </c>
      <c r="L450" s="369"/>
      <c r="M450" s="369"/>
      <c r="N450" s="369"/>
      <c r="O450" s="369"/>
      <c r="P450" s="250"/>
      <c r="Q450" s="197"/>
      <c r="R450" s="352"/>
      <c r="S450" s="352"/>
      <c r="T450" s="109"/>
    </row>
    <row r="451" spans="1:20" ht="79.900000000000006" customHeight="1" x14ac:dyDescent="0.2">
      <c r="A451" s="250">
        <f>SUBTOTAL(103,$B$2:B451)</f>
        <v>150</v>
      </c>
      <c r="B451" s="210"/>
      <c r="C451" s="374" t="s">
        <v>3994</v>
      </c>
      <c r="D451" s="372">
        <v>0</v>
      </c>
      <c r="E451" s="372" t="s">
        <v>395</v>
      </c>
      <c r="F451" s="372" t="s">
        <v>395</v>
      </c>
      <c r="G451" s="372" t="s">
        <v>395</v>
      </c>
      <c r="H451" s="369"/>
      <c r="I451" s="369" t="s">
        <v>395</v>
      </c>
      <c r="J451" s="369" t="s">
        <v>395</v>
      </c>
      <c r="K451" s="369" t="s">
        <v>395</v>
      </c>
      <c r="L451" s="369"/>
      <c r="M451" s="369"/>
      <c r="N451" s="369"/>
      <c r="O451" s="369"/>
      <c r="P451" s="250"/>
      <c r="Q451" s="197"/>
      <c r="R451" s="352"/>
      <c r="S451" s="352"/>
      <c r="T451" s="109"/>
    </row>
    <row r="452" spans="1:20" ht="79.900000000000006" customHeight="1" x14ac:dyDescent="0.2">
      <c r="A452" s="250">
        <f>SUBTOTAL(103,$B$2:B452)</f>
        <v>151</v>
      </c>
      <c r="B452" s="210" t="s">
        <v>2572</v>
      </c>
      <c r="C452" s="374" t="s">
        <v>3993</v>
      </c>
      <c r="D452" s="372">
        <v>1</v>
      </c>
      <c r="E452" s="372" t="s">
        <v>395</v>
      </c>
      <c r="F452" s="372" t="s">
        <v>395</v>
      </c>
      <c r="G452" s="372" t="s">
        <v>395</v>
      </c>
      <c r="H452" s="369"/>
      <c r="I452" s="369" t="s">
        <v>395</v>
      </c>
      <c r="J452" s="369" t="s">
        <v>395</v>
      </c>
      <c r="K452" s="369" t="s">
        <v>395</v>
      </c>
      <c r="L452" s="369"/>
      <c r="M452" s="369"/>
      <c r="N452" s="369"/>
      <c r="O452" s="369"/>
      <c r="P452" s="250"/>
      <c r="Q452" s="197"/>
      <c r="R452" s="352"/>
      <c r="S452" s="352"/>
      <c r="T452" s="109"/>
    </row>
    <row r="453" spans="1:20" ht="79.900000000000006" customHeight="1" x14ac:dyDescent="0.2">
      <c r="A453" s="250">
        <f>SUBTOTAL(103,$B$2:B453)</f>
        <v>151</v>
      </c>
      <c r="B453" s="210"/>
      <c r="C453" s="374" t="s">
        <v>3994</v>
      </c>
      <c r="D453" s="372">
        <v>0</v>
      </c>
      <c r="E453" s="372" t="s">
        <v>395</v>
      </c>
      <c r="F453" s="372" t="s">
        <v>395</v>
      </c>
      <c r="G453" s="372" t="s">
        <v>395</v>
      </c>
      <c r="H453" s="369"/>
      <c r="I453" s="369" t="s">
        <v>395</v>
      </c>
      <c r="J453" s="369" t="s">
        <v>395</v>
      </c>
      <c r="K453" s="369" t="s">
        <v>395</v>
      </c>
      <c r="L453" s="369"/>
      <c r="M453" s="369"/>
      <c r="N453" s="369"/>
      <c r="O453" s="369"/>
      <c r="P453" s="250"/>
      <c r="Q453" s="197"/>
      <c r="R453" s="352"/>
      <c r="S453" s="352"/>
      <c r="T453" s="109"/>
    </row>
    <row r="454" spans="1:20" ht="79.900000000000006" customHeight="1" x14ac:dyDescent="0.2">
      <c r="A454" s="250">
        <f>SUBTOTAL(103,$B$2:B454)</f>
        <v>151</v>
      </c>
      <c r="B454" s="210"/>
      <c r="C454" s="374" t="s">
        <v>3991</v>
      </c>
      <c r="D454" s="372">
        <v>0</v>
      </c>
      <c r="E454" s="372" t="s">
        <v>395</v>
      </c>
      <c r="F454" s="372" t="s">
        <v>395</v>
      </c>
      <c r="G454" s="372" t="s">
        <v>395</v>
      </c>
      <c r="H454" s="369"/>
      <c r="I454" s="369" t="s">
        <v>395</v>
      </c>
      <c r="J454" s="369" t="s">
        <v>395</v>
      </c>
      <c r="K454" s="369" t="s">
        <v>395</v>
      </c>
      <c r="L454" s="369"/>
      <c r="M454" s="369"/>
      <c r="N454" s="369"/>
      <c r="O454" s="369"/>
      <c r="P454" s="250"/>
      <c r="Q454" s="197"/>
      <c r="R454" s="352"/>
      <c r="S454" s="352"/>
      <c r="T454" s="109"/>
    </row>
    <row r="455" spans="1:20" ht="79.900000000000006" customHeight="1" x14ac:dyDescent="0.2">
      <c r="A455" s="241">
        <v>152</v>
      </c>
      <c r="B455" s="258" t="s">
        <v>3266</v>
      </c>
      <c r="C455" s="257" t="s">
        <v>2904</v>
      </c>
      <c r="D455" s="355">
        <v>1</v>
      </c>
      <c r="E455" s="368" t="s">
        <v>395</v>
      </c>
      <c r="F455" s="368" t="s">
        <v>395</v>
      </c>
      <c r="G455" s="368" t="s">
        <v>395</v>
      </c>
      <c r="H455" s="368" t="s">
        <v>395</v>
      </c>
      <c r="I455" s="369" t="s">
        <v>395</v>
      </c>
      <c r="J455" s="369" t="s">
        <v>395</v>
      </c>
      <c r="K455" s="369" t="s">
        <v>395</v>
      </c>
      <c r="L455" s="369"/>
      <c r="M455" s="369"/>
      <c r="N455" s="369"/>
      <c r="O455" s="369"/>
      <c r="P455" s="250" t="s">
        <v>27</v>
      </c>
      <c r="Q455" s="197"/>
      <c r="R455" s="352"/>
      <c r="S455" s="352"/>
      <c r="T455" s="109"/>
    </row>
    <row r="456" spans="1:20" ht="79.900000000000006" customHeight="1" x14ac:dyDescent="0.2">
      <c r="A456" s="241">
        <v>152</v>
      </c>
      <c r="B456" s="258"/>
      <c r="C456" s="257" t="s">
        <v>3995</v>
      </c>
      <c r="D456" s="355">
        <v>0</v>
      </c>
      <c r="E456" s="368" t="s">
        <v>395</v>
      </c>
      <c r="F456" s="368" t="s">
        <v>395</v>
      </c>
      <c r="G456" s="368" t="s">
        <v>395</v>
      </c>
      <c r="H456" s="368" t="s">
        <v>395</v>
      </c>
      <c r="I456" s="369" t="s">
        <v>395</v>
      </c>
      <c r="J456" s="369" t="s">
        <v>395</v>
      </c>
      <c r="K456" s="369" t="s">
        <v>395</v>
      </c>
      <c r="L456" s="369"/>
      <c r="M456" s="369"/>
      <c r="N456" s="369"/>
      <c r="O456" s="369"/>
      <c r="P456" s="369" t="s">
        <v>27</v>
      </c>
      <c r="Q456" s="197"/>
      <c r="R456" s="352"/>
      <c r="S456" s="352"/>
      <c r="T456" s="109"/>
    </row>
    <row r="457" spans="1:20" ht="79.900000000000006" customHeight="1" x14ac:dyDescent="0.2">
      <c r="A457" s="241">
        <v>152</v>
      </c>
      <c r="B457" s="258"/>
      <c r="C457" s="257" t="s">
        <v>3996</v>
      </c>
      <c r="D457" s="355">
        <v>0</v>
      </c>
      <c r="E457" s="368" t="s">
        <v>395</v>
      </c>
      <c r="F457" s="368" t="s">
        <v>395</v>
      </c>
      <c r="G457" s="368" t="s">
        <v>395</v>
      </c>
      <c r="H457" s="368" t="s">
        <v>395</v>
      </c>
      <c r="I457" s="369" t="s">
        <v>395</v>
      </c>
      <c r="J457" s="369" t="s">
        <v>395</v>
      </c>
      <c r="K457" s="369" t="s">
        <v>395</v>
      </c>
      <c r="L457" s="369"/>
      <c r="M457" s="369"/>
      <c r="N457" s="369"/>
      <c r="O457" s="369"/>
      <c r="P457" s="369" t="s">
        <v>27</v>
      </c>
      <c r="Q457" s="197"/>
      <c r="R457" s="352"/>
      <c r="S457" s="352"/>
      <c r="T457" s="109"/>
    </row>
    <row r="458" spans="1:20" ht="79.900000000000006" customHeight="1" x14ac:dyDescent="0.2">
      <c r="A458" s="241">
        <v>153</v>
      </c>
      <c r="B458" s="210" t="s">
        <v>3267</v>
      </c>
      <c r="C458" s="374" t="s">
        <v>2906</v>
      </c>
      <c r="D458" s="369">
        <v>1</v>
      </c>
      <c r="E458" s="369"/>
      <c r="F458" s="369"/>
      <c r="G458" s="369"/>
      <c r="H458" s="369"/>
      <c r="I458" s="369" t="s">
        <v>395</v>
      </c>
      <c r="J458" s="369" t="s">
        <v>395</v>
      </c>
      <c r="K458" s="369"/>
      <c r="L458" s="369" t="s">
        <v>395</v>
      </c>
      <c r="M458" s="369"/>
      <c r="N458" s="369"/>
      <c r="O458" s="369"/>
      <c r="P458" s="241" t="s">
        <v>27</v>
      </c>
      <c r="Q458" s="212"/>
      <c r="R458" s="352"/>
      <c r="S458" s="352"/>
      <c r="T458" s="109"/>
    </row>
    <row r="459" spans="1:20" ht="79.900000000000006" customHeight="1" x14ac:dyDescent="0.2">
      <c r="A459" s="241">
        <v>153</v>
      </c>
      <c r="B459" s="429"/>
      <c r="C459" s="374" t="s">
        <v>2905</v>
      </c>
      <c r="D459" s="369">
        <v>0</v>
      </c>
      <c r="E459" s="369"/>
      <c r="F459" s="369"/>
      <c r="G459" s="369"/>
      <c r="H459" s="369"/>
      <c r="I459" s="369" t="s">
        <v>395</v>
      </c>
      <c r="J459" s="369" t="s">
        <v>395</v>
      </c>
      <c r="K459" s="369"/>
      <c r="L459" s="369" t="s">
        <v>395</v>
      </c>
      <c r="M459" s="369"/>
      <c r="N459" s="369"/>
      <c r="O459" s="369"/>
      <c r="P459" s="241" t="s">
        <v>27</v>
      </c>
      <c r="Q459" s="212"/>
      <c r="R459" s="352"/>
      <c r="S459" s="352"/>
      <c r="T459" s="109"/>
    </row>
    <row r="460" spans="1:20" ht="79.900000000000006" customHeight="1" x14ac:dyDescent="0.2">
      <c r="A460" s="241">
        <v>153</v>
      </c>
      <c r="B460" s="210"/>
      <c r="C460" s="374" t="s">
        <v>2907</v>
      </c>
      <c r="D460" s="369">
        <v>0</v>
      </c>
      <c r="E460" s="369"/>
      <c r="F460" s="369"/>
      <c r="G460" s="369"/>
      <c r="H460" s="369"/>
      <c r="I460" s="369" t="s">
        <v>395</v>
      </c>
      <c r="J460" s="369" t="s">
        <v>395</v>
      </c>
      <c r="K460" s="369"/>
      <c r="L460" s="369" t="s">
        <v>395</v>
      </c>
      <c r="M460" s="369"/>
      <c r="N460" s="369"/>
      <c r="O460" s="369"/>
      <c r="P460" s="241" t="s">
        <v>27</v>
      </c>
      <c r="Q460" s="212"/>
      <c r="R460" s="352"/>
      <c r="S460" s="352"/>
      <c r="T460" s="109"/>
    </row>
    <row r="461" spans="1:20" ht="79.900000000000006" customHeight="1" x14ac:dyDescent="0.2">
      <c r="A461" s="241">
        <v>154</v>
      </c>
      <c r="B461" s="210" t="s">
        <v>3268</v>
      </c>
      <c r="C461" s="374" t="s">
        <v>2907</v>
      </c>
      <c r="D461" s="369">
        <v>1</v>
      </c>
      <c r="E461" s="369"/>
      <c r="F461" s="369"/>
      <c r="G461" s="369"/>
      <c r="H461" s="369"/>
      <c r="I461" s="369" t="s">
        <v>395</v>
      </c>
      <c r="J461" s="369" t="s">
        <v>395</v>
      </c>
      <c r="K461" s="369"/>
      <c r="L461" s="369" t="s">
        <v>395</v>
      </c>
      <c r="M461" s="369"/>
      <c r="N461" s="369"/>
      <c r="O461" s="369"/>
      <c r="P461" s="241" t="s">
        <v>27</v>
      </c>
      <c r="Q461" s="212"/>
      <c r="R461" s="352"/>
      <c r="S461" s="352"/>
      <c r="T461" s="109"/>
    </row>
    <row r="462" spans="1:20" ht="79.900000000000006" customHeight="1" x14ac:dyDescent="0.2">
      <c r="A462" s="241">
        <v>154</v>
      </c>
      <c r="B462" s="429"/>
      <c r="C462" s="374" t="s">
        <v>2906</v>
      </c>
      <c r="D462" s="369">
        <v>0</v>
      </c>
      <c r="E462" s="369"/>
      <c r="F462" s="369"/>
      <c r="G462" s="369"/>
      <c r="H462" s="369"/>
      <c r="I462" s="369" t="s">
        <v>395</v>
      </c>
      <c r="J462" s="369" t="s">
        <v>395</v>
      </c>
      <c r="K462" s="369"/>
      <c r="L462" s="369" t="s">
        <v>395</v>
      </c>
      <c r="M462" s="369"/>
      <c r="N462" s="369"/>
      <c r="O462" s="369"/>
      <c r="P462" s="241" t="s">
        <v>27</v>
      </c>
      <c r="Q462" s="212"/>
      <c r="R462" s="352"/>
      <c r="S462" s="352"/>
      <c r="T462" s="109"/>
    </row>
    <row r="463" spans="1:20" ht="79.900000000000006" customHeight="1" x14ac:dyDescent="0.2">
      <c r="A463" s="241">
        <v>154</v>
      </c>
      <c r="B463" s="210"/>
      <c r="C463" s="374" t="s">
        <v>2908</v>
      </c>
      <c r="D463" s="369">
        <v>0</v>
      </c>
      <c r="E463" s="369"/>
      <c r="F463" s="369"/>
      <c r="G463" s="369"/>
      <c r="H463" s="369"/>
      <c r="I463" s="369" t="s">
        <v>395</v>
      </c>
      <c r="J463" s="369" t="s">
        <v>395</v>
      </c>
      <c r="K463" s="369"/>
      <c r="L463" s="369" t="s">
        <v>395</v>
      </c>
      <c r="M463" s="369"/>
      <c r="N463" s="369"/>
      <c r="O463" s="369"/>
      <c r="P463" s="241" t="s">
        <v>27</v>
      </c>
      <c r="Q463" s="212"/>
      <c r="R463" s="352"/>
      <c r="S463" s="352"/>
      <c r="T463" s="109"/>
    </row>
    <row r="464" spans="1:20" ht="18.75" x14ac:dyDescent="0.2">
      <c r="A464" s="260"/>
      <c r="B464" s="464"/>
      <c r="C464" s="465"/>
      <c r="D464" s="415">
        <f t="shared" ref="D464:O464" si="0">COUNTA(D2:D463)/3</f>
        <v>154</v>
      </c>
      <c r="E464" s="415">
        <f t="shared" si="0"/>
        <v>112</v>
      </c>
      <c r="F464" s="415">
        <f t="shared" si="0"/>
        <v>108</v>
      </c>
      <c r="G464" s="415">
        <f t="shared" si="0"/>
        <v>107</v>
      </c>
      <c r="H464" s="415">
        <f t="shared" si="0"/>
        <v>105</v>
      </c>
      <c r="I464" s="415">
        <f t="shared" si="0"/>
        <v>113</v>
      </c>
      <c r="J464" s="415">
        <f t="shared" si="0"/>
        <v>114</v>
      </c>
      <c r="K464" s="415">
        <f t="shared" si="0"/>
        <v>129</v>
      </c>
      <c r="L464" s="415">
        <f t="shared" si="0"/>
        <v>85</v>
      </c>
      <c r="M464" s="415">
        <f t="shared" si="0"/>
        <v>83</v>
      </c>
      <c r="N464" s="415">
        <f t="shared" si="0"/>
        <v>83</v>
      </c>
      <c r="O464" s="415">
        <f t="shared" si="0"/>
        <v>83</v>
      </c>
      <c r="P464" s="226"/>
      <c r="Q464" s="332"/>
      <c r="R464" s="351"/>
      <c r="S464" s="351"/>
    </row>
    <row r="465" spans="1:17" ht="79.900000000000006" customHeight="1" x14ac:dyDescent="0.2">
      <c r="A465" s="113"/>
      <c r="D465" s="187"/>
      <c r="E465" s="187"/>
      <c r="F465" s="187"/>
      <c r="G465" s="187"/>
      <c r="H465" s="187"/>
      <c r="I465" s="187"/>
      <c r="J465" s="187"/>
      <c r="K465" s="187"/>
      <c r="L465" s="187"/>
      <c r="M465" s="187"/>
      <c r="N465" s="187"/>
      <c r="O465" s="187"/>
      <c r="P465" s="113"/>
      <c r="Q465" s="113"/>
    </row>
    <row r="466" spans="1:17" ht="79.900000000000006" customHeight="1" x14ac:dyDescent="0.2">
      <c r="A466" s="113"/>
      <c r="D466" s="187"/>
      <c r="E466" s="187"/>
      <c r="F466" s="187"/>
      <c r="G466" s="187"/>
      <c r="H466" s="187"/>
      <c r="I466" s="187"/>
      <c r="J466" s="187"/>
      <c r="K466" s="187"/>
      <c r="L466" s="187"/>
      <c r="M466" s="187"/>
      <c r="N466" s="187"/>
      <c r="O466" s="187"/>
      <c r="P466" s="113"/>
      <c r="Q466" s="113"/>
    </row>
  </sheetData>
  <autoFilter ref="A1:S464" xr:uid="{00000000-0009-0000-0000-000009000000}"/>
  <conditionalFormatting sqref="B25">
    <cfRule type="duplicateValues" dxfId="27" priority="29"/>
  </conditionalFormatting>
  <conditionalFormatting sqref="B28">
    <cfRule type="duplicateValues" dxfId="26" priority="27"/>
  </conditionalFormatting>
  <conditionalFormatting sqref="B31">
    <cfRule type="duplicateValues" dxfId="25" priority="25"/>
  </conditionalFormatting>
  <conditionalFormatting sqref="B58">
    <cfRule type="duplicateValues" dxfId="24" priority="23"/>
  </conditionalFormatting>
  <conditionalFormatting sqref="B61">
    <cfRule type="duplicateValues" dxfId="23" priority="21"/>
  </conditionalFormatting>
  <conditionalFormatting sqref="B70">
    <cfRule type="duplicateValues" dxfId="22" priority="19"/>
  </conditionalFormatting>
  <conditionalFormatting sqref="B73">
    <cfRule type="duplicateValues" dxfId="21" priority="17"/>
  </conditionalFormatting>
  <conditionalFormatting sqref="B76">
    <cfRule type="duplicateValues" dxfId="20" priority="15"/>
  </conditionalFormatting>
  <conditionalFormatting sqref="B115">
    <cfRule type="duplicateValues" dxfId="19" priority="13"/>
  </conditionalFormatting>
  <conditionalFormatting sqref="B118">
    <cfRule type="duplicateValues" dxfId="18" priority="11"/>
  </conditionalFormatting>
  <conditionalFormatting sqref="B124">
    <cfRule type="duplicateValues" dxfId="17" priority="7"/>
  </conditionalFormatting>
  <conditionalFormatting sqref="B242:B1048576 B2:B24 B26:B27 B29:B30 B32:B57 B59:B60 B62:B69 B71:B72 B74:B75 B77:B114 B116:B117 B119:B123 B125:B238">
    <cfRule type="duplicateValues" dxfId="16" priority="43"/>
  </conditionalFormatting>
  <conditionalFormatting sqref="B443:B445">
    <cfRule type="duplicateValues" dxfId="15" priority="40"/>
  </conditionalFormatting>
  <conditionalFormatting sqref="B446:B448">
    <cfRule type="duplicateValues" dxfId="14" priority="39"/>
  </conditionalFormatting>
  <conditionalFormatting sqref="B449:B454">
    <cfRule type="duplicateValues" dxfId="13" priority="35"/>
  </conditionalFormatting>
  <conditionalFormatting sqref="B455:B457">
    <cfRule type="duplicateValues" dxfId="12" priority="3"/>
  </conditionalFormatting>
  <conditionalFormatting sqref="B455:B463">
    <cfRule type="duplicateValues" dxfId="11" priority="4"/>
  </conditionalFormatting>
  <conditionalFormatting sqref="B458:B463">
    <cfRule type="duplicateValues" dxfId="10" priority="2"/>
  </conditionalFormatting>
  <conditionalFormatting sqref="C242">
    <cfRule type="duplicateValues" dxfId="9" priority="32"/>
  </conditionalFormatting>
  <pageMargins left="0.70866141732283472" right="0.70866141732283472" top="0.74803149606299213" bottom="0.74803149606299213" header="0.31496062992125984" footer="0.31496062992125984"/>
  <pageSetup paperSize="9" scale="3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T269"/>
  <sheetViews>
    <sheetView tabSelected="1" view="pageBreakPreview" topLeftCell="B1" zoomScale="60" zoomScaleNormal="70" workbookViewId="0">
      <pane ySplit="1" topLeftCell="A2" activePane="bottomLeft" state="frozen"/>
      <selection activeCell="H8" sqref="H8"/>
      <selection pane="bottomLeft" activeCell="Q1" sqref="Q1"/>
    </sheetView>
  </sheetViews>
  <sheetFormatPr defaultColWidth="9.140625" defaultRowHeight="79.900000000000006" customHeight="1" x14ac:dyDescent="0.2"/>
  <cols>
    <col min="1" max="1" width="5.140625" style="69" hidden="1" customWidth="1"/>
    <col min="2" max="2" width="5.7109375" style="110" customWidth="1"/>
    <col min="3" max="3" width="100.7109375" style="461" customWidth="1"/>
    <col min="4" max="4" width="50.7109375" style="467" customWidth="1"/>
    <col min="5" max="5" width="8.7109375" style="468" customWidth="1"/>
    <col min="6" max="16" width="8.7109375" style="472" customWidth="1"/>
    <col min="17" max="18" width="28.140625" style="69" customWidth="1"/>
    <col min="19" max="20" width="28.140625" style="67" customWidth="1"/>
    <col min="21" max="16384" width="9.140625" style="67"/>
  </cols>
  <sheetData>
    <row r="1" spans="1:20" ht="162" customHeight="1" x14ac:dyDescent="0.2">
      <c r="A1" s="244" t="s">
        <v>0</v>
      </c>
      <c r="B1" s="270" t="s">
        <v>868</v>
      </c>
      <c r="C1" s="404" t="s">
        <v>1</v>
      </c>
      <c r="D1" s="404" t="s">
        <v>3</v>
      </c>
      <c r="E1" s="362" t="s">
        <v>450</v>
      </c>
      <c r="F1" s="271" t="s">
        <v>2955</v>
      </c>
      <c r="G1" s="271" t="s">
        <v>2948</v>
      </c>
      <c r="H1" s="271" t="s">
        <v>2949</v>
      </c>
      <c r="I1" s="271" t="s">
        <v>2950</v>
      </c>
      <c r="J1" s="272" t="s">
        <v>2951</v>
      </c>
      <c r="K1" s="272" t="s">
        <v>2952</v>
      </c>
      <c r="L1" s="272" t="s">
        <v>2956</v>
      </c>
      <c r="M1" s="273" t="s">
        <v>2959</v>
      </c>
      <c r="N1" s="273" t="s">
        <v>2960</v>
      </c>
      <c r="O1" s="273" t="s">
        <v>2953</v>
      </c>
      <c r="P1" s="273" t="s">
        <v>2954</v>
      </c>
      <c r="Q1" s="361" t="s">
        <v>4225</v>
      </c>
      <c r="R1" s="367" t="s">
        <v>4205</v>
      </c>
      <c r="S1" s="333" t="s">
        <v>4209</v>
      </c>
      <c r="T1" s="347" t="s">
        <v>4207</v>
      </c>
    </row>
    <row r="2" spans="1:20" ht="79.900000000000006" customHeight="1" x14ac:dyDescent="0.2">
      <c r="A2" s="240">
        <v>7</v>
      </c>
      <c r="B2" s="245">
        <f>SUBTOTAL(103,$C$2:C2)</f>
        <v>1</v>
      </c>
      <c r="C2" s="374" t="s">
        <v>2305</v>
      </c>
      <c r="D2" s="374" t="s">
        <v>2294</v>
      </c>
      <c r="E2" s="368">
        <v>1</v>
      </c>
      <c r="F2" s="368"/>
      <c r="G2" s="368"/>
      <c r="H2" s="368"/>
      <c r="I2" s="368"/>
      <c r="J2" s="368"/>
      <c r="K2" s="368"/>
      <c r="L2" s="368"/>
      <c r="M2" s="368" t="s">
        <v>395</v>
      </c>
      <c r="N2" s="368" t="s">
        <v>395</v>
      </c>
      <c r="O2" s="368" t="s">
        <v>395</v>
      </c>
      <c r="P2" s="368" t="s">
        <v>395</v>
      </c>
      <c r="Q2" s="197" t="s">
        <v>27</v>
      </c>
      <c r="R2" s="197"/>
      <c r="S2" s="352"/>
      <c r="T2" s="352"/>
    </row>
    <row r="3" spans="1:20" ht="79.900000000000006" customHeight="1" x14ac:dyDescent="0.2">
      <c r="A3" s="240">
        <v>8</v>
      </c>
      <c r="B3" s="245">
        <f>SUBTOTAL(103,$C$2:C3)</f>
        <v>1</v>
      </c>
      <c r="C3" s="370"/>
      <c r="D3" s="374" t="s">
        <v>2295</v>
      </c>
      <c r="E3" s="368">
        <v>0</v>
      </c>
      <c r="F3" s="368"/>
      <c r="G3" s="368"/>
      <c r="H3" s="368"/>
      <c r="I3" s="368"/>
      <c r="J3" s="368"/>
      <c r="K3" s="368"/>
      <c r="L3" s="368"/>
      <c r="M3" s="368" t="s">
        <v>395</v>
      </c>
      <c r="N3" s="368" t="s">
        <v>395</v>
      </c>
      <c r="O3" s="368" t="s">
        <v>395</v>
      </c>
      <c r="P3" s="368" t="s">
        <v>395</v>
      </c>
      <c r="Q3" s="368" t="s">
        <v>27</v>
      </c>
      <c r="R3" s="197"/>
      <c r="S3" s="352"/>
      <c r="T3" s="352"/>
    </row>
    <row r="4" spans="1:20" ht="79.900000000000006" customHeight="1" x14ac:dyDescent="0.2">
      <c r="A4" s="240">
        <v>9</v>
      </c>
      <c r="B4" s="245">
        <f>SUBTOTAL(103,$C$2:C4)</f>
        <v>1</v>
      </c>
      <c r="C4" s="370"/>
      <c r="D4" s="374" t="s">
        <v>2306</v>
      </c>
      <c r="E4" s="368">
        <v>0</v>
      </c>
      <c r="F4" s="368"/>
      <c r="G4" s="368"/>
      <c r="H4" s="368"/>
      <c r="I4" s="368"/>
      <c r="J4" s="368"/>
      <c r="K4" s="368"/>
      <c r="L4" s="368"/>
      <c r="M4" s="368" t="s">
        <v>395</v>
      </c>
      <c r="N4" s="368" t="s">
        <v>395</v>
      </c>
      <c r="O4" s="368" t="s">
        <v>395</v>
      </c>
      <c r="P4" s="368" t="s">
        <v>395</v>
      </c>
      <c r="Q4" s="368" t="s">
        <v>27</v>
      </c>
      <c r="R4" s="197"/>
      <c r="S4" s="352"/>
      <c r="T4" s="352"/>
    </row>
    <row r="5" spans="1:20" ht="79.900000000000006" customHeight="1" x14ac:dyDescent="0.2">
      <c r="A5" s="240">
        <v>10</v>
      </c>
      <c r="B5" s="245">
        <f>SUBTOTAL(103,$C$2:C5)</f>
        <v>2</v>
      </c>
      <c r="C5" s="374" t="s">
        <v>2043</v>
      </c>
      <c r="D5" s="374" t="s">
        <v>2275</v>
      </c>
      <c r="E5" s="368">
        <v>1</v>
      </c>
      <c r="F5" s="368"/>
      <c r="G5" s="368"/>
      <c r="H5" s="368"/>
      <c r="I5" s="368"/>
      <c r="J5" s="368"/>
      <c r="K5" s="368"/>
      <c r="L5" s="368"/>
      <c r="M5" s="368" t="s">
        <v>395</v>
      </c>
      <c r="N5" s="368" t="s">
        <v>395</v>
      </c>
      <c r="O5" s="368" t="s">
        <v>395</v>
      </c>
      <c r="P5" s="368" t="s">
        <v>395</v>
      </c>
      <c r="Q5" s="197" t="s">
        <v>27</v>
      </c>
      <c r="R5" s="197"/>
      <c r="S5" s="352"/>
      <c r="T5" s="352"/>
    </row>
    <row r="6" spans="1:20" ht="79.900000000000006" customHeight="1" x14ac:dyDescent="0.2">
      <c r="A6" s="240">
        <v>11</v>
      </c>
      <c r="B6" s="245">
        <f>SUBTOTAL(103,$C$2:C6)</f>
        <v>2</v>
      </c>
      <c r="C6" s="370"/>
      <c r="D6" s="374" t="s">
        <v>1739</v>
      </c>
      <c r="E6" s="368">
        <v>0</v>
      </c>
      <c r="F6" s="368"/>
      <c r="G6" s="368"/>
      <c r="H6" s="368"/>
      <c r="I6" s="368"/>
      <c r="J6" s="368"/>
      <c r="K6" s="368"/>
      <c r="L6" s="368"/>
      <c r="M6" s="368" t="s">
        <v>395</v>
      </c>
      <c r="N6" s="368" t="s">
        <v>395</v>
      </c>
      <c r="O6" s="368" t="s">
        <v>395</v>
      </c>
      <c r="P6" s="368" t="s">
        <v>395</v>
      </c>
      <c r="Q6" s="368" t="s">
        <v>27</v>
      </c>
      <c r="R6" s="197"/>
      <c r="S6" s="352"/>
      <c r="T6" s="352"/>
    </row>
    <row r="7" spans="1:20" ht="79.900000000000006" customHeight="1" x14ac:dyDescent="0.2">
      <c r="A7" s="240">
        <v>12</v>
      </c>
      <c r="B7" s="245">
        <f>SUBTOTAL(103,$C$2:C7)</f>
        <v>2</v>
      </c>
      <c r="C7" s="370"/>
      <c r="D7" s="374" t="s">
        <v>2276</v>
      </c>
      <c r="E7" s="368">
        <v>0</v>
      </c>
      <c r="F7" s="368"/>
      <c r="G7" s="368"/>
      <c r="H7" s="368"/>
      <c r="I7" s="368"/>
      <c r="J7" s="368"/>
      <c r="K7" s="368"/>
      <c r="L7" s="368"/>
      <c r="M7" s="368" t="s">
        <v>395</v>
      </c>
      <c r="N7" s="368" t="s">
        <v>395</v>
      </c>
      <c r="O7" s="368" t="s">
        <v>395</v>
      </c>
      <c r="P7" s="368" t="s">
        <v>395</v>
      </c>
      <c r="Q7" s="368" t="s">
        <v>27</v>
      </c>
      <c r="R7" s="197"/>
      <c r="S7" s="352"/>
      <c r="T7" s="352"/>
    </row>
    <row r="8" spans="1:20" ht="79.900000000000006" customHeight="1" x14ac:dyDescent="0.2">
      <c r="A8" s="240">
        <v>13</v>
      </c>
      <c r="B8" s="245">
        <f>SUBTOTAL(103,$C$2:C8)</f>
        <v>3</v>
      </c>
      <c r="C8" s="374" t="s">
        <v>1740</v>
      </c>
      <c r="D8" s="374" t="s">
        <v>1742</v>
      </c>
      <c r="E8" s="368">
        <v>1</v>
      </c>
      <c r="F8" s="368" t="s">
        <v>395</v>
      </c>
      <c r="G8" s="368" t="s">
        <v>395</v>
      </c>
      <c r="H8" s="368" t="s">
        <v>395</v>
      </c>
      <c r="I8" s="368" t="s">
        <v>395</v>
      </c>
      <c r="J8" s="368"/>
      <c r="K8" s="368"/>
      <c r="L8" s="368"/>
      <c r="M8" s="368" t="s">
        <v>395</v>
      </c>
      <c r="N8" s="368" t="s">
        <v>395</v>
      </c>
      <c r="O8" s="368" t="s">
        <v>395</v>
      </c>
      <c r="P8" s="368" t="s">
        <v>395</v>
      </c>
      <c r="Q8" s="197" t="s">
        <v>27</v>
      </c>
      <c r="R8" s="197"/>
      <c r="S8" s="352"/>
      <c r="T8" s="352"/>
    </row>
    <row r="9" spans="1:20" ht="79.900000000000006" customHeight="1" x14ac:dyDescent="0.2">
      <c r="A9" s="240">
        <v>14</v>
      </c>
      <c r="B9" s="245">
        <f>SUBTOTAL(103,$C$2:C9)</f>
        <v>3</v>
      </c>
      <c r="C9" s="370"/>
      <c r="D9" s="374" t="s">
        <v>1741</v>
      </c>
      <c r="E9" s="368">
        <v>0</v>
      </c>
      <c r="F9" s="368" t="s">
        <v>395</v>
      </c>
      <c r="G9" s="368" t="s">
        <v>395</v>
      </c>
      <c r="H9" s="368" t="s">
        <v>395</v>
      </c>
      <c r="I9" s="368" t="s">
        <v>395</v>
      </c>
      <c r="J9" s="368"/>
      <c r="K9" s="368"/>
      <c r="L9" s="368"/>
      <c r="M9" s="368" t="s">
        <v>395</v>
      </c>
      <c r="N9" s="368" t="s">
        <v>395</v>
      </c>
      <c r="O9" s="368" t="s">
        <v>395</v>
      </c>
      <c r="P9" s="368" t="s">
        <v>395</v>
      </c>
      <c r="Q9" s="368" t="s">
        <v>27</v>
      </c>
      <c r="R9" s="197"/>
      <c r="S9" s="352"/>
      <c r="T9" s="352"/>
    </row>
    <row r="10" spans="1:20" ht="79.900000000000006" customHeight="1" x14ac:dyDescent="0.2">
      <c r="A10" s="240">
        <v>15</v>
      </c>
      <c r="B10" s="245">
        <f>SUBTOTAL(103,$C$2:C10)</f>
        <v>3</v>
      </c>
      <c r="C10" s="370"/>
      <c r="D10" s="374" t="s">
        <v>1743</v>
      </c>
      <c r="E10" s="368">
        <v>0</v>
      </c>
      <c r="F10" s="368" t="s">
        <v>395</v>
      </c>
      <c r="G10" s="368" t="s">
        <v>395</v>
      </c>
      <c r="H10" s="368" t="s">
        <v>395</v>
      </c>
      <c r="I10" s="368" t="s">
        <v>395</v>
      </c>
      <c r="J10" s="368"/>
      <c r="K10" s="368"/>
      <c r="L10" s="368"/>
      <c r="M10" s="368" t="s">
        <v>395</v>
      </c>
      <c r="N10" s="368" t="s">
        <v>395</v>
      </c>
      <c r="O10" s="368" t="s">
        <v>395</v>
      </c>
      <c r="P10" s="368" t="s">
        <v>395</v>
      </c>
      <c r="Q10" s="368" t="s">
        <v>27</v>
      </c>
      <c r="R10" s="197"/>
      <c r="S10" s="352"/>
      <c r="T10" s="352"/>
    </row>
    <row r="11" spans="1:20" ht="79.900000000000006" customHeight="1" x14ac:dyDescent="0.2">
      <c r="A11" s="240">
        <v>16</v>
      </c>
      <c r="B11" s="245">
        <f>SUBTOTAL(103,$C$2:C11)</f>
        <v>4</v>
      </c>
      <c r="C11" s="374" t="s">
        <v>2267</v>
      </c>
      <c r="D11" s="374" t="s">
        <v>2278</v>
      </c>
      <c r="E11" s="368">
        <v>1</v>
      </c>
      <c r="F11" s="368"/>
      <c r="G11" s="368"/>
      <c r="H11" s="368"/>
      <c r="I11" s="368"/>
      <c r="J11" s="368"/>
      <c r="K11" s="368"/>
      <c r="L11" s="368"/>
      <c r="M11" s="368" t="s">
        <v>395</v>
      </c>
      <c r="N11" s="368" t="s">
        <v>395</v>
      </c>
      <c r="O11" s="368" t="s">
        <v>395</v>
      </c>
      <c r="P11" s="368" t="s">
        <v>395</v>
      </c>
      <c r="Q11" s="197" t="s">
        <v>27</v>
      </c>
      <c r="R11" s="197"/>
      <c r="S11" s="352"/>
      <c r="T11" s="352"/>
    </row>
    <row r="12" spans="1:20" ht="79.900000000000006" customHeight="1" x14ac:dyDescent="0.2">
      <c r="A12" s="240">
        <v>17</v>
      </c>
      <c r="B12" s="245">
        <f>SUBTOTAL(103,$C$2:C12)</f>
        <v>4</v>
      </c>
      <c r="C12" s="370"/>
      <c r="D12" s="374" t="s">
        <v>2277</v>
      </c>
      <c r="E12" s="368">
        <v>0</v>
      </c>
      <c r="F12" s="368"/>
      <c r="G12" s="368"/>
      <c r="H12" s="368"/>
      <c r="I12" s="368"/>
      <c r="J12" s="368"/>
      <c r="K12" s="368"/>
      <c r="L12" s="368"/>
      <c r="M12" s="368" t="s">
        <v>395</v>
      </c>
      <c r="N12" s="368" t="s">
        <v>395</v>
      </c>
      <c r="O12" s="368" t="s">
        <v>395</v>
      </c>
      <c r="P12" s="368" t="s">
        <v>395</v>
      </c>
      <c r="Q12" s="368" t="s">
        <v>27</v>
      </c>
      <c r="R12" s="197"/>
      <c r="S12" s="352"/>
      <c r="T12" s="352"/>
    </row>
    <row r="13" spans="1:20" ht="79.900000000000006" customHeight="1" x14ac:dyDescent="0.2">
      <c r="A13" s="240">
        <v>18</v>
      </c>
      <c r="B13" s="245">
        <f>SUBTOTAL(103,$C$2:C13)</f>
        <v>4</v>
      </c>
      <c r="C13" s="370"/>
      <c r="D13" s="374" t="s">
        <v>1744</v>
      </c>
      <c r="E13" s="368">
        <v>0</v>
      </c>
      <c r="F13" s="368"/>
      <c r="G13" s="368"/>
      <c r="H13" s="368"/>
      <c r="I13" s="368"/>
      <c r="J13" s="368"/>
      <c r="K13" s="368"/>
      <c r="L13" s="368"/>
      <c r="M13" s="368" t="s">
        <v>395</v>
      </c>
      <c r="N13" s="368" t="s">
        <v>395</v>
      </c>
      <c r="O13" s="368" t="s">
        <v>395</v>
      </c>
      <c r="P13" s="368" t="s">
        <v>395</v>
      </c>
      <c r="Q13" s="368" t="s">
        <v>27</v>
      </c>
      <c r="R13" s="197"/>
      <c r="S13" s="352"/>
      <c r="T13" s="352"/>
    </row>
    <row r="14" spans="1:20" ht="79.900000000000006" customHeight="1" x14ac:dyDescent="0.2">
      <c r="A14" s="240">
        <v>19</v>
      </c>
      <c r="B14" s="245">
        <f>SUBTOTAL(103,$C$2:C14)</f>
        <v>5</v>
      </c>
      <c r="C14" s="374" t="s">
        <v>3305</v>
      </c>
      <c r="D14" s="374" t="s">
        <v>2307</v>
      </c>
      <c r="E14" s="368">
        <v>1</v>
      </c>
      <c r="F14" s="368" t="s">
        <v>395</v>
      </c>
      <c r="G14" s="368" t="s">
        <v>395</v>
      </c>
      <c r="H14" s="368" t="s">
        <v>395</v>
      </c>
      <c r="I14" s="368" t="s">
        <v>395</v>
      </c>
      <c r="J14" s="368"/>
      <c r="K14" s="368"/>
      <c r="L14" s="368"/>
      <c r="M14" s="368" t="s">
        <v>395</v>
      </c>
      <c r="N14" s="368" t="s">
        <v>395</v>
      </c>
      <c r="O14" s="368" t="s">
        <v>395</v>
      </c>
      <c r="P14" s="368" t="s">
        <v>395</v>
      </c>
      <c r="Q14" s="197" t="s">
        <v>27</v>
      </c>
      <c r="R14" s="197"/>
      <c r="S14" s="352"/>
      <c r="T14" s="352"/>
    </row>
    <row r="15" spans="1:20" ht="79.900000000000006" customHeight="1" x14ac:dyDescent="0.2">
      <c r="A15" s="240">
        <v>20</v>
      </c>
      <c r="B15" s="245">
        <f>SUBTOTAL(103,$C$2:C15)</f>
        <v>5</v>
      </c>
      <c r="C15" s="370"/>
      <c r="D15" s="374" t="s">
        <v>2308</v>
      </c>
      <c r="E15" s="368">
        <v>0</v>
      </c>
      <c r="F15" s="368" t="s">
        <v>395</v>
      </c>
      <c r="G15" s="368" t="s">
        <v>395</v>
      </c>
      <c r="H15" s="368" t="s">
        <v>395</v>
      </c>
      <c r="I15" s="368" t="s">
        <v>395</v>
      </c>
      <c r="J15" s="368"/>
      <c r="K15" s="368"/>
      <c r="L15" s="368"/>
      <c r="M15" s="368" t="s">
        <v>395</v>
      </c>
      <c r="N15" s="368" t="s">
        <v>395</v>
      </c>
      <c r="O15" s="368" t="s">
        <v>395</v>
      </c>
      <c r="P15" s="368" t="s">
        <v>395</v>
      </c>
      <c r="Q15" s="368" t="s">
        <v>27</v>
      </c>
      <c r="R15" s="197"/>
      <c r="S15" s="352"/>
      <c r="T15" s="352"/>
    </row>
    <row r="16" spans="1:20" ht="79.900000000000006" customHeight="1" x14ac:dyDescent="0.2">
      <c r="A16" s="240">
        <v>21</v>
      </c>
      <c r="B16" s="245">
        <f>SUBTOTAL(103,$C$2:C16)</f>
        <v>5</v>
      </c>
      <c r="C16" s="370"/>
      <c r="D16" s="374" t="s">
        <v>2309</v>
      </c>
      <c r="E16" s="368">
        <v>0</v>
      </c>
      <c r="F16" s="368" t="s">
        <v>395</v>
      </c>
      <c r="G16" s="368" t="s">
        <v>395</v>
      </c>
      <c r="H16" s="368" t="s">
        <v>395</v>
      </c>
      <c r="I16" s="368" t="s">
        <v>395</v>
      </c>
      <c r="J16" s="368"/>
      <c r="K16" s="368"/>
      <c r="L16" s="368"/>
      <c r="M16" s="368" t="s">
        <v>395</v>
      </c>
      <c r="N16" s="368" t="s">
        <v>395</v>
      </c>
      <c r="O16" s="368" t="s">
        <v>395</v>
      </c>
      <c r="P16" s="368" t="s">
        <v>395</v>
      </c>
      <c r="Q16" s="368" t="s">
        <v>27</v>
      </c>
      <c r="R16" s="197"/>
      <c r="S16" s="352"/>
      <c r="T16" s="352"/>
    </row>
    <row r="17" spans="1:20" ht="79.900000000000006" customHeight="1" x14ac:dyDescent="0.2">
      <c r="A17" s="240">
        <v>22</v>
      </c>
      <c r="B17" s="245">
        <f>SUBTOTAL(103,$C$2:C17)</f>
        <v>6</v>
      </c>
      <c r="C17" s="210" t="s">
        <v>4591</v>
      </c>
      <c r="D17" s="374" t="s">
        <v>1746</v>
      </c>
      <c r="E17" s="368">
        <v>1</v>
      </c>
      <c r="F17" s="368"/>
      <c r="G17" s="368"/>
      <c r="H17" s="368"/>
      <c r="I17" s="368"/>
      <c r="J17" s="368"/>
      <c r="K17" s="368"/>
      <c r="L17" s="368"/>
      <c r="M17" s="368" t="s">
        <v>395</v>
      </c>
      <c r="N17" s="368" t="s">
        <v>395</v>
      </c>
      <c r="O17" s="368" t="s">
        <v>395</v>
      </c>
      <c r="P17" s="368" t="s">
        <v>395</v>
      </c>
      <c r="Q17" s="197" t="s">
        <v>27</v>
      </c>
      <c r="R17" s="197"/>
      <c r="S17" s="352"/>
      <c r="T17" s="352"/>
    </row>
    <row r="18" spans="1:20" ht="79.900000000000006" customHeight="1" x14ac:dyDescent="0.2">
      <c r="A18" s="240">
        <v>23</v>
      </c>
      <c r="B18" s="245">
        <f>SUBTOTAL(103,$C$2:C18)</f>
        <v>6</v>
      </c>
      <c r="C18" s="370"/>
      <c r="D18" s="374" t="s">
        <v>1745</v>
      </c>
      <c r="E18" s="368">
        <v>0</v>
      </c>
      <c r="F18" s="368"/>
      <c r="G18" s="368"/>
      <c r="H18" s="368"/>
      <c r="I18" s="368"/>
      <c r="J18" s="368"/>
      <c r="K18" s="368"/>
      <c r="L18" s="368"/>
      <c r="M18" s="368" t="s">
        <v>395</v>
      </c>
      <c r="N18" s="368" t="s">
        <v>395</v>
      </c>
      <c r="O18" s="368" t="s">
        <v>395</v>
      </c>
      <c r="P18" s="368" t="s">
        <v>395</v>
      </c>
      <c r="Q18" s="368" t="s">
        <v>27</v>
      </c>
      <c r="R18" s="197"/>
      <c r="S18" s="352"/>
      <c r="T18" s="352"/>
    </row>
    <row r="19" spans="1:20" ht="79.900000000000006" customHeight="1" x14ac:dyDescent="0.2">
      <c r="A19" s="240">
        <v>24</v>
      </c>
      <c r="B19" s="245">
        <f>SUBTOTAL(103,$C$2:C19)</f>
        <v>6</v>
      </c>
      <c r="C19" s="370"/>
      <c r="D19" s="374" t="s">
        <v>1747</v>
      </c>
      <c r="E19" s="368">
        <v>0</v>
      </c>
      <c r="F19" s="368"/>
      <c r="G19" s="368"/>
      <c r="H19" s="368"/>
      <c r="I19" s="368"/>
      <c r="J19" s="368"/>
      <c r="K19" s="368"/>
      <c r="L19" s="368"/>
      <c r="M19" s="368" t="s">
        <v>395</v>
      </c>
      <c r="N19" s="368" t="s">
        <v>395</v>
      </c>
      <c r="O19" s="368" t="s">
        <v>395</v>
      </c>
      <c r="P19" s="368" t="s">
        <v>395</v>
      </c>
      <c r="Q19" s="368" t="s">
        <v>27</v>
      </c>
      <c r="R19" s="197"/>
      <c r="S19" s="352"/>
      <c r="T19" s="352"/>
    </row>
    <row r="20" spans="1:20" ht="79.900000000000006" customHeight="1" x14ac:dyDescent="0.2">
      <c r="A20" s="240">
        <v>25</v>
      </c>
      <c r="B20" s="245">
        <f>SUBTOTAL(103,$C$2:C20)</f>
        <v>7</v>
      </c>
      <c r="C20" s="374" t="s">
        <v>2268</v>
      </c>
      <c r="D20" s="374" t="s">
        <v>2044</v>
      </c>
      <c r="E20" s="368">
        <v>1</v>
      </c>
      <c r="F20" s="368" t="s">
        <v>395</v>
      </c>
      <c r="G20" s="368" t="s">
        <v>395</v>
      </c>
      <c r="H20" s="368" t="s">
        <v>395</v>
      </c>
      <c r="I20" s="368" t="s">
        <v>395</v>
      </c>
      <c r="J20" s="368"/>
      <c r="K20" s="368"/>
      <c r="L20" s="368"/>
      <c r="M20" s="368" t="s">
        <v>395</v>
      </c>
      <c r="N20" s="368" t="s">
        <v>395</v>
      </c>
      <c r="O20" s="368" t="s">
        <v>395</v>
      </c>
      <c r="P20" s="368" t="s">
        <v>395</v>
      </c>
      <c r="Q20" s="197"/>
      <c r="R20" s="197"/>
      <c r="S20" s="352"/>
      <c r="T20" s="352"/>
    </row>
    <row r="21" spans="1:20" ht="79.900000000000006" customHeight="1" x14ac:dyDescent="0.2">
      <c r="A21" s="240">
        <v>26</v>
      </c>
      <c r="B21" s="245">
        <f>SUBTOTAL(103,$C$2:C21)</f>
        <v>7</v>
      </c>
      <c r="C21" s="370"/>
      <c r="D21" s="374" t="s">
        <v>2279</v>
      </c>
      <c r="E21" s="368">
        <v>0</v>
      </c>
      <c r="F21" s="368" t="s">
        <v>395</v>
      </c>
      <c r="G21" s="368" t="s">
        <v>395</v>
      </c>
      <c r="H21" s="368" t="s">
        <v>395</v>
      </c>
      <c r="I21" s="368" t="s">
        <v>395</v>
      </c>
      <c r="J21" s="368"/>
      <c r="K21" s="368"/>
      <c r="L21" s="368"/>
      <c r="M21" s="368" t="s">
        <v>395</v>
      </c>
      <c r="N21" s="368" t="s">
        <v>395</v>
      </c>
      <c r="O21" s="368" t="s">
        <v>395</v>
      </c>
      <c r="P21" s="368" t="s">
        <v>395</v>
      </c>
      <c r="Q21" s="197"/>
      <c r="R21" s="197"/>
      <c r="S21" s="352"/>
      <c r="T21" s="352"/>
    </row>
    <row r="22" spans="1:20" ht="79.900000000000006" customHeight="1" x14ac:dyDescent="0.2">
      <c r="A22" s="240">
        <v>27</v>
      </c>
      <c r="B22" s="245">
        <f>SUBTOTAL(103,$C$2:C22)</f>
        <v>7</v>
      </c>
      <c r="C22" s="370"/>
      <c r="D22" s="374" t="s">
        <v>1748</v>
      </c>
      <c r="E22" s="368">
        <v>0</v>
      </c>
      <c r="F22" s="368" t="s">
        <v>395</v>
      </c>
      <c r="G22" s="368" t="s">
        <v>395</v>
      </c>
      <c r="H22" s="368" t="s">
        <v>395</v>
      </c>
      <c r="I22" s="368" t="s">
        <v>395</v>
      </c>
      <c r="J22" s="368"/>
      <c r="K22" s="368"/>
      <c r="L22" s="368"/>
      <c r="M22" s="368" t="s">
        <v>395</v>
      </c>
      <c r="N22" s="368" t="s">
        <v>395</v>
      </c>
      <c r="O22" s="368" t="s">
        <v>395</v>
      </c>
      <c r="P22" s="368" t="s">
        <v>395</v>
      </c>
      <c r="Q22" s="197"/>
      <c r="R22" s="197"/>
      <c r="S22" s="352"/>
      <c r="T22" s="352"/>
    </row>
    <row r="23" spans="1:20" ht="79.900000000000006" customHeight="1" x14ac:dyDescent="0.2">
      <c r="A23" s="240">
        <v>28</v>
      </c>
      <c r="B23" s="245">
        <f>SUBTOTAL(103,$C$2:C23)</f>
        <v>8</v>
      </c>
      <c r="C23" s="374" t="s">
        <v>2310</v>
      </c>
      <c r="D23" s="374" t="s">
        <v>4</v>
      </c>
      <c r="E23" s="368">
        <v>1</v>
      </c>
      <c r="F23" s="368" t="s">
        <v>395</v>
      </c>
      <c r="G23" s="368" t="s">
        <v>395</v>
      </c>
      <c r="H23" s="368" t="s">
        <v>395</v>
      </c>
      <c r="I23" s="368" t="s">
        <v>395</v>
      </c>
      <c r="J23" s="368"/>
      <c r="K23" s="368"/>
      <c r="L23" s="368"/>
      <c r="M23" s="368" t="s">
        <v>395</v>
      </c>
      <c r="N23" s="368" t="s">
        <v>395</v>
      </c>
      <c r="O23" s="368" t="s">
        <v>395</v>
      </c>
      <c r="P23" s="368" t="s">
        <v>395</v>
      </c>
      <c r="Q23" s="197"/>
      <c r="R23" s="197"/>
      <c r="S23" s="352"/>
      <c r="T23" s="352"/>
    </row>
    <row r="24" spans="1:20" ht="79.900000000000006" customHeight="1" x14ac:dyDescent="0.2">
      <c r="A24" s="240">
        <v>29</v>
      </c>
      <c r="B24" s="245">
        <f>SUBTOTAL(103,$C$2:C24)</f>
        <v>8</v>
      </c>
      <c r="C24" s="370"/>
      <c r="D24" s="374" t="s">
        <v>5</v>
      </c>
      <c r="E24" s="368">
        <v>0</v>
      </c>
      <c r="F24" s="368" t="s">
        <v>395</v>
      </c>
      <c r="G24" s="368" t="s">
        <v>395</v>
      </c>
      <c r="H24" s="368" t="s">
        <v>395</v>
      </c>
      <c r="I24" s="368" t="s">
        <v>395</v>
      </c>
      <c r="J24" s="368"/>
      <c r="K24" s="368"/>
      <c r="L24" s="368"/>
      <c r="M24" s="368" t="s">
        <v>395</v>
      </c>
      <c r="N24" s="368" t="s">
        <v>395</v>
      </c>
      <c r="O24" s="368" t="s">
        <v>395</v>
      </c>
      <c r="P24" s="368" t="s">
        <v>395</v>
      </c>
      <c r="Q24" s="197"/>
      <c r="R24" s="197"/>
      <c r="S24" s="352"/>
      <c r="T24" s="352"/>
    </row>
    <row r="25" spans="1:20" ht="79.900000000000006" customHeight="1" x14ac:dyDescent="0.2">
      <c r="A25" s="240">
        <v>30</v>
      </c>
      <c r="B25" s="245">
        <f>SUBTOTAL(103,$C$2:C25)</f>
        <v>8</v>
      </c>
      <c r="C25" s="370"/>
      <c r="D25" s="374" t="s">
        <v>1749</v>
      </c>
      <c r="E25" s="368">
        <v>0</v>
      </c>
      <c r="F25" s="368" t="s">
        <v>395</v>
      </c>
      <c r="G25" s="368" t="s">
        <v>395</v>
      </c>
      <c r="H25" s="368" t="s">
        <v>395</v>
      </c>
      <c r="I25" s="368" t="s">
        <v>395</v>
      </c>
      <c r="J25" s="368"/>
      <c r="K25" s="368"/>
      <c r="L25" s="368"/>
      <c r="M25" s="368" t="s">
        <v>395</v>
      </c>
      <c r="N25" s="368" t="s">
        <v>395</v>
      </c>
      <c r="O25" s="368" t="s">
        <v>395</v>
      </c>
      <c r="P25" s="368" t="s">
        <v>395</v>
      </c>
      <c r="Q25" s="197"/>
      <c r="R25" s="197"/>
      <c r="S25" s="352"/>
      <c r="T25" s="352"/>
    </row>
    <row r="26" spans="1:20" ht="79.900000000000006" customHeight="1" x14ac:dyDescent="0.2">
      <c r="A26" s="240">
        <v>31</v>
      </c>
      <c r="B26" s="245">
        <f>SUBTOTAL(103,$C$2:C26)</f>
        <v>9</v>
      </c>
      <c r="C26" s="374" t="s">
        <v>2269</v>
      </c>
      <c r="D26" s="374" t="s">
        <v>6</v>
      </c>
      <c r="E26" s="368">
        <v>1</v>
      </c>
      <c r="F26" s="368"/>
      <c r="G26" s="368"/>
      <c r="H26" s="368"/>
      <c r="I26" s="368"/>
      <c r="J26" s="368"/>
      <c r="K26" s="368"/>
      <c r="L26" s="368"/>
      <c r="M26" s="368" t="s">
        <v>395</v>
      </c>
      <c r="N26" s="368" t="s">
        <v>395</v>
      </c>
      <c r="O26" s="368" t="s">
        <v>395</v>
      </c>
      <c r="P26" s="368" t="s">
        <v>395</v>
      </c>
      <c r="Q26" s="197"/>
      <c r="R26" s="197"/>
      <c r="S26" s="352"/>
      <c r="T26" s="352"/>
    </row>
    <row r="27" spans="1:20" ht="79.900000000000006" customHeight="1" x14ac:dyDescent="0.2">
      <c r="A27" s="240">
        <v>32</v>
      </c>
      <c r="B27" s="245">
        <f>SUBTOTAL(103,$C$2:C27)</f>
        <v>9</v>
      </c>
      <c r="C27" s="370"/>
      <c r="D27" s="374" t="s">
        <v>833</v>
      </c>
      <c r="E27" s="368">
        <v>0</v>
      </c>
      <c r="F27" s="368"/>
      <c r="G27" s="368"/>
      <c r="H27" s="368"/>
      <c r="I27" s="368"/>
      <c r="J27" s="368"/>
      <c r="K27" s="368"/>
      <c r="L27" s="368"/>
      <c r="M27" s="368" t="s">
        <v>395</v>
      </c>
      <c r="N27" s="368" t="s">
        <v>395</v>
      </c>
      <c r="O27" s="368" t="s">
        <v>395</v>
      </c>
      <c r="P27" s="368" t="s">
        <v>395</v>
      </c>
      <c r="Q27" s="197"/>
      <c r="R27" s="197"/>
      <c r="S27" s="352"/>
      <c r="T27" s="352"/>
    </row>
    <row r="28" spans="1:20" ht="79.900000000000006" customHeight="1" x14ac:dyDescent="0.2">
      <c r="A28" s="240">
        <v>33</v>
      </c>
      <c r="B28" s="245">
        <f>SUBTOTAL(103,$C$2:C28)</f>
        <v>9</v>
      </c>
      <c r="C28" s="370"/>
      <c r="D28" s="374" t="s">
        <v>1750</v>
      </c>
      <c r="E28" s="368">
        <v>0</v>
      </c>
      <c r="F28" s="368"/>
      <c r="G28" s="368"/>
      <c r="H28" s="368"/>
      <c r="I28" s="368"/>
      <c r="J28" s="368"/>
      <c r="K28" s="368"/>
      <c r="L28" s="368"/>
      <c r="M28" s="368" t="s">
        <v>395</v>
      </c>
      <c r="N28" s="368" t="s">
        <v>395</v>
      </c>
      <c r="O28" s="368" t="s">
        <v>395</v>
      </c>
      <c r="P28" s="368" t="s">
        <v>395</v>
      </c>
      <c r="Q28" s="197"/>
      <c r="R28" s="197"/>
      <c r="S28" s="352"/>
      <c r="T28" s="352"/>
    </row>
    <row r="29" spans="1:20" ht="79.900000000000006" customHeight="1" x14ac:dyDescent="0.2">
      <c r="A29" s="240">
        <v>34</v>
      </c>
      <c r="B29" s="245">
        <f>SUBTOTAL(103,$C$2:C29)</f>
        <v>10</v>
      </c>
      <c r="C29" s="374" t="s">
        <v>2311</v>
      </c>
      <c r="D29" s="374" t="s">
        <v>2313</v>
      </c>
      <c r="E29" s="368">
        <v>1</v>
      </c>
      <c r="F29" s="368"/>
      <c r="G29" s="368"/>
      <c r="H29" s="368"/>
      <c r="I29" s="368"/>
      <c r="J29" s="368"/>
      <c r="K29" s="368"/>
      <c r="L29" s="368"/>
      <c r="M29" s="368" t="s">
        <v>395</v>
      </c>
      <c r="N29" s="368" t="s">
        <v>395</v>
      </c>
      <c r="O29" s="368" t="s">
        <v>395</v>
      </c>
      <c r="P29" s="368" t="s">
        <v>395</v>
      </c>
      <c r="Q29" s="197"/>
      <c r="R29" s="197"/>
      <c r="S29" s="352"/>
      <c r="T29" s="352"/>
    </row>
    <row r="30" spans="1:20" ht="79.900000000000006" customHeight="1" x14ac:dyDescent="0.2">
      <c r="A30" s="240">
        <v>35</v>
      </c>
      <c r="B30" s="245">
        <f>SUBTOTAL(103,$C$2:C30)</f>
        <v>10</v>
      </c>
      <c r="C30" s="374"/>
      <c r="D30" s="374" t="s">
        <v>2314</v>
      </c>
      <c r="E30" s="368">
        <v>0</v>
      </c>
      <c r="F30" s="368"/>
      <c r="G30" s="368"/>
      <c r="H30" s="368"/>
      <c r="I30" s="368"/>
      <c r="J30" s="368"/>
      <c r="K30" s="368"/>
      <c r="L30" s="368"/>
      <c r="M30" s="368" t="s">
        <v>395</v>
      </c>
      <c r="N30" s="368" t="s">
        <v>395</v>
      </c>
      <c r="O30" s="368" t="s">
        <v>395</v>
      </c>
      <c r="P30" s="368" t="s">
        <v>395</v>
      </c>
      <c r="Q30" s="197"/>
      <c r="R30" s="197"/>
      <c r="S30" s="352"/>
      <c r="T30" s="352"/>
    </row>
    <row r="31" spans="1:20" ht="79.900000000000006" customHeight="1" x14ac:dyDescent="0.2">
      <c r="A31" s="240">
        <v>36</v>
      </c>
      <c r="B31" s="245">
        <f>SUBTOTAL(103,$C$2:C31)</f>
        <v>10</v>
      </c>
      <c r="C31" s="370"/>
      <c r="D31" s="374" t="s">
        <v>2312</v>
      </c>
      <c r="E31" s="368">
        <v>0</v>
      </c>
      <c r="F31" s="368"/>
      <c r="G31" s="368"/>
      <c r="H31" s="368"/>
      <c r="I31" s="368"/>
      <c r="J31" s="368"/>
      <c r="K31" s="368"/>
      <c r="L31" s="368"/>
      <c r="M31" s="368" t="s">
        <v>395</v>
      </c>
      <c r="N31" s="368" t="s">
        <v>395</v>
      </c>
      <c r="O31" s="368" t="s">
        <v>395</v>
      </c>
      <c r="P31" s="368" t="s">
        <v>395</v>
      </c>
      <c r="Q31" s="197"/>
      <c r="R31" s="197"/>
      <c r="S31" s="352"/>
      <c r="T31" s="352"/>
    </row>
    <row r="32" spans="1:20" ht="79.900000000000006" customHeight="1" x14ac:dyDescent="0.2">
      <c r="A32" s="240">
        <v>37</v>
      </c>
      <c r="B32" s="245">
        <f>SUBTOTAL(103,$C$2:C32)</f>
        <v>11</v>
      </c>
      <c r="C32" s="210" t="s">
        <v>2315</v>
      </c>
      <c r="D32" s="374" t="s">
        <v>2281</v>
      </c>
      <c r="E32" s="368">
        <v>1</v>
      </c>
      <c r="F32" s="368"/>
      <c r="G32" s="368"/>
      <c r="H32" s="368"/>
      <c r="I32" s="368"/>
      <c r="J32" s="368"/>
      <c r="K32" s="368"/>
      <c r="L32" s="368"/>
      <c r="M32" s="368" t="s">
        <v>395</v>
      </c>
      <c r="N32" s="368" t="s">
        <v>395</v>
      </c>
      <c r="O32" s="368" t="s">
        <v>395</v>
      </c>
      <c r="P32" s="368" t="s">
        <v>395</v>
      </c>
      <c r="Q32" s="197" t="s">
        <v>27</v>
      </c>
      <c r="R32" s="197"/>
      <c r="S32" s="352"/>
      <c r="T32" s="352"/>
    </row>
    <row r="33" spans="1:20" ht="79.900000000000006" customHeight="1" x14ac:dyDescent="0.2">
      <c r="A33" s="240">
        <v>38</v>
      </c>
      <c r="B33" s="245">
        <f>SUBTOTAL(103,$C$2:C33)</f>
        <v>11</v>
      </c>
      <c r="C33" s="210"/>
      <c r="D33" s="374" t="s">
        <v>2280</v>
      </c>
      <c r="E33" s="368">
        <v>0</v>
      </c>
      <c r="F33" s="368"/>
      <c r="G33" s="368"/>
      <c r="H33" s="368"/>
      <c r="I33" s="368"/>
      <c r="J33" s="368"/>
      <c r="K33" s="368"/>
      <c r="L33" s="368"/>
      <c r="M33" s="368" t="s">
        <v>395</v>
      </c>
      <c r="N33" s="368" t="s">
        <v>395</v>
      </c>
      <c r="O33" s="368" t="s">
        <v>395</v>
      </c>
      <c r="P33" s="368" t="s">
        <v>395</v>
      </c>
      <c r="Q33" s="368" t="s">
        <v>27</v>
      </c>
      <c r="R33" s="197"/>
      <c r="S33" s="352"/>
      <c r="T33" s="352"/>
    </row>
    <row r="34" spans="1:20" ht="79.900000000000006" customHeight="1" x14ac:dyDescent="0.2">
      <c r="A34" s="240">
        <v>39</v>
      </c>
      <c r="B34" s="245">
        <f>SUBTOTAL(103,$C$2:C34)</f>
        <v>11</v>
      </c>
      <c r="C34" s="370"/>
      <c r="D34" s="374" t="s">
        <v>2282</v>
      </c>
      <c r="E34" s="368">
        <v>0</v>
      </c>
      <c r="F34" s="368"/>
      <c r="G34" s="368"/>
      <c r="H34" s="368"/>
      <c r="I34" s="368"/>
      <c r="J34" s="368"/>
      <c r="K34" s="368"/>
      <c r="L34" s="368"/>
      <c r="M34" s="368" t="s">
        <v>395</v>
      </c>
      <c r="N34" s="368" t="s">
        <v>395</v>
      </c>
      <c r="O34" s="368" t="s">
        <v>395</v>
      </c>
      <c r="P34" s="368" t="s">
        <v>395</v>
      </c>
      <c r="Q34" s="368" t="s">
        <v>27</v>
      </c>
      <c r="R34" s="197"/>
      <c r="S34" s="352"/>
      <c r="T34" s="352"/>
    </row>
    <row r="35" spans="1:20" ht="79.900000000000006" customHeight="1" x14ac:dyDescent="0.2">
      <c r="A35" s="240">
        <v>40</v>
      </c>
      <c r="B35" s="245">
        <f>SUBTOTAL(103,$C$2:C35)</f>
        <v>12</v>
      </c>
      <c r="C35" s="374" t="s">
        <v>2574</v>
      </c>
      <c r="D35" s="374" t="s">
        <v>1751</v>
      </c>
      <c r="E35" s="368">
        <v>1</v>
      </c>
      <c r="F35" s="368"/>
      <c r="G35" s="368"/>
      <c r="H35" s="368"/>
      <c r="I35" s="368"/>
      <c r="J35" s="368"/>
      <c r="K35" s="368"/>
      <c r="L35" s="368"/>
      <c r="M35" s="368" t="s">
        <v>395</v>
      </c>
      <c r="N35" s="368" t="s">
        <v>395</v>
      </c>
      <c r="O35" s="368" t="s">
        <v>395</v>
      </c>
      <c r="P35" s="368" t="s">
        <v>395</v>
      </c>
      <c r="Q35" s="197" t="s">
        <v>27</v>
      </c>
      <c r="R35" s="197"/>
      <c r="S35" s="352"/>
      <c r="T35" s="352"/>
    </row>
    <row r="36" spans="1:20" ht="79.900000000000006" customHeight="1" x14ac:dyDescent="0.2">
      <c r="A36" s="240">
        <v>41</v>
      </c>
      <c r="B36" s="245">
        <f>SUBTOTAL(103,$C$2:C36)</f>
        <v>12</v>
      </c>
      <c r="C36" s="370"/>
      <c r="D36" s="374" t="s">
        <v>1752</v>
      </c>
      <c r="E36" s="368">
        <v>0</v>
      </c>
      <c r="F36" s="368"/>
      <c r="G36" s="368"/>
      <c r="H36" s="368"/>
      <c r="I36" s="368"/>
      <c r="J36" s="368"/>
      <c r="K36" s="368"/>
      <c r="L36" s="368"/>
      <c r="M36" s="368" t="s">
        <v>395</v>
      </c>
      <c r="N36" s="368" t="s">
        <v>395</v>
      </c>
      <c r="O36" s="368" t="s">
        <v>395</v>
      </c>
      <c r="P36" s="368" t="s">
        <v>395</v>
      </c>
      <c r="Q36" s="368" t="s">
        <v>27</v>
      </c>
      <c r="R36" s="197"/>
      <c r="S36" s="352"/>
      <c r="T36" s="352"/>
    </row>
    <row r="37" spans="1:20" ht="79.900000000000006" customHeight="1" x14ac:dyDescent="0.2">
      <c r="A37" s="240">
        <v>42</v>
      </c>
      <c r="B37" s="245">
        <f>SUBTOTAL(103,$C$2:C37)</f>
        <v>12</v>
      </c>
      <c r="C37" s="370"/>
      <c r="D37" s="374" t="s">
        <v>1753</v>
      </c>
      <c r="E37" s="368">
        <v>0</v>
      </c>
      <c r="F37" s="368"/>
      <c r="G37" s="368"/>
      <c r="H37" s="368"/>
      <c r="I37" s="368"/>
      <c r="J37" s="368"/>
      <c r="K37" s="368"/>
      <c r="L37" s="368"/>
      <c r="M37" s="368" t="s">
        <v>395</v>
      </c>
      <c r="N37" s="368" t="s">
        <v>395</v>
      </c>
      <c r="O37" s="368" t="s">
        <v>395</v>
      </c>
      <c r="P37" s="368" t="s">
        <v>395</v>
      </c>
      <c r="Q37" s="368" t="s">
        <v>27</v>
      </c>
      <c r="R37" s="197"/>
      <c r="S37" s="352"/>
      <c r="T37" s="352"/>
    </row>
    <row r="38" spans="1:20" ht="79.900000000000006" customHeight="1" x14ac:dyDescent="0.2">
      <c r="A38" s="240">
        <v>43</v>
      </c>
      <c r="B38" s="245">
        <f>SUBTOTAL(103,$C$2:C38)</f>
        <v>13</v>
      </c>
      <c r="C38" s="374" t="s">
        <v>2270</v>
      </c>
      <c r="D38" s="374">
        <v>2</v>
      </c>
      <c r="E38" s="368">
        <v>1</v>
      </c>
      <c r="F38" s="368"/>
      <c r="G38" s="368"/>
      <c r="H38" s="368"/>
      <c r="I38" s="368"/>
      <c r="J38" s="368"/>
      <c r="K38" s="368"/>
      <c r="L38" s="368"/>
      <c r="M38" s="368" t="s">
        <v>395</v>
      </c>
      <c r="N38" s="368" t="s">
        <v>395</v>
      </c>
      <c r="O38" s="368" t="s">
        <v>395</v>
      </c>
      <c r="P38" s="368" t="s">
        <v>395</v>
      </c>
      <c r="Q38" s="197"/>
      <c r="R38" s="197"/>
      <c r="S38" s="352"/>
      <c r="T38" s="352"/>
    </row>
    <row r="39" spans="1:20" ht="79.900000000000006" customHeight="1" x14ac:dyDescent="0.2">
      <c r="A39" s="240">
        <v>44</v>
      </c>
      <c r="B39" s="245">
        <f>SUBTOTAL(103,$C$2:C39)</f>
        <v>13</v>
      </c>
      <c r="C39" s="370"/>
      <c r="D39" s="374">
        <v>1</v>
      </c>
      <c r="E39" s="368">
        <v>0</v>
      </c>
      <c r="F39" s="368"/>
      <c r="G39" s="368"/>
      <c r="H39" s="368"/>
      <c r="I39" s="368"/>
      <c r="J39" s="368"/>
      <c r="K39" s="368"/>
      <c r="L39" s="368"/>
      <c r="M39" s="368" t="s">
        <v>395</v>
      </c>
      <c r="N39" s="368" t="s">
        <v>395</v>
      </c>
      <c r="O39" s="368" t="s">
        <v>395</v>
      </c>
      <c r="P39" s="368" t="s">
        <v>395</v>
      </c>
      <c r="Q39" s="197"/>
      <c r="R39" s="197"/>
      <c r="S39" s="352"/>
      <c r="T39" s="352"/>
    </row>
    <row r="40" spans="1:20" ht="79.900000000000006" customHeight="1" x14ac:dyDescent="0.2">
      <c r="A40" s="240">
        <v>45</v>
      </c>
      <c r="B40" s="245">
        <f>SUBTOTAL(103,$C$2:C40)</f>
        <v>13</v>
      </c>
      <c r="C40" s="370"/>
      <c r="D40" s="374">
        <v>4</v>
      </c>
      <c r="E40" s="368">
        <v>0</v>
      </c>
      <c r="F40" s="368"/>
      <c r="G40" s="368"/>
      <c r="H40" s="368"/>
      <c r="I40" s="368"/>
      <c r="J40" s="368"/>
      <c r="K40" s="368"/>
      <c r="L40" s="368"/>
      <c r="M40" s="368" t="s">
        <v>395</v>
      </c>
      <c r="N40" s="368" t="s">
        <v>395</v>
      </c>
      <c r="O40" s="368" t="s">
        <v>395</v>
      </c>
      <c r="P40" s="368" t="s">
        <v>395</v>
      </c>
      <c r="Q40" s="197"/>
      <c r="R40" s="197"/>
      <c r="S40" s="352"/>
      <c r="T40" s="352"/>
    </row>
    <row r="41" spans="1:20" ht="79.900000000000006" customHeight="1" x14ac:dyDescent="0.2">
      <c r="A41" s="240">
        <v>46</v>
      </c>
      <c r="B41" s="245">
        <f>SUBTOTAL(103,$C$2:C41)</f>
        <v>14</v>
      </c>
      <c r="C41" s="374" t="s">
        <v>1754</v>
      </c>
      <c r="D41" s="374" t="s">
        <v>2283</v>
      </c>
      <c r="E41" s="368">
        <v>1</v>
      </c>
      <c r="F41" s="368"/>
      <c r="G41" s="368"/>
      <c r="H41" s="368"/>
      <c r="I41" s="368"/>
      <c r="J41" s="368"/>
      <c r="K41" s="368"/>
      <c r="L41" s="368"/>
      <c r="M41" s="368" t="s">
        <v>395</v>
      </c>
      <c r="N41" s="368" t="s">
        <v>395</v>
      </c>
      <c r="O41" s="368" t="s">
        <v>395</v>
      </c>
      <c r="P41" s="368" t="s">
        <v>395</v>
      </c>
      <c r="Q41" s="197"/>
      <c r="R41" s="197"/>
      <c r="S41" s="352"/>
      <c r="T41" s="352"/>
    </row>
    <row r="42" spans="1:20" ht="79.900000000000006" customHeight="1" x14ac:dyDescent="0.2">
      <c r="A42" s="240">
        <v>47</v>
      </c>
      <c r="B42" s="245">
        <f>SUBTOTAL(103,$C$2:C42)</f>
        <v>14</v>
      </c>
      <c r="C42" s="370"/>
      <c r="D42" s="374" t="s">
        <v>2045</v>
      </c>
      <c r="E42" s="368">
        <v>0</v>
      </c>
      <c r="F42" s="368"/>
      <c r="G42" s="368"/>
      <c r="H42" s="368"/>
      <c r="I42" s="368"/>
      <c r="J42" s="368"/>
      <c r="K42" s="368"/>
      <c r="L42" s="368"/>
      <c r="M42" s="368" t="s">
        <v>395</v>
      </c>
      <c r="N42" s="368" t="s">
        <v>395</v>
      </c>
      <c r="O42" s="368" t="s">
        <v>395</v>
      </c>
      <c r="P42" s="368" t="s">
        <v>395</v>
      </c>
      <c r="Q42" s="197"/>
      <c r="R42" s="197"/>
      <c r="S42" s="352"/>
      <c r="T42" s="352"/>
    </row>
    <row r="43" spans="1:20" ht="79.900000000000006" customHeight="1" x14ac:dyDescent="0.2">
      <c r="A43" s="240">
        <v>48</v>
      </c>
      <c r="B43" s="245">
        <f>SUBTOTAL(103,$C$2:C43)</f>
        <v>14</v>
      </c>
      <c r="C43" s="370"/>
      <c r="D43" s="374" t="s">
        <v>6</v>
      </c>
      <c r="E43" s="368">
        <v>0</v>
      </c>
      <c r="F43" s="368"/>
      <c r="G43" s="368"/>
      <c r="H43" s="368"/>
      <c r="I43" s="368"/>
      <c r="J43" s="368"/>
      <c r="K43" s="368"/>
      <c r="L43" s="368"/>
      <c r="M43" s="368" t="s">
        <v>395</v>
      </c>
      <c r="N43" s="368" t="s">
        <v>395</v>
      </c>
      <c r="O43" s="368" t="s">
        <v>395</v>
      </c>
      <c r="P43" s="368" t="s">
        <v>395</v>
      </c>
      <c r="Q43" s="197"/>
      <c r="R43" s="197"/>
      <c r="S43" s="352"/>
      <c r="T43" s="352"/>
    </row>
    <row r="44" spans="1:20" ht="79.900000000000006" customHeight="1" x14ac:dyDescent="0.2">
      <c r="A44" s="240">
        <v>49</v>
      </c>
      <c r="B44" s="245">
        <f>SUBTOTAL(103,$C$2:C44)</f>
        <v>15</v>
      </c>
      <c r="C44" s="374" t="s">
        <v>2316</v>
      </c>
      <c r="D44" s="374" t="s">
        <v>4592</v>
      </c>
      <c r="E44" s="368">
        <v>1</v>
      </c>
      <c r="F44" s="368"/>
      <c r="G44" s="368"/>
      <c r="H44" s="368"/>
      <c r="I44" s="368"/>
      <c r="J44" s="368"/>
      <c r="K44" s="368"/>
      <c r="L44" s="368"/>
      <c r="M44" s="368" t="s">
        <v>395</v>
      </c>
      <c r="N44" s="368" t="s">
        <v>395</v>
      </c>
      <c r="O44" s="368" t="s">
        <v>395</v>
      </c>
      <c r="P44" s="368" t="s">
        <v>395</v>
      </c>
      <c r="Q44" s="197"/>
      <c r="R44" s="197"/>
      <c r="S44" s="352"/>
      <c r="T44" s="352"/>
    </row>
    <row r="45" spans="1:20" ht="79.900000000000006" customHeight="1" x14ac:dyDescent="0.2">
      <c r="A45" s="240">
        <v>50</v>
      </c>
      <c r="B45" s="245">
        <f>SUBTOTAL(103,$C$2:C45)</f>
        <v>15</v>
      </c>
      <c r="C45" s="210"/>
      <c r="D45" s="374" t="s">
        <v>2317</v>
      </c>
      <c r="E45" s="368">
        <v>0</v>
      </c>
      <c r="F45" s="368"/>
      <c r="G45" s="368"/>
      <c r="H45" s="368"/>
      <c r="I45" s="368"/>
      <c r="J45" s="368"/>
      <c r="K45" s="368"/>
      <c r="L45" s="368"/>
      <c r="M45" s="368" t="s">
        <v>395</v>
      </c>
      <c r="N45" s="368" t="s">
        <v>395</v>
      </c>
      <c r="O45" s="368" t="s">
        <v>395</v>
      </c>
      <c r="P45" s="368" t="s">
        <v>395</v>
      </c>
      <c r="Q45" s="197"/>
      <c r="R45" s="197"/>
      <c r="S45" s="352"/>
      <c r="T45" s="352"/>
    </row>
    <row r="46" spans="1:20" ht="79.900000000000006" customHeight="1" x14ac:dyDescent="0.2">
      <c r="A46" s="240">
        <v>51</v>
      </c>
      <c r="B46" s="245">
        <f>SUBTOTAL(103,$C$2:C46)</f>
        <v>15</v>
      </c>
      <c r="C46" s="370"/>
      <c r="D46" s="374" t="s">
        <v>2318</v>
      </c>
      <c r="E46" s="368">
        <v>0</v>
      </c>
      <c r="F46" s="368"/>
      <c r="G46" s="368"/>
      <c r="H46" s="368"/>
      <c r="I46" s="368"/>
      <c r="J46" s="368"/>
      <c r="K46" s="368"/>
      <c r="L46" s="368"/>
      <c r="M46" s="368" t="s">
        <v>395</v>
      </c>
      <c r="N46" s="368" t="s">
        <v>395</v>
      </c>
      <c r="O46" s="368" t="s">
        <v>395</v>
      </c>
      <c r="P46" s="368" t="s">
        <v>395</v>
      </c>
      <c r="Q46" s="197"/>
      <c r="R46" s="197"/>
      <c r="S46" s="352"/>
      <c r="T46" s="352"/>
    </row>
    <row r="47" spans="1:20" ht="79.900000000000006" customHeight="1" x14ac:dyDescent="0.2">
      <c r="A47" s="240">
        <v>52</v>
      </c>
      <c r="B47" s="245">
        <f>SUBTOTAL(103,$C$2:C47)</f>
        <v>16</v>
      </c>
      <c r="C47" s="374" t="s">
        <v>3307</v>
      </c>
      <c r="D47" s="374" t="s">
        <v>2338</v>
      </c>
      <c r="E47" s="368">
        <v>1</v>
      </c>
      <c r="F47" s="368" t="s">
        <v>395</v>
      </c>
      <c r="G47" s="368" t="s">
        <v>395</v>
      </c>
      <c r="H47" s="368" t="s">
        <v>395</v>
      </c>
      <c r="I47" s="368" t="s">
        <v>395</v>
      </c>
      <c r="J47" s="368"/>
      <c r="K47" s="368"/>
      <c r="L47" s="368"/>
      <c r="M47" s="368" t="s">
        <v>395</v>
      </c>
      <c r="N47" s="368" t="s">
        <v>395</v>
      </c>
      <c r="O47" s="368" t="s">
        <v>395</v>
      </c>
      <c r="P47" s="368" t="s">
        <v>395</v>
      </c>
      <c r="Q47" s="197"/>
      <c r="R47" s="197"/>
      <c r="S47" s="352"/>
      <c r="T47" s="352"/>
    </row>
    <row r="48" spans="1:20" ht="79.900000000000006" customHeight="1" x14ac:dyDescent="0.2">
      <c r="A48" s="240">
        <v>53</v>
      </c>
      <c r="B48" s="245">
        <f>SUBTOTAL(103,$C$2:C48)</f>
        <v>16</v>
      </c>
      <c r="C48" s="370"/>
      <c r="D48" s="374" t="s">
        <v>2339</v>
      </c>
      <c r="E48" s="368">
        <v>0</v>
      </c>
      <c r="F48" s="368" t="s">
        <v>395</v>
      </c>
      <c r="G48" s="368" t="s">
        <v>395</v>
      </c>
      <c r="H48" s="368" t="s">
        <v>395</v>
      </c>
      <c r="I48" s="368" t="s">
        <v>395</v>
      </c>
      <c r="J48" s="368"/>
      <c r="K48" s="368"/>
      <c r="L48" s="368"/>
      <c r="M48" s="368" t="s">
        <v>395</v>
      </c>
      <c r="N48" s="368" t="s">
        <v>395</v>
      </c>
      <c r="O48" s="368" t="s">
        <v>395</v>
      </c>
      <c r="P48" s="368" t="s">
        <v>395</v>
      </c>
      <c r="Q48" s="197"/>
      <c r="R48" s="197"/>
      <c r="S48" s="352"/>
      <c r="T48" s="352"/>
    </row>
    <row r="49" spans="1:20" ht="79.900000000000006" customHeight="1" x14ac:dyDescent="0.2">
      <c r="A49" s="240">
        <v>54</v>
      </c>
      <c r="B49" s="245">
        <f>SUBTOTAL(103,$C$2:C49)</f>
        <v>16</v>
      </c>
      <c r="C49" s="370"/>
      <c r="D49" s="374" t="s">
        <v>1755</v>
      </c>
      <c r="E49" s="368">
        <v>0</v>
      </c>
      <c r="F49" s="368" t="s">
        <v>395</v>
      </c>
      <c r="G49" s="368" t="s">
        <v>395</v>
      </c>
      <c r="H49" s="368" t="s">
        <v>395</v>
      </c>
      <c r="I49" s="368" t="s">
        <v>395</v>
      </c>
      <c r="J49" s="368"/>
      <c r="K49" s="368"/>
      <c r="L49" s="368"/>
      <c r="M49" s="368" t="s">
        <v>395</v>
      </c>
      <c r="N49" s="368" t="s">
        <v>395</v>
      </c>
      <c r="O49" s="368" t="s">
        <v>395</v>
      </c>
      <c r="P49" s="368" t="s">
        <v>395</v>
      </c>
      <c r="Q49" s="197"/>
      <c r="R49" s="197"/>
      <c r="S49" s="352"/>
      <c r="T49" s="352"/>
    </row>
    <row r="50" spans="1:20" ht="79.900000000000006" customHeight="1" x14ac:dyDescent="0.2">
      <c r="A50" s="240">
        <v>55</v>
      </c>
      <c r="B50" s="245">
        <f>SUBTOTAL(103,$C$2:C50)</f>
        <v>17</v>
      </c>
      <c r="C50" s="374" t="s">
        <v>2319</v>
      </c>
      <c r="D50" s="374" t="s">
        <v>2575</v>
      </c>
      <c r="E50" s="368">
        <v>1</v>
      </c>
      <c r="F50" s="368" t="s">
        <v>395</v>
      </c>
      <c r="G50" s="368" t="s">
        <v>395</v>
      </c>
      <c r="H50" s="368" t="s">
        <v>395</v>
      </c>
      <c r="I50" s="368" t="s">
        <v>395</v>
      </c>
      <c r="J50" s="368"/>
      <c r="K50" s="368"/>
      <c r="L50" s="368"/>
      <c r="M50" s="368" t="s">
        <v>395</v>
      </c>
      <c r="N50" s="368" t="s">
        <v>395</v>
      </c>
      <c r="O50" s="368" t="s">
        <v>395</v>
      </c>
      <c r="P50" s="368" t="s">
        <v>395</v>
      </c>
      <c r="Q50" s="197" t="s">
        <v>27</v>
      </c>
      <c r="R50" s="197"/>
      <c r="S50" s="352"/>
      <c r="T50" s="352"/>
    </row>
    <row r="51" spans="1:20" ht="79.900000000000006" customHeight="1" x14ac:dyDescent="0.2">
      <c r="A51" s="240"/>
      <c r="B51" s="245">
        <f>SUBTOTAL(103,$C$2:C51)</f>
        <v>17</v>
      </c>
      <c r="C51" s="374"/>
      <c r="D51" s="374" t="s">
        <v>2576</v>
      </c>
      <c r="E51" s="368">
        <v>0</v>
      </c>
      <c r="F51" s="368" t="s">
        <v>395</v>
      </c>
      <c r="G51" s="368" t="s">
        <v>395</v>
      </c>
      <c r="H51" s="368" t="s">
        <v>395</v>
      </c>
      <c r="I51" s="368" t="s">
        <v>395</v>
      </c>
      <c r="J51" s="368"/>
      <c r="K51" s="368"/>
      <c r="L51" s="368"/>
      <c r="M51" s="368" t="s">
        <v>395</v>
      </c>
      <c r="N51" s="368" t="s">
        <v>395</v>
      </c>
      <c r="O51" s="368" t="s">
        <v>395</v>
      </c>
      <c r="P51" s="368" t="s">
        <v>395</v>
      </c>
      <c r="Q51" s="368" t="s">
        <v>27</v>
      </c>
      <c r="R51" s="197"/>
      <c r="S51" s="352"/>
      <c r="T51" s="352"/>
    </row>
    <row r="52" spans="1:20" ht="79.900000000000006" customHeight="1" x14ac:dyDescent="0.2">
      <c r="A52" s="240">
        <v>57</v>
      </c>
      <c r="B52" s="245">
        <f>SUBTOTAL(103,$C$2:C52)</f>
        <v>17</v>
      </c>
      <c r="C52" s="370"/>
      <c r="D52" s="374" t="s">
        <v>2320</v>
      </c>
      <c r="E52" s="368">
        <v>0</v>
      </c>
      <c r="F52" s="368" t="s">
        <v>395</v>
      </c>
      <c r="G52" s="368" t="s">
        <v>395</v>
      </c>
      <c r="H52" s="368" t="s">
        <v>395</v>
      </c>
      <c r="I52" s="368" t="s">
        <v>395</v>
      </c>
      <c r="J52" s="368"/>
      <c r="K52" s="368"/>
      <c r="L52" s="368"/>
      <c r="M52" s="368" t="s">
        <v>395</v>
      </c>
      <c r="N52" s="368" t="s">
        <v>395</v>
      </c>
      <c r="O52" s="368" t="s">
        <v>395</v>
      </c>
      <c r="P52" s="368" t="s">
        <v>395</v>
      </c>
      <c r="Q52" s="368" t="s">
        <v>27</v>
      </c>
      <c r="R52" s="197"/>
      <c r="S52" s="352"/>
      <c r="T52" s="352"/>
    </row>
    <row r="53" spans="1:20" ht="112.5" x14ac:dyDescent="0.2">
      <c r="A53" s="240">
        <v>58</v>
      </c>
      <c r="B53" s="245">
        <f>SUBTOTAL(103,$C$2:C53)</f>
        <v>18</v>
      </c>
      <c r="C53" s="374" t="s">
        <v>3308</v>
      </c>
      <c r="D53" s="374" t="s">
        <v>2038</v>
      </c>
      <c r="E53" s="368">
        <v>1</v>
      </c>
      <c r="F53" s="368" t="s">
        <v>395</v>
      </c>
      <c r="G53" s="368" t="s">
        <v>395</v>
      </c>
      <c r="H53" s="368" t="s">
        <v>395</v>
      </c>
      <c r="I53" s="368" t="s">
        <v>395</v>
      </c>
      <c r="J53" s="368" t="s">
        <v>395</v>
      </c>
      <c r="K53" s="368" t="s">
        <v>395</v>
      </c>
      <c r="L53" s="368" t="s">
        <v>395</v>
      </c>
      <c r="M53" s="368" t="s">
        <v>395</v>
      </c>
      <c r="N53" s="368" t="s">
        <v>395</v>
      </c>
      <c r="O53" s="368" t="s">
        <v>395</v>
      </c>
      <c r="P53" s="368" t="s">
        <v>395</v>
      </c>
      <c r="Q53" s="197"/>
      <c r="R53" s="197"/>
      <c r="S53" s="352"/>
      <c r="T53" s="352"/>
    </row>
    <row r="54" spans="1:20" ht="79.900000000000006" customHeight="1" x14ac:dyDescent="0.2">
      <c r="A54" s="240">
        <v>59</v>
      </c>
      <c r="B54" s="245">
        <f>SUBTOTAL(103,$C$2:C54)</f>
        <v>18</v>
      </c>
      <c r="C54" s="370"/>
      <c r="D54" s="374" t="s">
        <v>2284</v>
      </c>
      <c r="E54" s="368">
        <v>0</v>
      </c>
      <c r="F54" s="368" t="s">
        <v>395</v>
      </c>
      <c r="G54" s="368" t="s">
        <v>395</v>
      </c>
      <c r="H54" s="368" t="s">
        <v>395</v>
      </c>
      <c r="I54" s="368" t="s">
        <v>395</v>
      </c>
      <c r="J54" s="368" t="s">
        <v>395</v>
      </c>
      <c r="K54" s="368" t="s">
        <v>395</v>
      </c>
      <c r="L54" s="368" t="s">
        <v>395</v>
      </c>
      <c r="M54" s="368" t="s">
        <v>395</v>
      </c>
      <c r="N54" s="368" t="s">
        <v>395</v>
      </c>
      <c r="O54" s="368" t="s">
        <v>395</v>
      </c>
      <c r="P54" s="368" t="s">
        <v>395</v>
      </c>
      <c r="Q54" s="197"/>
      <c r="R54" s="197"/>
      <c r="S54" s="352"/>
      <c r="T54" s="352"/>
    </row>
    <row r="55" spans="1:20" ht="79.900000000000006" customHeight="1" x14ac:dyDescent="0.2">
      <c r="A55" s="240">
        <v>60</v>
      </c>
      <c r="B55" s="245">
        <f>SUBTOTAL(103,$C$2:C55)</f>
        <v>18</v>
      </c>
      <c r="C55" s="370"/>
      <c r="D55" s="374" t="s">
        <v>2285</v>
      </c>
      <c r="E55" s="368">
        <v>0</v>
      </c>
      <c r="F55" s="368" t="s">
        <v>395</v>
      </c>
      <c r="G55" s="368" t="s">
        <v>395</v>
      </c>
      <c r="H55" s="368" t="s">
        <v>395</v>
      </c>
      <c r="I55" s="368" t="s">
        <v>395</v>
      </c>
      <c r="J55" s="368" t="s">
        <v>395</v>
      </c>
      <c r="K55" s="368" t="s">
        <v>395</v>
      </c>
      <c r="L55" s="368" t="s">
        <v>395</v>
      </c>
      <c r="M55" s="368" t="s">
        <v>395</v>
      </c>
      <c r="N55" s="368" t="s">
        <v>395</v>
      </c>
      <c r="O55" s="368" t="s">
        <v>395</v>
      </c>
      <c r="P55" s="368" t="s">
        <v>395</v>
      </c>
      <c r="Q55" s="197"/>
      <c r="R55" s="197"/>
      <c r="S55" s="352"/>
      <c r="T55" s="352"/>
    </row>
    <row r="56" spans="1:20" ht="79.900000000000006" customHeight="1" x14ac:dyDescent="0.2">
      <c r="A56" s="240">
        <v>61</v>
      </c>
      <c r="B56" s="245">
        <f>SUBTOTAL(103,$C$2:C56)</f>
        <v>19</v>
      </c>
      <c r="C56" s="374" t="s">
        <v>2321</v>
      </c>
      <c r="D56" s="374" t="s">
        <v>2578</v>
      </c>
      <c r="E56" s="368">
        <v>1</v>
      </c>
      <c r="F56" s="368" t="s">
        <v>395</v>
      </c>
      <c r="G56" s="368" t="s">
        <v>395</v>
      </c>
      <c r="H56" s="368" t="s">
        <v>395</v>
      </c>
      <c r="I56" s="368" t="s">
        <v>395</v>
      </c>
      <c r="J56" s="368" t="s">
        <v>395</v>
      </c>
      <c r="K56" s="368" t="s">
        <v>395</v>
      </c>
      <c r="L56" s="368" t="s">
        <v>395</v>
      </c>
      <c r="M56" s="368" t="s">
        <v>395</v>
      </c>
      <c r="N56" s="368" t="s">
        <v>395</v>
      </c>
      <c r="O56" s="368" t="s">
        <v>395</v>
      </c>
      <c r="P56" s="368" t="s">
        <v>395</v>
      </c>
      <c r="Q56" s="250"/>
      <c r="R56" s="196"/>
      <c r="S56" s="353"/>
      <c r="T56" s="353"/>
    </row>
    <row r="57" spans="1:20" ht="79.900000000000006" customHeight="1" x14ac:dyDescent="0.2">
      <c r="A57" s="240">
        <v>62</v>
      </c>
      <c r="B57" s="245">
        <f>SUBTOTAL(103,$C$2:C57)</f>
        <v>19</v>
      </c>
      <c r="C57" s="370"/>
      <c r="D57" s="374" t="s">
        <v>2577</v>
      </c>
      <c r="E57" s="368">
        <v>0</v>
      </c>
      <c r="F57" s="368" t="s">
        <v>395</v>
      </c>
      <c r="G57" s="368" t="s">
        <v>395</v>
      </c>
      <c r="H57" s="368" t="s">
        <v>395</v>
      </c>
      <c r="I57" s="368" t="s">
        <v>395</v>
      </c>
      <c r="J57" s="368" t="s">
        <v>395</v>
      </c>
      <c r="K57" s="368" t="s">
        <v>395</v>
      </c>
      <c r="L57" s="368" t="s">
        <v>395</v>
      </c>
      <c r="M57" s="368" t="s">
        <v>395</v>
      </c>
      <c r="N57" s="368" t="s">
        <v>395</v>
      </c>
      <c r="O57" s="368" t="s">
        <v>395</v>
      </c>
      <c r="P57" s="368" t="s">
        <v>395</v>
      </c>
      <c r="Q57" s="197"/>
      <c r="R57" s="197"/>
      <c r="S57" s="352"/>
      <c r="T57" s="352"/>
    </row>
    <row r="58" spans="1:20" ht="79.900000000000006" customHeight="1" x14ac:dyDescent="0.2">
      <c r="A58" s="240">
        <v>63</v>
      </c>
      <c r="B58" s="245">
        <f>SUBTOTAL(103,$C$2:C58)</f>
        <v>19</v>
      </c>
      <c r="C58" s="370"/>
      <c r="D58" s="374" t="s">
        <v>2340</v>
      </c>
      <c r="E58" s="368">
        <v>0</v>
      </c>
      <c r="F58" s="368" t="s">
        <v>395</v>
      </c>
      <c r="G58" s="368" t="s">
        <v>395</v>
      </c>
      <c r="H58" s="368" t="s">
        <v>395</v>
      </c>
      <c r="I58" s="368" t="s">
        <v>395</v>
      </c>
      <c r="J58" s="368" t="s">
        <v>395</v>
      </c>
      <c r="K58" s="368" t="s">
        <v>395</v>
      </c>
      <c r="L58" s="368" t="s">
        <v>395</v>
      </c>
      <c r="M58" s="368" t="s">
        <v>395</v>
      </c>
      <c r="N58" s="368" t="s">
        <v>395</v>
      </c>
      <c r="O58" s="368" t="s">
        <v>395</v>
      </c>
      <c r="P58" s="368" t="s">
        <v>395</v>
      </c>
      <c r="Q58" s="197"/>
      <c r="R58" s="197"/>
      <c r="S58" s="352"/>
      <c r="T58" s="352"/>
    </row>
    <row r="59" spans="1:20" ht="79.900000000000006" customHeight="1" x14ac:dyDescent="0.2">
      <c r="A59" s="240">
        <v>64</v>
      </c>
      <c r="B59" s="245">
        <f>SUBTOTAL(103,$C$2:C59)</f>
        <v>20</v>
      </c>
      <c r="C59" s="210" t="s">
        <v>2334</v>
      </c>
      <c r="D59" s="374" t="s">
        <v>1989</v>
      </c>
      <c r="E59" s="368">
        <v>1</v>
      </c>
      <c r="F59" s="368" t="s">
        <v>395</v>
      </c>
      <c r="G59" s="368" t="s">
        <v>395</v>
      </c>
      <c r="H59" s="368" t="s">
        <v>395</v>
      </c>
      <c r="I59" s="368" t="s">
        <v>395</v>
      </c>
      <c r="J59" s="368"/>
      <c r="K59" s="368"/>
      <c r="L59" s="368" t="s">
        <v>395</v>
      </c>
      <c r="M59" s="368" t="s">
        <v>395</v>
      </c>
      <c r="N59" s="368" t="s">
        <v>395</v>
      </c>
      <c r="O59" s="368" t="s">
        <v>395</v>
      </c>
      <c r="P59" s="368" t="s">
        <v>395</v>
      </c>
      <c r="Q59" s="197"/>
      <c r="R59" s="197"/>
      <c r="S59" s="352"/>
      <c r="T59" s="352"/>
    </row>
    <row r="60" spans="1:20" ht="79.900000000000006" customHeight="1" x14ac:dyDescent="0.2">
      <c r="A60" s="240">
        <v>65</v>
      </c>
      <c r="B60" s="245">
        <f>SUBTOTAL(103,$C$2:C60)</f>
        <v>20</v>
      </c>
      <c r="C60" s="370"/>
      <c r="D60" s="374" t="s">
        <v>1767</v>
      </c>
      <c r="E60" s="368">
        <v>0</v>
      </c>
      <c r="F60" s="368" t="s">
        <v>395</v>
      </c>
      <c r="G60" s="368" t="s">
        <v>395</v>
      </c>
      <c r="H60" s="368" t="s">
        <v>395</v>
      </c>
      <c r="I60" s="368" t="s">
        <v>395</v>
      </c>
      <c r="J60" s="368"/>
      <c r="K60" s="368"/>
      <c r="L60" s="368" t="s">
        <v>395</v>
      </c>
      <c r="M60" s="368" t="s">
        <v>395</v>
      </c>
      <c r="N60" s="368" t="s">
        <v>395</v>
      </c>
      <c r="O60" s="368" t="s">
        <v>395</v>
      </c>
      <c r="P60" s="368" t="s">
        <v>395</v>
      </c>
      <c r="Q60" s="197"/>
      <c r="R60" s="197"/>
      <c r="S60" s="352"/>
      <c r="T60" s="352"/>
    </row>
    <row r="61" spans="1:20" ht="79.900000000000006" customHeight="1" x14ac:dyDescent="0.2">
      <c r="A61" s="240">
        <v>66</v>
      </c>
      <c r="B61" s="245">
        <f>SUBTOTAL(103,$C$2:C61)</f>
        <v>20</v>
      </c>
      <c r="C61" s="370"/>
      <c r="D61" s="374" t="s">
        <v>2335</v>
      </c>
      <c r="E61" s="368">
        <v>0</v>
      </c>
      <c r="F61" s="368" t="s">
        <v>395</v>
      </c>
      <c r="G61" s="368" t="s">
        <v>395</v>
      </c>
      <c r="H61" s="368" t="s">
        <v>395</v>
      </c>
      <c r="I61" s="368" t="s">
        <v>395</v>
      </c>
      <c r="J61" s="368"/>
      <c r="K61" s="368"/>
      <c r="L61" s="368" t="s">
        <v>395</v>
      </c>
      <c r="M61" s="368" t="s">
        <v>395</v>
      </c>
      <c r="N61" s="368" t="s">
        <v>395</v>
      </c>
      <c r="O61" s="368" t="s">
        <v>395</v>
      </c>
      <c r="P61" s="368" t="s">
        <v>395</v>
      </c>
      <c r="Q61" s="197"/>
      <c r="R61" s="197"/>
      <c r="S61" s="352"/>
      <c r="T61" s="352"/>
    </row>
    <row r="62" spans="1:20" ht="79.900000000000006" customHeight="1" x14ac:dyDescent="0.2">
      <c r="A62" s="240">
        <v>67</v>
      </c>
      <c r="B62" s="245">
        <f>SUBTOTAL(103,$C$2:C62)</f>
        <v>21</v>
      </c>
      <c r="C62" s="210" t="s">
        <v>2322</v>
      </c>
      <c r="D62" s="374" t="s">
        <v>1759</v>
      </c>
      <c r="E62" s="368">
        <v>1</v>
      </c>
      <c r="F62" s="368" t="s">
        <v>395</v>
      </c>
      <c r="G62" s="368" t="s">
        <v>395</v>
      </c>
      <c r="H62" s="368" t="s">
        <v>395</v>
      </c>
      <c r="I62" s="368" t="s">
        <v>395</v>
      </c>
      <c r="J62" s="368"/>
      <c r="K62" s="368"/>
      <c r="L62" s="368"/>
      <c r="M62" s="368" t="s">
        <v>395</v>
      </c>
      <c r="N62" s="368" t="s">
        <v>395</v>
      </c>
      <c r="O62" s="368" t="s">
        <v>395</v>
      </c>
      <c r="P62" s="368" t="s">
        <v>395</v>
      </c>
      <c r="Q62" s="197"/>
      <c r="R62" s="197"/>
      <c r="S62" s="352"/>
      <c r="T62" s="352"/>
    </row>
    <row r="63" spans="1:20" ht="79.900000000000006" customHeight="1" x14ac:dyDescent="0.2">
      <c r="A63" s="240">
        <v>68</v>
      </c>
      <c r="B63" s="245">
        <f>SUBTOTAL(103,$C$2:C63)</f>
        <v>21</v>
      </c>
      <c r="C63" s="370"/>
      <c r="D63" s="374" t="s">
        <v>2579</v>
      </c>
      <c r="E63" s="368">
        <v>0</v>
      </c>
      <c r="F63" s="368" t="s">
        <v>395</v>
      </c>
      <c r="G63" s="368" t="s">
        <v>395</v>
      </c>
      <c r="H63" s="368" t="s">
        <v>395</v>
      </c>
      <c r="I63" s="368" t="s">
        <v>395</v>
      </c>
      <c r="J63" s="368"/>
      <c r="K63" s="368"/>
      <c r="L63" s="368"/>
      <c r="M63" s="368" t="s">
        <v>395</v>
      </c>
      <c r="N63" s="368" t="s">
        <v>395</v>
      </c>
      <c r="O63" s="368" t="s">
        <v>395</v>
      </c>
      <c r="P63" s="368" t="s">
        <v>395</v>
      </c>
      <c r="Q63" s="197"/>
      <c r="R63" s="197"/>
      <c r="S63" s="352"/>
      <c r="T63" s="352"/>
    </row>
    <row r="64" spans="1:20" ht="79.900000000000006" customHeight="1" x14ac:dyDescent="0.2">
      <c r="A64" s="240">
        <v>69</v>
      </c>
      <c r="B64" s="245">
        <f>SUBTOTAL(103,$C$2:C64)</f>
        <v>21</v>
      </c>
      <c r="C64" s="370"/>
      <c r="D64" s="374" t="s">
        <v>1758</v>
      </c>
      <c r="E64" s="368">
        <v>0</v>
      </c>
      <c r="F64" s="368" t="s">
        <v>395</v>
      </c>
      <c r="G64" s="368" t="s">
        <v>395</v>
      </c>
      <c r="H64" s="368" t="s">
        <v>395</v>
      </c>
      <c r="I64" s="368" t="s">
        <v>395</v>
      </c>
      <c r="J64" s="368"/>
      <c r="K64" s="368"/>
      <c r="L64" s="368"/>
      <c r="M64" s="368" t="s">
        <v>395</v>
      </c>
      <c r="N64" s="368" t="s">
        <v>395</v>
      </c>
      <c r="O64" s="368" t="s">
        <v>395</v>
      </c>
      <c r="P64" s="368" t="s">
        <v>395</v>
      </c>
      <c r="Q64" s="197"/>
      <c r="R64" s="197"/>
      <c r="S64" s="352"/>
      <c r="T64" s="352"/>
    </row>
    <row r="65" spans="1:20" ht="79.900000000000006" customHeight="1" x14ac:dyDescent="0.2">
      <c r="A65" s="240">
        <v>70</v>
      </c>
      <c r="B65" s="245">
        <f>SUBTOTAL(103,$C$2:C65)</f>
        <v>22</v>
      </c>
      <c r="C65" s="374" t="s">
        <v>3309</v>
      </c>
      <c r="D65" s="374" t="s">
        <v>4710</v>
      </c>
      <c r="E65" s="368">
        <v>1</v>
      </c>
      <c r="F65" s="368" t="s">
        <v>395</v>
      </c>
      <c r="G65" s="368" t="s">
        <v>395</v>
      </c>
      <c r="H65" s="368" t="s">
        <v>395</v>
      </c>
      <c r="I65" s="368" t="s">
        <v>395</v>
      </c>
      <c r="J65" s="368"/>
      <c r="K65" s="368"/>
      <c r="L65" s="368"/>
      <c r="M65" s="368" t="s">
        <v>395</v>
      </c>
      <c r="N65" s="368" t="s">
        <v>395</v>
      </c>
      <c r="O65" s="368" t="s">
        <v>395</v>
      </c>
      <c r="P65" s="368" t="s">
        <v>395</v>
      </c>
      <c r="Q65" s="197"/>
      <c r="R65" s="197"/>
      <c r="S65" s="352"/>
      <c r="T65" s="352"/>
    </row>
    <row r="66" spans="1:20" ht="79.900000000000006" customHeight="1" x14ac:dyDescent="0.2">
      <c r="A66" s="240">
        <v>71</v>
      </c>
      <c r="B66" s="245">
        <f>SUBTOTAL(103,$C$2:C66)</f>
        <v>22</v>
      </c>
      <c r="C66" s="370"/>
      <c r="D66" s="374" t="s">
        <v>4712</v>
      </c>
      <c r="E66" s="368">
        <v>0</v>
      </c>
      <c r="F66" s="368" t="s">
        <v>395</v>
      </c>
      <c r="G66" s="368" t="s">
        <v>395</v>
      </c>
      <c r="H66" s="368" t="s">
        <v>395</v>
      </c>
      <c r="I66" s="368" t="s">
        <v>395</v>
      </c>
      <c r="J66" s="368"/>
      <c r="K66" s="368"/>
      <c r="L66" s="368"/>
      <c r="M66" s="368" t="s">
        <v>395</v>
      </c>
      <c r="N66" s="368" t="s">
        <v>395</v>
      </c>
      <c r="O66" s="368" t="s">
        <v>395</v>
      </c>
      <c r="P66" s="368" t="s">
        <v>395</v>
      </c>
      <c r="Q66" s="197"/>
      <c r="R66" s="197"/>
      <c r="S66" s="352"/>
      <c r="T66" s="352"/>
    </row>
    <row r="67" spans="1:20" ht="79.900000000000006" customHeight="1" x14ac:dyDescent="0.2">
      <c r="A67" s="240">
        <v>72</v>
      </c>
      <c r="B67" s="245">
        <f>SUBTOTAL(103,$C$2:C67)</f>
        <v>22</v>
      </c>
      <c r="C67" s="370"/>
      <c r="D67" s="374" t="s">
        <v>4713</v>
      </c>
      <c r="E67" s="368">
        <v>0</v>
      </c>
      <c r="F67" s="368" t="s">
        <v>395</v>
      </c>
      <c r="G67" s="368" t="s">
        <v>395</v>
      </c>
      <c r="H67" s="368" t="s">
        <v>395</v>
      </c>
      <c r="I67" s="368" t="s">
        <v>395</v>
      </c>
      <c r="J67" s="368"/>
      <c r="K67" s="368"/>
      <c r="L67" s="368"/>
      <c r="M67" s="368" t="s">
        <v>395</v>
      </c>
      <c r="N67" s="368" t="s">
        <v>395</v>
      </c>
      <c r="O67" s="368" t="s">
        <v>395</v>
      </c>
      <c r="P67" s="368" t="s">
        <v>395</v>
      </c>
      <c r="Q67" s="197"/>
      <c r="R67" s="197"/>
      <c r="S67" s="352"/>
      <c r="T67" s="352"/>
    </row>
    <row r="68" spans="1:20" ht="79.900000000000006" customHeight="1" x14ac:dyDescent="0.2">
      <c r="A68" s="240">
        <v>73</v>
      </c>
      <c r="B68" s="245">
        <f>SUBTOTAL(103,$C$2:C68)</f>
        <v>23</v>
      </c>
      <c r="C68" s="374" t="s">
        <v>3310</v>
      </c>
      <c r="D68" s="374" t="s">
        <v>4711</v>
      </c>
      <c r="E68" s="368">
        <v>1</v>
      </c>
      <c r="F68" s="368" t="s">
        <v>395</v>
      </c>
      <c r="G68" s="368" t="s">
        <v>395</v>
      </c>
      <c r="H68" s="368" t="s">
        <v>395</v>
      </c>
      <c r="I68" s="368" t="s">
        <v>395</v>
      </c>
      <c r="J68" s="368"/>
      <c r="K68" s="368"/>
      <c r="L68" s="368"/>
      <c r="M68" s="368" t="s">
        <v>395</v>
      </c>
      <c r="N68" s="368" t="s">
        <v>395</v>
      </c>
      <c r="O68" s="368" t="s">
        <v>395</v>
      </c>
      <c r="P68" s="368" t="s">
        <v>395</v>
      </c>
      <c r="Q68" s="250"/>
      <c r="R68" s="196"/>
      <c r="S68" s="353"/>
      <c r="T68" s="353"/>
    </row>
    <row r="69" spans="1:20" ht="79.900000000000006" customHeight="1" x14ac:dyDescent="0.2">
      <c r="A69" s="240">
        <v>74</v>
      </c>
      <c r="B69" s="245">
        <f>SUBTOTAL(103,$C$2:C69)</f>
        <v>23</v>
      </c>
      <c r="C69" s="210"/>
      <c r="D69" s="374" t="s">
        <v>4714</v>
      </c>
      <c r="E69" s="368">
        <v>0</v>
      </c>
      <c r="F69" s="368" t="s">
        <v>395</v>
      </c>
      <c r="G69" s="368" t="s">
        <v>395</v>
      </c>
      <c r="H69" s="368" t="s">
        <v>395</v>
      </c>
      <c r="I69" s="368" t="s">
        <v>395</v>
      </c>
      <c r="J69" s="368"/>
      <c r="K69" s="368"/>
      <c r="L69" s="368"/>
      <c r="M69" s="368" t="s">
        <v>395</v>
      </c>
      <c r="N69" s="368" t="s">
        <v>395</v>
      </c>
      <c r="O69" s="368" t="s">
        <v>395</v>
      </c>
      <c r="P69" s="368" t="s">
        <v>395</v>
      </c>
      <c r="Q69" s="197"/>
      <c r="R69" s="197"/>
      <c r="S69" s="352"/>
      <c r="T69" s="352"/>
    </row>
    <row r="70" spans="1:20" ht="79.900000000000006" customHeight="1" x14ac:dyDescent="0.2">
      <c r="A70" s="240">
        <v>75</v>
      </c>
      <c r="B70" s="245">
        <f>SUBTOTAL(103,$C$2:C70)</f>
        <v>23</v>
      </c>
      <c r="C70" s="370"/>
      <c r="D70" s="374" t="s">
        <v>4715</v>
      </c>
      <c r="E70" s="368">
        <v>0</v>
      </c>
      <c r="F70" s="368" t="s">
        <v>395</v>
      </c>
      <c r="G70" s="368" t="s">
        <v>395</v>
      </c>
      <c r="H70" s="368" t="s">
        <v>395</v>
      </c>
      <c r="I70" s="368" t="s">
        <v>395</v>
      </c>
      <c r="J70" s="368"/>
      <c r="K70" s="368"/>
      <c r="L70" s="368"/>
      <c r="M70" s="368" t="s">
        <v>395</v>
      </c>
      <c r="N70" s="368" t="s">
        <v>395</v>
      </c>
      <c r="O70" s="368" t="s">
        <v>395</v>
      </c>
      <c r="P70" s="368" t="s">
        <v>395</v>
      </c>
      <c r="Q70" s="197"/>
      <c r="R70" s="197"/>
      <c r="S70" s="352"/>
      <c r="T70" s="352"/>
    </row>
    <row r="71" spans="1:20" ht="79.900000000000006" customHeight="1" x14ac:dyDescent="0.2">
      <c r="A71" s="240">
        <v>76</v>
      </c>
      <c r="B71" s="245">
        <f>SUBTOTAL(103,$C$2:C71)</f>
        <v>24</v>
      </c>
      <c r="C71" s="210" t="s">
        <v>2039</v>
      </c>
      <c r="D71" s="374" t="s">
        <v>4632</v>
      </c>
      <c r="E71" s="368">
        <v>1</v>
      </c>
      <c r="F71" s="368" t="s">
        <v>395</v>
      </c>
      <c r="G71" s="368" t="s">
        <v>395</v>
      </c>
      <c r="H71" s="368" t="s">
        <v>395</v>
      </c>
      <c r="I71" s="368" t="s">
        <v>395</v>
      </c>
      <c r="J71" s="368"/>
      <c r="K71" s="368"/>
      <c r="L71" s="368"/>
      <c r="M71" s="368" t="s">
        <v>395</v>
      </c>
      <c r="N71" s="368" t="s">
        <v>395</v>
      </c>
      <c r="O71" s="368" t="s">
        <v>395</v>
      </c>
      <c r="P71" s="368" t="s">
        <v>395</v>
      </c>
      <c r="Q71" s="197" t="s">
        <v>27</v>
      </c>
      <c r="R71" s="197"/>
      <c r="S71" s="352"/>
      <c r="T71" s="352"/>
    </row>
    <row r="72" spans="1:20" ht="79.900000000000006" customHeight="1" x14ac:dyDescent="0.2">
      <c r="A72" s="240">
        <v>77</v>
      </c>
      <c r="B72" s="245">
        <f>SUBTOTAL(103,$C$2:C72)</f>
        <v>24</v>
      </c>
      <c r="C72" s="370"/>
      <c r="D72" s="374" t="s">
        <v>4633</v>
      </c>
      <c r="E72" s="368">
        <v>0</v>
      </c>
      <c r="F72" s="368" t="s">
        <v>395</v>
      </c>
      <c r="G72" s="368" t="s">
        <v>395</v>
      </c>
      <c r="H72" s="368" t="s">
        <v>395</v>
      </c>
      <c r="I72" s="368" t="s">
        <v>395</v>
      </c>
      <c r="J72" s="368"/>
      <c r="K72" s="368"/>
      <c r="L72" s="368"/>
      <c r="M72" s="368" t="s">
        <v>395</v>
      </c>
      <c r="N72" s="368" t="s">
        <v>395</v>
      </c>
      <c r="O72" s="368" t="s">
        <v>395</v>
      </c>
      <c r="P72" s="368" t="s">
        <v>395</v>
      </c>
      <c r="Q72" s="368" t="s">
        <v>27</v>
      </c>
      <c r="R72" s="197"/>
      <c r="S72" s="352"/>
      <c r="T72" s="352"/>
    </row>
    <row r="73" spans="1:20" ht="79.900000000000006" customHeight="1" x14ac:dyDescent="0.2">
      <c r="A73" s="240">
        <v>78</v>
      </c>
      <c r="B73" s="245">
        <f>SUBTOTAL(103,$C$2:C73)</f>
        <v>24</v>
      </c>
      <c r="C73" s="370"/>
      <c r="D73" s="374" t="s">
        <v>4634</v>
      </c>
      <c r="E73" s="368">
        <v>0</v>
      </c>
      <c r="F73" s="368" t="s">
        <v>395</v>
      </c>
      <c r="G73" s="368" t="s">
        <v>395</v>
      </c>
      <c r="H73" s="368" t="s">
        <v>395</v>
      </c>
      <c r="I73" s="368" t="s">
        <v>395</v>
      </c>
      <c r="J73" s="368"/>
      <c r="K73" s="368"/>
      <c r="L73" s="368"/>
      <c r="M73" s="368" t="s">
        <v>395</v>
      </c>
      <c r="N73" s="368" t="s">
        <v>395</v>
      </c>
      <c r="O73" s="368" t="s">
        <v>395</v>
      </c>
      <c r="P73" s="368" t="s">
        <v>395</v>
      </c>
      <c r="Q73" s="368" t="s">
        <v>27</v>
      </c>
      <c r="R73" s="197"/>
      <c r="S73" s="352"/>
      <c r="T73" s="352"/>
    </row>
    <row r="74" spans="1:20" ht="79.900000000000006" customHeight="1" x14ac:dyDescent="0.2">
      <c r="A74" s="240">
        <v>82</v>
      </c>
      <c r="B74" s="245">
        <f>SUBTOTAL(103,$C$2:C74)</f>
        <v>25</v>
      </c>
      <c r="C74" s="210" t="s">
        <v>4716</v>
      </c>
      <c r="D74" s="374" t="s">
        <v>4717</v>
      </c>
      <c r="E74" s="368">
        <v>1</v>
      </c>
      <c r="F74" s="368" t="s">
        <v>395</v>
      </c>
      <c r="G74" s="368" t="s">
        <v>395</v>
      </c>
      <c r="H74" s="368" t="s">
        <v>395</v>
      </c>
      <c r="I74" s="368" t="s">
        <v>395</v>
      </c>
      <c r="J74" s="368" t="s">
        <v>395</v>
      </c>
      <c r="K74" s="368" t="s">
        <v>395</v>
      </c>
      <c r="L74" s="368" t="s">
        <v>395</v>
      </c>
      <c r="M74" s="368" t="s">
        <v>395</v>
      </c>
      <c r="N74" s="368" t="s">
        <v>395</v>
      </c>
      <c r="O74" s="368" t="s">
        <v>395</v>
      </c>
      <c r="P74" s="368" t="s">
        <v>395</v>
      </c>
      <c r="Q74" s="197"/>
      <c r="R74" s="197"/>
      <c r="S74" s="352"/>
      <c r="T74" s="352"/>
    </row>
    <row r="75" spans="1:20" ht="79.900000000000006" customHeight="1" x14ac:dyDescent="0.2">
      <c r="A75" s="240">
        <v>83</v>
      </c>
      <c r="B75" s="245">
        <f>SUBTOTAL(103,$C$2:C75)</f>
        <v>25</v>
      </c>
      <c r="C75" s="370"/>
      <c r="D75" s="374" t="s">
        <v>6</v>
      </c>
      <c r="E75" s="368">
        <v>0</v>
      </c>
      <c r="F75" s="368" t="s">
        <v>395</v>
      </c>
      <c r="G75" s="368" t="s">
        <v>395</v>
      </c>
      <c r="H75" s="368" t="s">
        <v>395</v>
      </c>
      <c r="I75" s="368" t="s">
        <v>395</v>
      </c>
      <c r="J75" s="368" t="s">
        <v>395</v>
      </c>
      <c r="K75" s="368" t="s">
        <v>395</v>
      </c>
      <c r="L75" s="368" t="s">
        <v>395</v>
      </c>
      <c r="M75" s="368" t="s">
        <v>395</v>
      </c>
      <c r="N75" s="368" t="s">
        <v>395</v>
      </c>
      <c r="O75" s="368" t="s">
        <v>395</v>
      </c>
      <c r="P75" s="368" t="s">
        <v>395</v>
      </c>
      <c r="Q75" s="197"/>
      <c r="R75" s="197"/>
      <c r="S75" s="352"/>
      <c r="T75" s="352"/>
    </row>
    <row r="76" spans="1:20" ht="79.900000000000006" customHeight="1" x14ac:dyDescent="0.2">
      <c r="A76" s="240">
        <v>84</v>
      </c>
      <c r="B76" s="245">
        <f>SUBTOTAL(103,$C$2:C76)</f>
        <v>25</v>
      </c>
      <c r="C76" s="370"/>
      <c r="D76" s="374" t="s">
        <v>2323</v>
      </c>
      <c r="E76" s="368">
        <v>0</v>
      </c>
      <c r="F76" s="368" t="s">
        <v>395</v>
      </c>
      <c r="G76" s="368" t="s">
        <v>395</v>
      </c>
      <c r="H76" s="368" t="s">
        <v>395</v>
      </c>
      <c r="I76" s="368" t="s">
        <v>395</v>
      </c>
      <c r="J76" s="368" t="s">
        <v>395</v>
      </c>
      <c r="K76" s="368" t="s">
        <v>395</v>
      </c>
      <c r="L76" s="368" t="s">
        <v>395</v>
      </c>
      <c r="M76" s="368" t="s">
        <v>395</v>
      </c>
      <c r="N76" s="368" t="s">
        <v>395</v>
      </c>
      <c r="O76" s="368" t="s">
        <v>395</v>
      </c>
      <c r="P76" s="368" t="s">
        <v>395</v>
      </c>
      <c r="Q76" s="197"/>
      <c r="R76" s="197"/>
      <c r="S76" s="352"/>
      <c r="T76" s="352"/>
    </row>
    <row r="77" spans="1:20" ht="79.900000000000006" customHeight="1" x14ac:dyDescent="0.2">
      <c r="A77" s="240">
        <v>88</v>
      </c>
      <c r="B77" s="245">
        <f>SUBTOTAL(103,$C$2:C77)</f>
        <v>26</v>
      </c>
      <c r="C77" s="374" t="s">
        <v>3311</v>
      </c>
      <c r="D77" s="374" t="s">
        <v>2040</v>
      </c>
      <c r="E77" s="368">
        <v>1</v>
      </c>
      <c r="F77" s="368" t="s">
        <v>395</v>
      </c>
      <c r="G77" s="368" t="s">
        <v>395</v>
      </c>
      <c r="H77" s="368" t="s">
        <v>395</v>
      </c>
      <c r="I77" s="368" t="s">
        <v>395</v>
      </c>
      <c r="J77" s="368"/>
      <c r="K77" s="368"/>
      <c r="L77" s="368"/>
      <c r="M77" s="368" t="s">
        <v>395</v>
      </c>
      <c r="N77" s="368" t="s">
        <v>395</v>
      </c>
      <c r="O77" s="368" t="s">
        <v>395</v>
      </c>
      <c r="P77" s="368" t="s">
        <v>395</v>
      </c>
      <c r="Q77" s="197"/>
      <c r="R77" s="197"/>
      <c r="S77" s="352"/>
      <c r="T77" s="352"/>
    </row>
    <row r="78" spans="1:20" ht="79.900000000000006" customHeight="1" x14ac:dyDescent="0.2">
      <c r="A78" s="240">
        <v>89</v>
      </c>
      <c r="B78" s="245">
        <f>SUBTOTAL(103,$C$2:C78)</f>
        <v>26</v>
      </c>
      <c r="C78" s="370"/>
      <c r="D78" s="374" t="s">
        <v>1760</v>
      </c>
      <c r="E78" s="368">
        <v>0</v>
      </c>
      <c r="F78" s="368" t="s">
        <v>395</v>
      </c>
      <c r="G78" s="368" t="s">
        <v>395</v>
      </c>
      <c r="H78" s="368" t="s">
        <v>395</v>
      </c>
      <c r="I78" s="368" t="s">
        <v>395</v>
      </c>
      <c r="J78" s="368"/>
      <c r="K78" s="368"/>
      <c r="L78" s="368"/>
      <c r="M78" s="368" t="s">
        <v>395</v>
      </c>
      <c r="N78" s="368" t="s">
        <v>395</v>
      </c>
      <c r="O78" s="368" t="s">
        <v>395</v>
      </c>
      <c r="P78" s="368" t="s">
        <v>395</v>
      </c>
      <c r="Q78" s="197"/>
      <c r="R78" s="197"/>
      <c r="S78" s="352"/>
      <c r="T78" s="352"/>
    </row>
    <row r="79" spans="1:20" ht="79.900000000000006" customHeight="1" x14ac:dyDescent="0.2">
      <c r="A79" s="240">
        <v>90</v>
      </c>
      <c r="B79" s="245">
        <f>SUBTOTAL(103,$C$2:C79)</f>
        <v>26</v>
      </c>
      <c r="C79" s="370"/>
      <c r="D79" s="374" t="s">
        <v>2287</v>
      </c>
      <c r="E79" s="368">
        <v>0</v>
      </c>
      <c r="F79" s="368" t="s">
        <v>395</v>
      </c>
      <c r="G79" s="368" t="s">
        <v>395</v>
      </c>
      <c r="H79" s="368" t="s">
        <v>395</v>
      </c>
      <c r="I79" s="368" t="s">
        <v>395</v>
      </c>
      <c r="J79" s="368"/>
      <c r="K79" s="368"/>
      <c r="L79" s="368"/>
      <c r="M79" s="368" t="s">
        <v>395</v>
      </c>
      <c r="N79" s="368" t="s">
        <v>395</v>
      </c>
      <c r="O79" s="368" t="s">
        <v>395</v>
      </c>
      <c r="P79" s="368" t="s">
        <v>395</v>
      </c>
      <c r="Q79" s="197"/>
      <c r="R79" s="197"/>
      <c r="S79" s="352"/>
      <c r="T79" s="352"/>
    </row>
    <row r="80" spans="1:20" ht="79.900000000000006" customHeight="1" x14ac:dyDescent="0.2">
      <c r="A80" s="240">
        <v>91</v>
      </c>
      <c r="B80" s="245">
        <f>SUBTOTAL(103,$C$2:C80)</f>
        <v>27</v>
      </c>
      <c r="C80" s="374" t="s">
        <v>3440</v>
      </c>
      <c r="D80" s="374" t="s">
        <v>2341</v>
      </c>
      <c r="E80" s="368">
        <v>1</v>
      </c>
      <c r="F80" s="368" t="s">
        <v>395</v>
      </c>
      <c r="G80" s="368" t="s">
        <v>395</v>
      </c>
      <c r="H80" s="368" t="s">
        <v>395</v>
      </c>
      <c r="I80" s="368" t="s">
        <v>395</v>
      </c>
      <c r="J80" s="368" t="s">
        <v>395</v>
      </c>
      <c r="K80" s="368" t="s">
        <v>395</v>
      </c>
      <c r="L80" s="368" t="s">
        <v>395</v>
      </c>
      <c r="M80" s="368" t="s">
        <v>395</v>
      </c>
      <c r="N80" s="368" t="s">
        <v>395</v>
      </c>
      <c r="O80" s="368" t="s">
        <v>395</v>
      </c>
      <c r="P80" s="368" t="s">
        <v>395</v>
      </c>
      <c r="Q80" s="197"/>
      <c r="R80" s="197"/>
      <c r="S80" s="352"/>
      <c r="T80" s="352"/>
    </row>
    <row r="81" spans="1:20" ht="79.900000000000006" customHeight="1" x14ac:dyDescent="0.2">
      <c r="A81" s="240">
        <v>92</v>
      </c>
      <c r="B81" s="245">
        <f>SUBTOTAL(103,$C$2:C81)</f>
        <v>27</v>
      </c>
      <c r="C81" s="370"/>
      <c r="D81" s="374" t="s">
        <v>2342</v>
      </c>
      <c r="E81" s="368">
        <v>0</v>
      </c>
      <c r="F81" s="368" t="s">
        <v>395</v>
      </c>
      <c r="G81" s="368" t="s">
        <v>395</v>
      </c>
      <c r="H81" s="368" t="s">
        <v>395</v>
      </c>
      <c r="I81" s="368" t="s">
        <v>395</v>
      </c>
      <c r="J81" s="368" t="s">
        <v>395</v>
      </c>
      <c r="K81" s="368" t="s">
        <v>395</v>
      </c>
      <c r="L81" s="368" t="s">
        <v>395</v>
      </c>
      <c r="M81" s="368" t="s">
        <v>395</v>
      </c>
      <c r="N81" s="368" t="s">
        <v>395</v>
      </c>
      <c r="O81" s="368" t="s">
        <v>395</v>
      </c>
      <c r="P81" s="368" t="s">
        <v>395</v>
      </c>
      <c r="Q81" s="197"/>
      <c r="R81" s="197"/>
      <c r="S81" s="352"/>
      <c r="T81" s="352"/>
    </row>
    <row r="82" spans="1:20" ht="79.900000000000006" customHeight="1" x14ac:dyDescent="0.2">
      <c r="A82" s="240">
        <v>93</v>
      </c>
      <c r="B82" s="245">
        <f>SUBTOTAL(103,$C$2:C82)</f>
        <v>27</v>
      </c>
      <c r="C82" s="370"/>
      <c r="D82" s="374" t="s">
        <v>1761</v>
      </c>
      <c r="E82" s="368">
        <v>0</v>
      </c>
      <c r="F82" s="368" t="s">
        <v>395</v>
      </c>
      <c r="G82" s="368" t="s">
        <v>395</v>
      </c>
      <c r="H82" s="368" t="s">
        <v>395</v>
      </c>
      <c r="I82" s="368" t="s">
        <v>395</v>
      </c>
      <c r="J82" s="368" t="s">
        <v>395</v>
      </c>
      <c r="K82" s="368" t="s">
        <v>395</v>
      </c>
      <c r="L82" s="368" t="s">
        <v>395</v>
      </c>
      <c r="M82" s="368" t="s">
        <v>395</v>
      </c>
      <c r="N82" s="368" t="s">
        <v>395</v>
      </c>
      <c r="O82" s="368" t="s">
        <v>395</v>
      </c>
      <c r="P82" s="368" t="s">
        <v>395</v>
      </c>
      <c r="Q82" s="197"/>
      <c r="R82" s="197"/>
      <c r="S82" s="352"/>
      <c r="T82" s="352"/>
    </row>
    <row r="83" spans="1:20" ht="79.900000000000006" customHeight="1" x14ac:dyDescent="0.2">
      <c r="A83" s="240">
        <v>94</v>
      </c>
      <c r="B83" s="245">
        <f>SUBTOTAL(103,$C$2:C83)</f>
        <v>28</v>
      </c>
      <c r="C83" s="374" t="s">
        <v>2333</v>
      </c>
      <c r="D83" s="374" t="s">
        <v>2041</v>
      </c>
      <c r="E83" s="368">
        <v>1</v>
      </c>
      <c r="F83" s="368" t="s">
        <v>395</v>
      </c>
      <c r="G83" s="368" t="s">
        <v>395</v>
      </c>
      <c r="H83" s="368" t="s">
        <v>395</v>
      </c>
      <c r="I83" s="368" t="s">
        <v>395</v>
      </c>
      <c r="J83" s="368"/>
      <c r="K83" s="368"/>
      <c r="L83" s="368"/>
      <c r="M83" s="368" t="s">
        <v>395</v>
      </c>
      <c r="N83" s="368" t="s">
        <v>395</v>
      </c>
      <c r="O83" s="368" t="s">
        <v>395</v>
      </c>
      <c r="P83" s="368" t="s">
        <v>395</v>
      </c>
      <c r="Q83" s="197"/>
      <c r="R83" s="197"/>
      <c r="S83" s="352"/>
      <c r="T83" s="352"/>
    </row>
    <row r="84" spans="1:20" ht="79.900000000000006" customHeight="1" x14ac:dyDescent="0.2">
      <c r="A84" s="240">
        <v>95</v>
      </c>
      <c r="B84" s="245">
        <f>SUBTOTAL(103,$C$2:C84)</f>
        <v>28</v>
      </c>
      <c r="C84" s="370"/>
      <c r="D84" s="374" t="s">
        <v>2581</v>
      </c>
      <c r="E84" s="368">
        <v>0</v>
      </c>
      <c r="F84" s="368" t="s">
        <v>395</v>
      </c>
      <c r="G84" s="368" t="s">
        <v>395</v>
      </c>
      <c r="H84" s="368" t="s">
        <v>395</v>
      </c>
      <c r="I84" s="368" t="s">
        <v>395</v>
      </c>
      <c r="J84" s="368"/>
      <c r="K84" s="368"/>
      <c r="L84" s="368"/>
      <c r="M84" s="368" t="s">
        <v>395</v>
      </c>
      <c r="N84" s="368" t="s">
        <v>395</v>
      </c>
      <c r="O84" s="368" t="s">
        <v>395</v>
      </c>
      <c r="P84" s="368" t="s">
        <v>395</v>
      </c>
      <c r="Q84" s="197"/>
      <c r="R84" s="197"/>
      <c r="S84" s="352"/>
      <c r="T84" s="352"/>
    </row>
    <row r="85" spans="1:20" ht="79.900000000000006" customHeight="1" x14ac:dyDescent="0.2">
      <c r="A85" s="240">
        <v>96</v>
      </c>
      <c r="B85" s="245">
        <f>SUBTOTAL(103,$C$2:C85)</f>
        <v>28</v>
      </c>
      <c r="C85" s="370"/>
      <c r="D85" s="374" t="s">
        <v>2325</v>
      </c>
      <c r="E85" s="368">
        <v>0</v>
      </c>
      <c r="F85" s="368" t="s">
        <v>395</v>
      </c>
      <c r="G85" s="368" t="s">
        <v>395</v>
      </c>
      <c r="H85" s="368" t="s">
        <v>395</v>
      </c>
      <c r="I85" s="368" t="s">
        <v>395</v>
      </c>
      <c r="J85" s="368"/>
      <c r="K85" s="368"/>
      <c r="L85" s="368"/>
      <c r="M85" s="368" t="s">
        <v>395</v>
      </c>
      <c r="N85" s="368" t="s">
        <v>395</v>
      </c>
      <c r="O85" s="368" t="s">
        <v>395</v>
      </c>
      <c r="P85" s="368" t="s">
        <v>395</v>
      </c>
      <c r="Q85" s="197"/>
      <c r="R85" s="197"/>
      <c r="S85" s="352"/>
      <c r="T85" s="352"/>
    </row>
    <row r="86" spans="1:20" ht="79.900000000000006" customHeight="1" x14ac:dyDescent="0.2">
      <c r="A86" s="240">
        <v>100</v>
      </c>
      <c r="B86" s="245">
        <f>SUBTOTAL(103,$C$2:C86)</f>
        <v>29</v>
      </c>
      <c r="C86" s="374" t="s">
        <v>1763</v>
      </c>
      <c r="D86" s="374" t="s">
        <v>2041</v>
      </c>
      <c r="E86" s="368">
        <v>1</v>
      </c>
      <c r="F86" s="368" t="s">
        <v>395</v>
      </c>
      <c r="G86" s="368" t="s">
        <v>395</v>
      </c>
      <c r="H86" s="368" t="s">
        <v>395</v>
      </c>
      <c r="I86" s="368" t="s">
        <v>395</v>
      </c>
      <c r="J86" s="368"/>
      <c r="K86" s="368"/>
      <c r="L86" s="368"/>
      <c r="M86" s="368" t="s">
        <v>395</v>
      </c>
      <c r="N86" s="368" t="s">
        <v>395</v>
      </c>
      <c r="O86" s="368" t="s">
        <v>395</v>
      </c>
      <c r="P86" s="368" t="s">
        <v>395</v>
      </c>
      <c r="Q86" s="197"/>
      <c r="R86" s="197"/>
      <c r="S86" s="352"/>
      <c r="T86" s="352"/>
    </row>
    <row r="87" spans="1:20" ht="79.900000000000006" customHeight="1" x14ac:dyDescent="0.2">
      <c r="A87" s="240">
        <v>101</v>
      </c>
      <c r="B87" s="245">
        <f>SUBTOTAL(103,$C$2:C87)</f>
        <v>29</v>
      </c>
      <c r="C87" s="370"/>
      <c r="D87" s="374" t="s">
        <v>3997</v>
      </c>
      <c r="E87" s="368">
        <v>0</v>
      </c>
      <c r="F87" s="368" t="s">
        <v>395</v>
      </c>
      <c r="G87" s="368" t="s">
        <v>395</v>
      </c>
      <c r="H87" s="368" t="s">
        <v>395</v>
      </c>
      <c r="I87" s="368" t="s">
        <v>395</v>
      </c>
      <c r="J87" s="368"/>
      <c r="K87" s="368"/>
      <c r="L87" s="368"/>
      <c r="M87" s="368" t="s">
        <v>395</v>
      </c>
      <c r="N87" s="368" t="s">
        <v>395</v>
      </c>
      <c r="O87" s="368" t="s">
        <v>395</v>
      </c>
      <c r="P87" s="368" t="s">
        <v>395</v>
      </c>
      <c r="Q87" s="197"/>
      <c r="R87" s="197"/>
      <c r="S87" s="352"/>
      <c r="T87" s="352"/>
    </row>
    <row r="88" spans="1:20" ht="79.900000000000006" customHeight="1" x14ac:dyDescent="0.2">
      <c r="A88" s="240">
        <v>102</v>
      </c>
      <c r="B88" s="245">
        <f>SUBTOTAL(103,$C$2:C88)</f>
        <v>29</v>
      </c>
      <c r="C88" s="370"/>
      <c r="D88" s="374" t="s">
        <v>3998</v>
      </c>
      <c r="E88" s="368">
        <v>0</v>
      </c>
      <c r="F88" s="368" t="s">
        <v>395</v>
      </c>
      <c r="G88" s="368" t="s">
        <v>395</v>
      </c>
      <c r="H88" s="368" t="s">
        <v>395</v>
      </c>
      <c r="I88" s="368" t="s">
        <v>395</v>
      </c>
      <c r="J88" s="368"/>
      <c r="K88" s="368"/>
      <c r="L88" s="368"/>
      <c r="M88" s="368" t="s">
        <v>395</v>
      </c>
      <c r="N88" s="368" t="s">
        <v>395</v>
      </c>
      <c r="O88" s="368" t="s">
        <v>395</v>
      </c>
      <c r="P88" s="368" t="s">
        <v>395</v>
      </c>
      <c r="Q88" s="197"/>
      <c r="R88" s="197"/>
      <c r="S88" s="352"/>
      <c r="T88" s="352"/>
    </row>
    <row r="89" spans="1:20" ht="79.900000000000006" customHeight="1" x14ac:dyDescent="0.2">
      <c r="A89" s="240">
        <v>109</v>
      </c>
      <c r="B89" s="245">
        <f>SUBTOTAL(103,$C$2:C89)</f>
        <v>30</v>
      </c>
      <c r="C89" s="210" t="s">
        <v>2580</v>
      </c>
      <c r="D89" s="374" t="s">
        <v>1816</v>
      </c>
      <c r="E89" s="368">
        <v>1</v>
      </c>
      <c r="F89" s="368" t="s">
        <v>395</v>
      </c>
      <c r="G89" s="368" t="s">
        <v>395</v>
      </c>
      <c r="H89" s="368" t="s">
        <v>395</v>
      </c>
      <c r="I89" s="368" t="s">
        <v>395</v>
      </c>
      <c r="J89" s="368"/>
      <c r="K89" s="368"/>
      <c r="L89" s="368"/>
      <c r="M89" s="368" t="s">
        <v>395</v>
      </c>
      <c r="N89" s="368" t="s">
        <v>395</v>
      </c>
      <c r="O89" s="368" t="s">
        <v>395</v>
      </c>
      <c r="P89" s="368" t="s">
        <v>395</v>
      </c>
      <c r="Q89" s="197"/>
      <c r="R89" s="197"/>
      <c r="S89" s="352"/>
      <c r="T89" s="352"/>
    </row>
    <row r="90" spans="1:20" ht="79.900000000000006" customHeight="1" x14ac:dyDescent="0.2">
      <c r="A90" s="240">
        <v>110</v>
      </c>
      <c r="B90" s="245">
        <f>SUBTOTAL(103,$C$2:C90)</f>
        <v>30</v>
      </c>
      <c r="C90" s="374"/>
      <c r="D90" s="374" t="s">
        <v>2288</v>
      </c>
      <c r="E90" s="370">
        <v>0</v>
      </c>
      <c r="F90" s="368" t="s">
        <v>395</v>
      </c>
      <c r="G90" s="368" t="s">
        <v>395</v>
      </c>
      <c r="H90" s="368" t="s">
        <v>395</v>
      </c>
      <c r="I90" s="368" t="s">
        <v>395</v>
      </c>
      <c r="J90" s="368"/>
      <c r="K90" s="368"/>
      <c r="L90" s="368"/>
      <c r="M90" s="368" t="s">
        <v>395</v>
      </c>
      <c r="N90" s="368" t="s">
        <v>395</v>
      </c>
      <c r="O90" s="368" t="s">
        <v>395</v>
      </c>
      <c r="P90" s="368" t="s">
        <v>395</v>
      </c>
      <c r="Q90" s="197"/>
      <c r="R90" s="197"/>
      <c r="S90" s="352"/>
      <c r="T90" s="352"/>
    </row>
    <row r="91" spans="1:20" ht="79.900000000000006" customHeight="1" x14ac:dyDescent="0.2">
      <c r="A91" s="240">
        <v>111</v>
      </c>
      <c r="B91" s="245">
        <f>SUBTOTAL(103,$C$2:C91)</f>
        <v>30</v>
      </c>
      <c r="C91" s="374"/>
      <c r="D91" s="374" t="s">
        <v>1817</v>
      </c>
      <c r="E91" s="370">
        <v>0</v>
      </c>
      <c r="F91" s="368" t="s">
        <v>395</v>
      </c>
      <c r="G91" s="368" t="s">
        <v>395</v>
      </c>
      <c r="H91" s="368" t="s">
        <v>395</v>
      </c>
      <c r="I91" s="368" t="s">
        <v>395</v>
      </c>
      <c r="J91" s="368"/>
      <c r="K91" s="368"/>
      <c r="L91" s="368"/>
      <c r="M91" s="368" t="s">
        <v>395</v>
      </c>
      <c r="N91" s="368" t="s">
        <v>395</v>
      </c>
      <c r="O91" s="368" t="s">
        <v>395</v>
      </c>
      <c r="P91" s="368" t="s">
        <v>395</v>
      </c>
      <c r="Q91" s="197"/>
      <c r="R91" s="197"/>
      <c r="S91" s="352"/>
      <c r="T91" s="352"/>
    </row>
    <row r="92" spans="1:20" ht="79.900000000000006" customHeight="1" x14ac:dyDescent="0.2">
      <c r="A92" s="240">
        <v>115</v>
      </c>
      <c r="B92" s="245">
        <f>SUBTOTAL(103,$C$2:C92)</f>
        <v>31</v>
      </c>
      <c r="C92" s="374" t="s">
        <v>2327</v>
      </c>
      <c r="D92" s="374" t="s">
        <v>3999</v>
      </c>
      <c r="E92" s="368">
        <v>1</v>
      </c>
      <c r="F92" s="368" t="s">
        <v>395</v>
      </c>
      <c r="G92" s="368" t="s">
        <v>395</v>
      </c>
      <c r="H92" s="368" t="s">
        <v>395</v>
      </c>
      <c r="I92" s="368" t="s">
        <v>395</v>
      </c>
      <c r="J92" s="368"/>
      <c r="K92" s="368"/>
      <c r="L92" s="368"/>
      <c r="M92" s="368" t="s">
        <v>395</v>
      </c>
      <c r="N92" s="368" t="s">
        <v>395</v>
      </c>
      <c r="O92" s="368" t="s">
        <v>395</v>
      </c>
      <c r="P92" s="368" t="s">
        <v>395</v>
      </c>
      <c r="Q92" s="197"/>
      <c r="R92" s="197"/>
      <c r="S92" s="352"/>
      <c r="T92" s="352"/>
    </row>
    <row r="93" spans="1:20" ht="79.900000000000006" customHeight="1" x14ac:dyDescent="0.2">
      <c r="A93" s="240">
        <v>116</v>
      </c>
      <c r="B93" s="245">
        <f>SUBTOTAL(103,$C$2:C93)</f>
        <v>31</v>
      </c>
      <c r="C93" s="374"/>
      <c r="D93" s="374" t="s">
        <v>4000</v>
      </c>
      <c r="E93" s="368">
        <v>0</v>
      </c>
      <c r="F93" s="368" t="s">
        <v>395</v>
      </c>
      <c r="G93" s="368" t="s">
        <v>395</v>
      </c>
      <c r="H93" s="368" t="s">
        <v>395</v>
      </c>
      <c r="I93" s="368" t="s">
        <v>395</v>
      </c>
      <c r="J93" s="368"/>
      <c r="K93" s="368"/>
      <c r="L93" s="368"/>
      <c r="M93" s="368" t="s">
        <v>395</v>
      </c>
      <c r="N93" s="368" t="s">
        <v>395</v>
      </c>
      <c r="O93" s="368" t="s">
        <v>395</v>
      </c>
      <c r="P93" s="368" t="s">
        <v>395</v>
      </c>
      <c r="Q93" s="197"/>
      <c r="R93" s="197"/>
      <c r="S93" s="352"/>
      <c r="T93" s="352"/>
    </row>
    <row r="94" spans="1:20" ht="79.900000000000006" customHeight="1" x14ac:dyDescent="0.2">
      <c r="A94" s="240">
        <v>117</v>
      </c>
      <c r="B94" s="245">
        <f>SUBTOTAL(103,$C$2:C94)</f>
        <v>31</v>
      </c>
      <c r="C94" s="374"/>
      <c r="D94" s="374" t="s">
        <v>4001</v>
      </c>
      <c r="E94" s="368">
        <v>0</v>
      </c>
      <c r="F94" s="368" t="s">
        <v>395</v>
      </c>
      <c r="G94" s="368" t="s">
        <v>395</v>
      </c>
      <c r="H94" s="368" t="s">
        <v>395</v>
      </c>
      <c r="I94" s="368" t="s">
        <v>395</v>
      </c>
      <c r="J94" s="368"/>
      <c r="K94" s="368"/>
      <c r="L94" s="368"/>
      <c r="M94" s="368" t="s">
        <v>395</v>
      </c>
      <c r="N94" s="368" t="s">
        <v>395</v>
      </c>
      <c r="O94" s="368" t="s">
        <v>395</v>
      </c>
      <c r="P94" s="368" t="s">
        <v>395</v>
      </c>
      <c r="Q94" s="197"/>
      <c r="R94" s="197"/>
      <c r="S94" s="352"/>
      <c r="T94" s="352"/>
    </row>
    <row r="95" spans="1:20" ht="79.900000000000006" customHeight="1" x14ac:dyDescent="0.2">
      <c r="A95" s="240">
        <v>118</v>
      </c>
      <c r="B95" s="245">
        <f>SUBTOTAL(103,$C$2:C95)</f>
        <v>32</v>
      </c>
      <c r="C95" s="374" t="s">
        <v>2328</v>
      </c>
      <c r="D95" s="374" t="s">
        <v>4002</v>
      </c>
      <c r="E95" s="368">
        <v>1</v>
      </c>
      <c r="F95" s="368" t="s">
        <v>395</v>
      </c>
      <c r="G95" s="368" t="s">
        <v>395</v>
      </c>
      <c r="H95" s="368" t="s">
        <v>395</v>
      </c>
      <c r="I95" s="368" t="s">
        <v>395</v>
      </c>
      <c r="J95" s="368"/>
      <c r="K95" s="368"/>
      <c r="L95" s="368"/>
      <c r="M95" s="368" t="s">
        <v>395</v>
      </c>
      <c r="N95" s="368" t="s">
        <v>395</v>
      </c>
      <c r="O95" s="368" t="s">
        <v>395</v>
      </c>
      <c r="P95" s="368" t="s">
        <v>395</v>
      </c>
      <c r="Q95" s="197"/>
      <c r="R95" s="197"/>
      <c r="S95" s="352"/>
      <c r="T95" s="352"/>
    </row>
    <row r="96" spans="1:20" ht="79.900000000000006" customHeight="1" x14ac:dyDescent="0.2">
      <c r="A96" s="240">
        <v>119</v>
      </c>
      <c r="B96" s="245">
        <f>SUBTOTAL(103,$C$2:C96)</f>
        <v>32</v>
      </c>
      <c r="C96" s="374"/>
      <c r="D96" s="374" t="s">
        <v>4003</v>
      </c>
      <c r="E96" s="368">
        <v>0</v>
      </c>
      <c r="F96" s="368" t="s">
        <v>395</v>
      </c>
      <c r="G96" s="368" t="s">
        <v>395</v>
      </c>
      <c r="H96" s="368" t="s">
        <v>395</v>
      </c>
      <c r="I96" s="368" t="s">
        <v>395</v>
      </c>
      <c r="J96" s="368"/>
      <c r="K96" s="368"/>
      <c r="L96" s="368"/>
      <c r="M96" s="368" t="s">
        <v>395</v>
      </c>
      <c r="N96" s="368" t="s">
        <v>395</v>
      </c>
      <c r="O96" s="368" t="s">
        <v>395</v>
      </c>
      <c r="P96" s="368" t="s">
        <v>395</v>
      </c>
      <c r="Q96" s="197"/>
      <c r="R96" s="197"/>
      <c r="S96" s="352"/>
      <c r="T96" s="352"/>
    </row>
    <row r="97" spans="1:20" ht="79.900000000000006" customHeight="1" x14ac:dyDescent="0.2">
      <c r="A97" s="240">
        <v>120</v>
      </c>
      <c r="B97" s="245">
        <f>SUBTOTAL(103,$C$2:C97)</f>
        <v>32</v>
      </c>
      <c r="C97" s="374"/>
      <c r="D97" s="374" t="s">
        <v>4004</v>
      </c>
      <c r="E97" s="370">
        <v>0</v>
      </c>
      <c r="F97" s="368" t="s">
        <v>395</v>
      </c>
      <c r="G97" s="368" t="s">
        <v>395</v>
      </c>
      <c r="H97" s="368" t="s">
        <v>395</v>
      </c>
      <c r="I97" s="368" t="s">
        <v>395</v>
      </c>
      <c r="J97" s="368"/>
      <c r="K97" s="368"/>
      <c r="L97" s="368"/>
      <c r="M97" s="368" t="s">
        <v>395</v>
      </c>
      <c r="N97" s="368" t="s">
        <v>395</v>
      </c>
      <c r="O97" s="368" t="s">
        <v>395</v>
      </c>
      <c r="P97" s="368" t="s">
        <v>395</v>
      </c>
      <c r="Q97" s="197"/>
      <c r="R97" s="197"/>
      <c r="S97" s="352"/>
      <c r="T97" s="352"/>
    </row>
    <row r="98" spans="1:20" ht="79.900000000000006" customHeight="1" x14ac:dyDescent="0.2">
      <c r="A98" s="246">
        <v>127</v>
      </c>
      <c r="B98" s="245">
        <f>SUBTOTAL(103,$C$2:C98)</f>
        <v>33</v>
      </c>
      <c r="C98" s="374" t="s">
        <v>2271</v>
      </c>
      <c r="D98" s="374" t="s">
        <v>4005</v>
      </c>
      <c r="E98" s="370">
        <v>1</v>
      </c>
      <c r="F98" s="368"/>
      <c r="G98" s="368"/>
      <c r="H98" s="368"/>
      <c r="I98" s="368"/>
      <c r="J98" s="368"/>
      <c r="K98" s="368"/>
      <c r="L98" s="368"/>
      <c r="M98" s="368" t="s">
        <v>395</v>
      </c>
      <c r="N98" s="368" t="s">
        <v>395</v>
      </c>
      <c r="O98" s="368" t="s">
        <v>395</v>
      </c>
      <c r="P98" s="368" t="s">
        <v>395</v>
      </c>
      <c r="Q98" s="197"/>
      <c r="R98" s="197"/>
      <c r="S98" s="352"/>
      <c r="T98" s="352"/>
    </row>
    <row r="99" spans="1:20" ht="93.75" x14ac:dyDescent="0.2">
      <c r="A99" s="246">
        <v>128</v>
      </c>
      <c r="B99" s="245">
        <f>SUBTOTAL(103,$C$2:C99)</f>
        <v>33</v>
      </c>
      <c r="C99" s="374"/>
      <c r="D99" s="374" t="s">
        <v>4006</v>
      </c>
      <c r="E99" s="368">
        <v>0</v>
      </c>
      <c r="F99" s="368"/>
      <c r="G99" s="368"/>
      <c r="H99" s="368"/>
      <c r="I99" s="368"/>
      <c r="J99" s="368"/>
      <c r="K99" s="368"/>
      <c r="L99" s="368"/>
      <c r="M99" s="368" t="s">
        <v>395</v>
      </c>
      <c r="N99" s="368" t="s">
        <v>395</v>
      </c>
      <c r="O99" s="368" t="s">
        <v>395</v>
      </c>
      <c r="P99" s="368" t="s">
        <v>395</v>
      </c>
      <c r="Q99" s="197"/>
      <c r="R99" s="197"/>
      <c r="S99" s="352"/>
      <c r="T99" s="352"/>
    </row>
    <row r="100" spans="1:20" ht="93.75" x14ac:dyDescent="0.2">
      <c r="A100" s="246">
        <v>129</v>
      </c>
      <c r="B100" s="245">
        <f>SUBTOTAL(103,$C$2:C100)</f>
        <v>33</v>
      </c>
      <c r="C100" s="374"/>
      <c r="D100" s="374" t="s">
        <v>4007</v>
      </c>
      <c r="E100" s="368">
        <v>0</v>
      </c>
      <c r="F100" s="368"/>
      <c r="G100" s="368"/>
      <c r="H100" s="368"/>
      <c r="I100" s="368"/>
      <c r="J100" s="368"/>
      <c r="K100" s="368"/>
      <c r="L100" s="368"/>
      <c r="M100" s="368" t="s">
        <v>395</v>
      </c>
      <c r="N100" s="368" t="s">
        <v>395</v>
      </c>
      <c r="O100" s="368" t="s">
        <v>395</v>
      </c>
      <c r="P100" s="368" t="s">
        <v>395</v>
      </c>
      <c r="Q100" s="197"/>
      <c r="R100" s="197"/>
      <c r="S100" s="352"/>
      <c r="T100" s="352"/>
    </row>
    <row r="101" spans="1:20" ht="79.900000000000006" customHeight="1" x14ac:dyDescent="0.2">
      <c r="A101" s="240">
        <v>130</v>
      </c>
      <c r="B101" s="245">
        <f>SUBTOTAL(103,$C$2:C101)</f>
        <v>34</v>
      </c>
      <c r="C101" s="374" t="s">
        <v>2660</v>
      </c>
      <c r="D101" s="374" t="s">
        <v>1808</v>
      </c>
      <c r="E101" s="368">
        <v>1</v>
      </c>
      <c r="F101" s="368" t="s">
        <v>395</v>
      </c>
      <c r="G101" s="368" t="s">
        <v>395</v>
      </c>
      <c r="H101" s="368" t="s">
        <v>395</v>
      </c>
      <c r="I101" s="368" t="s">
        <v>395</v>
      </c>
      <c r="J101" s="368" t="s">
        <v>395</v>
      </c>
      <c r="K101" s="368" t="s">
        <v>395</v>
      </c>
      <c r="L101" s="368" t="s">
        <v>395</v>
      </c>
      <c r="M101" s="368" t="s">
        <v>395</v>
      </c>
      <c r="N101" s="368" t="s">
        <v>395</v>
      </c>
      <c r="O101" s="368" t="s">
        <v>395</v>
      </c>
      <c r="P101" s="368" t="s">
        <v>395</v>
      </c>
      <c r="Q101" s="197"/>
      <c r="R101" s="197"/>
      <c r="S101" s="352"/>
      <c r="T101" s="352"/>
    </row>
    <row r="102" spans="1:20" ht="79.900000000000006" customHeight="1" x14ac:dyDescent="0.2">
      <c r="A102" s="240">
        <v>131</v>
      </c>
      <c r="B102" s="245">
        <f>SUBTOTAL(103,$C$2:C102)</f>
        <v>34</v>
      </c>
      <c r="C102" s="374"/>
      <c r="D102" s="374" t="s">
        <v>1809</v>
      </c>
      <c r="E102" s="368">
        <v>0</v>
      </c>
      <c r="F102" s="368" t="s">
        <v>395</v>
      </c>
      <c r="G102" s="368" t="s">
        <v>395</v>
      </c>
      <c r="H102" s="368" t="s">
        <v>395</v>
      </c>
      <c r="I102" s="368" t="s">
        <v>395</v>
      </c>
      <c r="J102" s="368" t="s">
        <v>395</v>
      </c>
      <c r="K102" s="368" t="s">
        <v>395</v>
      </c>
      <c r="L102" s="368" t="s">
        <v>395</v>
      </c>
      <c r="M102" s="368" t="s">
        <v>395</v>
      </c>
      <c r="N102" s="368" t="s">
        <v>395</v>
      </c>
      <c r="O102" s="368" t="s">
        <v>395</v>
      </c>
      <c r="P102" s="368" t="s">
        <v>395</v>
      </c>
      <c r="Q102" s="197"/>
      <c r="R102" s="197"/>
      <c r="S102" s="352"/>
      <c r="T102" s="352"/>
    </row>
    <row r="103" spans="1:20" ht="79.900000000000006" customHeight="1" x14ac:dyDescent="0.2">
      <c r="A103" s="240">
        <v>132</v>
      </c>
      <c r="B103" s="245">
        <f>SUBTOTAL(103,$C$2:C103)</f>
        <v>34</v>
      </c>
      <c r="C103" s="374"/>
      <c r="D103" s="374" t="s">
        <v>2289</v>
      </c>
      <c r="E103" s="368">
        <v>0</v>
      </c>
      <c r="F103" s="368" t="s">
        <v>395</v>
      </c>
      <c r="G103" s="368" t="s">
        <v>395</v>
      </c>
      <c r="H103" s="368" t="s">
        <v>395</v>
      </c>
      <c r="I103" s="368" t="s">
        <v>395</v>
      </c>
      <c r="J103" s="368" t="s">
        <v>395</v>
      </c>
      <c r="K103" s="368" t="s">
        <v>395</v>
      </c>
      <c r="L103" s="368" t="s">
        <v>395</v>
      </c>
      <c r="M103" s="368" t="s">
        <v>395</v>
      </c>
      <c r="N103" s="368" t="s">
        <v>395</v>
      </c>
      <c r="O103" s="368" t="s">
        <v>395</v>
      </c>
      <c r="P103" s="368" t="s">
        <v>395</v>
      </c>
      <c r="Q103" s="197"/>
      <c r="R103" s="197"/>
      <c r="S103" s="352"/>
      <c r="T103" s="352"/>
    </row>
    <row r="104" spans="1:20" ht="79.900000000000006" customHeight="1" x14ac:dyDescent="0.2">
      <c r="A104" s="240">
        <v>133</v>
      </c>
      <c r="B104" s="245">
        <f>SUBTOTAL(103,$C$2:C104)</f>
        <v>35</v>
      </c>
      <c r="C104" s="374" t="s">
        <v>2272</v>
      </c>
      <c r="D104" s="374" t="s">
        <v>4008</v>
      </c>
      <c r="E104" s="368">
        <v>1</v>
      </c>
      <c r="F104" s="368" t="s">
        <v>395</v>
      </c>
      <c r="G104" s="368" t="s">
        <v>395</v>
      </c>
      <c r="H104" s="368" t="s">
        <v>395</v>
      </c>
      <c r="I104" s="368" t="s">
        <v>395</v>
      </c>
      <c r="J104" s="368"/>
      <c r="K104" s="368"/>
      <c r="L104" s="368"/>
      <c r="M104" s="368" t="s">
        <v>395</v>
      </c>
      <c r="N104" s="368" t="s">
        <v>395</v>
      </c>
      <c r="O104" s="368" t="s">
        <v>395</v>
      </c>
      <c r="P104" s="368" t="s">
        <v>395</v>
      </c>
      <c r="Q104" s="197"/>
      <c r="R104" s="197"/>
      <c r="S104" s="352"/>
      <c r="T104" s="352"/>
    </row>
    <row r="105" spans="1:20" ht="79.900000000000006" customHeight="1" x14ac:dyDescent="0.2">
      <c r="A105" s="240">
        <v>134</v>
      </c>
      <c r="B105" s="245">
        <f>SUBTOTAL(103,$C$2:C105)</f>
        <v>35</v>
      </c>
      <c r="C105" s="374"/>
      <c r="D105" s="374" t="s">
        <v>4009</v>
      </c>
      <c r="E105" s="368">
        <v>0</v>
      </c>
      <c r="F105" s="368" t="s">
        <v>395</v>
      </c>
      <c r="G105" s="368" t="s">
        <v>395</v>
      </c>
      <c r="H105" s="368" t="s">
        <v>395</v>
      </c>
      <c r="I105" s="368" t="s">
        <v>395</v>
      </c>
      <c r="J105" s="368"/>
      <c r="K105" s="368"/>
      <c r="L105" s="368"/>
      <c r="M105" s="368" t="s">
        <v>395</v>
      </c>
      <c r="N105" s="368" t="s">
        <v>395</v>
      </c>
      <c r="O105" s="368" t="s">
        <v>395</v>
      </c>
      <c r="P105" s="368" t="s">
        <v>395</v>
      </c>
      <c r="Q105" s="197"/>
      <c r="R105" s="197"/>
      <c r="S105" s="352"/>
      <c r="T105" s="352"/>
    </row>
    <row r="106" spans="1:20" ht="79.900000000000006" customHeight="1" x14ac:dyDescent="0.2">
      <c r="A106" s="240">
        <v>135</v>
      </c>
      <c r="B106" s="245">
        <f>SUBTOTAL(103,$C$2:C106)</f>
        <v>35</v>
      </c>
      <c r="C106" s="374"/>
      <c r="D106" s="374" t="s">
        <v>4010</v>
      </c>
      <c r="E106" s="368">
        <v>0</v>
      </c>
      <c r="F106" s="368" t="s">
        <v>395</v>
      </c>
      <c r="G106" s="368" t="s">
        <v>395</v>
      </c>
      <c r="H106" s="368" t="s">
        <v>395</v>
      </c>
      <c r="I106" s="368" t="s">
        <v>395</v>
      </c>
      <c r="J106" s="368"/>
      <c r="K106" s="368"/>
      <c r="L106" s="368"/>
      <c r="M106" s="368" t="s">
        <v>395</v>
      </c>
      <c r="N106" s="368" t="s">
        <v>395</v>
      </c>
      <c r="O106" s="368" t="s">
        <v>395</v>
      </c>
      <c r="P106" s="368" t="s">
        <v>395</v>
      </c>
      <c r="Q106" s="197"/>
      <c r="R106" s="197"/>
      <c r="S106" s="352"/>
      <c r="T106" s="352"/>
    </row>
    <row r="107" spans="1:20" ht="79.900000000000006" customHeight="1" x14ac:dyDescent="0.2">
      <c r="A107" s="240">
        <v>136</v>
      </c>
      <c r="B107" s="245">
        <f>SUBTOTAL(103,$C$2:C107)</f>
        <v>36</v>
      </c>
      <c r="C107" s="374" t="s">
        <v>2329</v>
      </c>
      <c r="D107" s="374" t="s">
        <v>4012</v>
      </c>
      <c r="E107" s="368">
        <v>1</v>
      </c>
      <c r="F107" s="368" t="s">
        <v>395</v>
      </c>
      <c r="G107" s="368" t="s">
        <v>395</v>
      </c>
      <c r="H107" s="368" t="s">
        <v>395</v>
      </c>
      <c r="I107" s="368" t="s">
        <v>395</v>
      </c>
      <c r="J107" s="368" t="s">
        <v>395</v>
      </c>
      <c r="K107" s="368" t="s">
        <v>395</v>
      </c>
      <c r="L107" s="368" t="s">
        <v>395</v>
      </c>
      <c r="M107" s="368" t="s">
        <v>395</v>
      </c>
      <c r="N107" s="368" t="s">
        <v>395</v>
      </c>
      <c r="O107" s="368" t="s">
        <v>395</v>
      </c>
      <c r="P107" s="368" t="s">
        <v>395</v>
      </c>
      <c r="Q107" s="197"/>
      <c r="R107" s="197"/>
      <c r="S107" s="352"/>
      <c r="T107" s="352"/>
    </row>
    <row r="108" spans="1:20" ht="79.900000000000006" customHeight="1" x14ac:dyDescent="0.2">
      <c r="A108" s="240">
        <v>137</v>
      </c>
      <c r="B108" s="245">
        <f>SUBTOTAL(103,$C$2:C108)</f>
        <v>36</v>
      </c>
      <c r="C108" s="374"/>
      <c r="D108" s="374" t="s">
        <v>4011</v>
      </c>
      <c r="E108" s="368">
        <v>0</v>
      </c>
      <c r="F108" s="368" t="s">
        <v>395</v>
      </c>
      <c r="G108" s="368" t="s">
        <v>395</v>
      </c>
      <c r="H108" s="368" t="s">
        <v>395</v>
      </c>
      <c r="I108" s="368" t="s">
        <v>395</v>
      </c>
      <c r="J108" s="368" t="s">
        <v>395</v>
      </c>
      <c r="K108" s="368" t="s">
        <v>395</v>
      </c>
      <c r="L108" s="368" t="s">
        <v>395</v>
      </c>
      <c r="M108" s="368" t="s">
        <v>395</v>
      </c>
      <c r="N108" s="368" t="s">
        <v>395</v>
      </c>
      <c r="O108" s="368" t="s">
        <v>395</v>
      </c>
      <c r="P108" s="368" t="s">
        <v>395</v>
      </c>
      <c r="Q108" s="197"/>
      <c r="R108" s="197"/>
      <c r="S108" s="352"/>
      <c r="T108" s="352"/>
    </row>
    <row r="109" spans="1:20" ht="79.900000000000006" customHeight="1" x14ac:dyDescent="0.2">
      <c r="A109" s="240">
        <v>138</v>
      </c>
      <c r="B109" s="245">
        <f>SUBTOTAL(103,$C$2:C109)</f>
        <v>36</v>
      </c>
      <c r="C109" s="374"/>
      <c r="D109" s="374" t="s">
        <v>4013</v>
      </c>
      <c r="E109" s="368">
        <v>0</v>
      </c>
      <c r="F109" s="368" t="s">
        <v>395</v>
      </c>
      <c r="G109" s="368" t="s">
        <v>395</v>
      </c>
      <c r="H109" s="368" t="s">
        <v>395</v>
      </c>
      <c r="I109" s="368" t="s">
        <v>395</v>
      </c>
      <c r="J109" s="368" t="s">
        <v>395</v>
      </c>
      <c r="K109" s="368" t="s">
        <v>395</v>
      </c>
      <c r="L109" s="368" t="s">
        <v>395</v>
      </c>
      <c r="M109" s="368" t="s">
        <v>395</v>
      </c>
      <c r="N109" s="368" t="s">
        <v>395</v>
      </c>
      <c r="O109" s="368" t="s">
        <v>395</v>
      </c>
      <c r="P109" s="368" t="s">
        <v>395</v>
      </c>
      <c r="Q109" s="197"/>
      <c r="R109" s="197"/>
      <c r="S109" s="352"/>
      <c r="T109" s="352"/>
    </row>
    <row r="110" spans="1:20" ht="79.900000000000006" customHeight="1" x14ac:dyDescent="0.2">
      <c r="A110" s="240">
        <v>139</v>
      </c>
      <c r="B110" s="245">
        <f>SUBTOTAL(103,$C$2:C110)</f>
        <v>37</v>
      </c>
      <c r="C110" s="374" t="s">
        <v>3523</v>
      </c>
      <c r="D110" s="374" t="s">
        <v>4015</v>
      </c>
      <c r="E110" s="368">
        <v>1</v>
      </c>
      <c r="F110" s="368"/>
      <c r="G110" s="368"/>
      <c r="H110" s="368"/>
      <c r="I110" s="368"/>
      <c r="J110" s="368"/>
      <c r="K110" s="368"/>
      <c r="L110" s="368"/>
      <c r="M110" s="368" t="s">
        <v>395</v>
      </c>
      <c r="N110" s="368" t="s">
        <v>395</v>
      </c>
      <c r="O110" s="368" t="s">
        <v>395</v>
      </c>
      <c r="P110" s="368" t="s">
        <v>395</v>
      </c>
      <c r="Q110" s="197"/>
      <c r="R110" s="197"/>
      <c r="S110" s="352"/>
      <c r="T110" s="352"/>
    </row>
    <row r="111" spans="1:20" ht="79.900000000000006" customHeight="1" x14ac:dyDescent="0.2">
      <c r="A111" s="240">
        <v>140</v>
      </c>
      <c r="B111" s="245">
        <f>SUBTOTAL(103,$C$2:C111)</f>
        <v>37</v>
      </c>
      <c r="C111" s="374"/>
      <c r="D111" s="374" t="s">
        <v>4014</v>
      </c>
      <c r="E111" s="368">
        <v>0</v>
      </c>
      <c r="F111" s="368"/>
      <c r="G111" s="368"/>
      <c r="H111" s="368"/>
      <c r="I111" s="368"/>
      <c r="J111" s="368"/>
      <c r="K111" s="368"/>
      <c r="L111" s="368"/>
      <c r="M111" s="368" t="s">
        <v>395</v>
      </c>
      <c r="N111" s="368" t="s">
        <v>395</v>
      </c>
      <c r="O111" s="368" t="s">
        <v>395</v>
      </c>
      <c r="P111" s="368" t="s">
        <v>395</v>
      </c>
      <c r="Q111" s="197"/>
      <c r="R111" s="197"/>
      <c r="S111" s="352"/>
      <c r="T111" s="352"/>
    </row>
    <row r="112" spans="1:20" ht="79.900000000000006" customHeight="1" x14ac:dyDescent="0.2">
      <c r="A112" s="240">
        <v>141</v>
      </c>
      <c r="B112" s="245">
        <f>SUBTOTAL(103,$C$2:C112)</f>
        <v>37</v>
      </c>
      <c r="C112" s="374"/>
      <c r="D112" s="374" t="s">
        <v>4016</v>
      </c>
      <c r="E112" s="368">
        <v>0</v>
      </c>
      <c r="F112" s="368"/>
      <c r="G112" s="368"/>
      <c r="H112" s="368"/>
      <c r="I112" s="368"/>
      <c r="J112" s="368"/>
      <c r="K112" s="368"/>
      <c r="L112" s="368"/>
      <c r="M112" s="368" t="s">
        <v>395</v>
      </c>
      <c r="N112" s="368" t="s">
        <v>395</v>
      </c>
      <c r="O112" s="368" t="s">
        <v>395</v>
      </c>
      <c r="P112" s="368" t="s">
        <v>395</v>
      </c>
      <c r="Q112" s="197"/>
      <c r="R112" s="197"/>
      <c r="S112" s="352"/>
      <c r="T112" s="352"/>
    </row>
    <row r="113" spans="1:20" ht="79.900000000000006" customHeight="1" x14ac:dyDescent="0.2">
      <c r="A113" s="240">
        <v>145</v>
      </c>
      <c r="B113" s="245">
        <f>SUBTOTAL(103,$C$2:C113)</f>
        <v>38</v>
      </c>
      <c r="C113" s="396" t="s">
        <v>1812</v>
      </c>
      <c r="D113" s="374" t="s">
        <v>1814</v>
      </c>
      <c r="E113" s="368">
        <v>1</v>
      </c>
      <c r="F113" s="368" t="s">
        <v>395</v>
      </c>
      <c r="G113" s="368" t="s">
        <v>395</v>
      </c>
      <c r="H113" s="368" t="s">
        <v>395</v>
      </c>
      <c r="I113" s="368" t="s">
        <v>395</v>
      </c>
      <c r="J113" s="368"/>
      <c r="K113" s="368"/>
      <c r="L113" s="368"/>
      <c r="M113" s="368" t="s">
        <v>395</v>
      </c>
      <c r="N113" s="368" t="s">
        <v>395</v>
      </c>
      <c r="O113" s="368" t="s">
        <v>395</v>
      </c>
      <c r="P113" s="368" t="s">
        <v>395</v>
      </c>
      <c r="Q113" s="197" t="s">
        <v>27</v>
      </c>
      <c r="R113" s="197"/>
      <c r="S113" s="352"/>
      <c r="T113" s="352"/>
    </row>
    <row r="114" spans="1:20" ht="79.900000000000006" customHeight="1" x14ac:dyDescent="0.2">
      <c r="A114" s="240">
        <v>146</v>
      </c>
      <c r="B114" s="245">
        <f>SUBTOTAL(103,$C$2:C114)</f>
        <v>38</v>
      </c>
      <c r="C114" s="370"/>
      <c r="D114" s="374" t="s">
        <v>1813</v>
      </c>
      <c r="E114" s="368">
        <v>0</v>
      </c>
      <c r="F114" s="368" t="s">
        <v>395</v>
      </c>
      <c r="G114" s="368" t="s">
        <v>395</v>
      </c>
      <c r="H114" s="368" t="s">
        <v>395</v>
      </c>
      <c r="I114" s="368" t="s">
        <v>395</v>
      </c>
      <c r="J114" s="368"/>
      <c r="K114" s="368"/>
      <c r="L114" s="368"/>
      <c r="M114" s="368" t="s">
        <v>395</v>
      </c>
      <c r="N114" s="368" t="s">
        <v>395</v>
      </c>
      <c r="O114" s="368" t="s">
        <v>395</v>
      </c>
      <c r="P114" s="368" t="s">
        <v>395</v>
      </c>
      <c r="Q114" s="368" t="s">
        <v>27</v>
      </c>
      <c r="R114" s="197"/>
      <c r="S114" s="352"/>
      <c r="T114" s="352"/>
    </row>
    <row r="115" spans="1:20" ht="79.900000000000006" customHeight="1" x14ac:dyDescent="0.2">
      <c r="A115" s="240">
        <v>147</v>
      </c>
      <c r="B115" s="245">
        <f>SUBTOTAL(103,$C$2:C115)</f>
        <v>38</v>
      </c>
      <c r="C115" s="370"/>
      <c r="D115" s="374" t="s">
        <v>1815</v>
      </c>
      <c r="E115" s="368">
        <v>0</v>
      </c>
      <c r="F115" s="368" t="s">
        <v>395</v>
      </c>
      <c r="G115" s="368" t="s">
        <v>395</v>
      </c>
      <c r="H115" s="368" t="s">
        <v>395</v>
      </c>
      <c r="I115" s="368" t="s">
        <v>395</v>
      </c>
      <c r="J115" s="368"/>
      <c r="K115" s="368"/>
      <c r="L115" s="368"/>
      <c r="M115" s="368" t="s">
        <v>395</v>
      </c>
      <c r="N115" s="368" t="s">
        <v>395</v>
      </c>
      <c r="O115" s="368" t="s">
        <v>395</v>
      </c>
      <c r="P115" s="368" t="s">
        <v>395</v>
      </c>
      <c r="Q115" s="368" t="s">
        <v>27</v>
      </c>
      <c r="R115" s="197"/>
      <c r="S115" s="352"/>
      <c r="T115" s="352"/>
    </row>
    <row r="116" spans="1:20" ht="79.900000000000006" customHeight="1" x14ac:dyDescent="0.2">
      <c r="A116" s="240">
        <v>169</v>
      </c>
      <c r="B116" s="245">
        <f>SUBTOTAL(103,$C$2:C116)</f>
        <v>39</v>
      </c>
      <c r="C116" s="374" t="s">
        <v>4718</v>
      </c>
      <c r="D116" s="374" t="s">
        <v>4719</v>
      </c>
      <c r="E116" s="370">
        <v>1</v>
      </c>
      <c r="F116" s="370" t="s">
        <v>395</v>
      </c>
      <c r="G116" s="370" t="s">
        <v>395</v>
      </c>
      <c r="H116" s="370" t="s">
        <v>395</v>
      </c>
      <c r="I116" s="370" t="s">
        <v>395</v>
      </c>
      <c r="J116" s="370" t="s">
        <v>395</v>
      </c>
      <c r="K116" s="370" t="s">
        <v>395</v>
      </c>
      <c r="L116" s="370" t="s">
        <v>395</v>
      </c>
      <c r="M116" s="370" t="s">
        <v>395</v>
      </c>
      <c r="N116" s="370" t="s">
        <v>395</v>
      </c>
      <c r="O116" s="370" t="s">
        <v>395</v>
      </c>
      <c r="P116" s="370" t="s">
        <v>395</v>
      </c>
      <c r="Q116" s="197"/>
      <c r="R116" s="197"/>
      <c r="S116" s="352"/>
      <c r="T116" s="352"/>
    </row>
    <row r="117" spans="1:20" ht="79.900000000000006" customHeight="1" x14ac:dyDescent="0.2">
      <c r="A117" s="240">
        <v>170</v>
      </c>
      <c r="B117" s="245">
        <f>SUBTOTAL(103,$C$2:C117)</f>
        <v>39</v>
      </c>
      <c r="C117" s="374"/>
      <c r="D117" s="374" t="s">
        <v>4720</v>
      </c>
      <c r="E117" s="370">
        <v>0</v>
      </c>
      <c r="F117" s="370" t="s">
        <v>395</v>
      </c>
      <c r="G117" s="370" t="s">
        <v>395</v>
      </c>
      <c r="H117" s="370" t="s">
        <v>395</v>
      </c>
      <c r="I117" s="370" t="s">
        <v>395</v>
      </c>
      <c r="J117" s="370" t="s">
        <v>395</v>
      </c>
      <c r="K117" s="370" t="s">
        <v>395</v>
      </c>
      <c r="L117" s="370" t="s">
        <v>395</v>
      </c>
      <c r="M117" s="370" t="s">
        <v>395</v>
      </c>
      <c r="N117" s="370" t="s">
        <v>395</v>
      </c>
      <c r="O117" s="370" t="s">
        <v>395</v>
      </c>
      <c r="P117" s="370" t="s">
        <v>395</v>
      </c>
      <c r="Q117" s="197"/>
      <c r="R117" s="197"/>
      <c r="S117" s="352"/>
      <c r="T117" s="352"/>
    </row>
    <row r="118" spans="1:20" ht="79.900000000000006" customHeight="1" x14ac:dyDescent="0.2">
      <c r="A118" s="240">
        <v>171</v>
      </c>
      <c r="B118" s="245">
        <f>SUBTOTAL(103,$C$2:C118)</f>
        <v>39</v>
      </c>
      <c r="C118" s="374"/>
      <c r="D118" s="374" t="s">
        <v>4721</v>
      </c>
      <c r="E118" s="370">
        <v>0</v>
      </c>
      <c r="F118" s="370" t="s">
        <v>395</v>
      </c>
      <c r="G118" s="370" t="s">
        <v>395</v>
      </c>
      <c r="H118" s="370" t="s">
        <v>395</v>
      </c>
      <c r="I118" s="370" t="s">
        <v>395</v>
      </c>
      <c r="J118" s="370" t="s">
        <v>395</v>
      </c>
      <c r="K118" s="370" t="s">
        <v>395</v>
      </c>
      <c r="L118" s="370" t="s">
        <v>395</v>
      </c>
      <c r="M118" s="370" t="s">
        <v>395</v>
      </c>
      <c r="N118" s="370" t="s">
        <v>395</v>
      </c>
      <c r="O118" s="370" t="s">
        <v>395</v>
      </c>
      <c r="P118" s="370" t="s">
        <v>395</v>
      </c>
      <c r="Q118" s="197"/>
      <c r="R118" s="197"/>
      <c r="S118" s="352"/>
      <c r="T118" s="352"/>
    </row>
    <row r="119" spans="1:20" ht="112.5" x14ac:dyDescent="0.2">
      <c r="A119" s="240">
        <v>172</v>
      </c>
      <c r="B119" s="245">
        <f>SUBTOTAL(103,$C$2:C119)</f>
        <v>40</v>
      </c>
      <c r="C119" s="210" t="s">
        <v>3524</v>
      </c>
      <c r="D119" s="374" t="s">
        <v>1882</v>
      </c>
      <c r="E119" s="370">
        <v>1</v>
      </c>
      <c r="F119" s="370" t="s">
        <v>395</v>
      </c>
      <c r="G119" s="370" t="s">
        <v>395</v>
      </c>
      <c r="H119" s="370" t="s">
        <v>395</v>
      </c>
      <c r="I119" s="370" t="s">
        <v>395</v>
      </c>
      <c r="J119" s="370" t="s">
        <v>395</v>
      </c>
      <c r="K119" s="370" t="s">
        <v>395</v>
      </c>
      <c r="L119" s="370" t="s">
        <v>395</v>
      </c>
      <c r="M119" s="368"/>
      <c r="N119" s="368"/>
      <c r="O119" s="368"/>
      <c r="P119" s="368"/>
      <c r="Q119" s="197"/>
      <c r="R119" s="197"/>
      <c r="S119" s="352"/>
      <c r="T119" s="352"/>
    </row>
    <row r="120" spans="1:20" ht="79.900000000000006" customHeight="1" x14ac:dyDescent="0.2">
      <c r="A120" s="240">
        <v>173</v>
      </c>
      <c r="B120" s="245">
        <f>SUBTOTAL(103,$C$2:C120)</f>
        <v>40</v>
      </c>
      <c r="C120" s="210"/>
      <c r="D120" s="374" t="s">
        <v>1883</v>
      </c>
      <c r="E120" s="370">
        <v>0</v>
      </c>
      <c r="F120" s="370" t="s">
        <v>395</v>
      </c>
      <c r="G120" s="370" t="s">
        <v>395</v>
      </c>
      <c r="H120" s="370" t="s">
        <v>395</v>
      </c>
      <c r="I120" s="370" t="s">
        <v>395</v>
      </c>
      <c r="J120" s="370" t="s">
        <v>395</v>
      </c>
      <c r="K120" s="370" t="s">
        <v>395</v>
      </c>
      <c r="L120" s="370" t="s">
        <v>395</v>
      </c>
      <c r="M120" s="368"/>
      <c r="N120" s="368"/>
      <c r="O120" s="368"/>
      <c r="P120" s="368"/>
      <c r="Q120" s="197"/>
      <c r="R120" s="197"/>
      <c r="S120" s="352"/>
      <c r="T120" s="352"/>
    </row>
    <row r="121" spans="1:20" ht="79.900000000000006" customHeight="1" x14ac:dyDescent="0.2">
      <c r="A121" s="240">
        <v>174</v>
      </c>
      <c r="B121" s="245">
        <f>SUBTOTAL(103,$C$2:C121)</f>
        <v>40</v>
      </c>
      <c r="C121" s="210"/>
      <c r="D121" s="374" t="s">
        <v>1884</v>
      </c>
      <c r="E121" s="370">
        <v>0</v>
      </c>
      <c r="F121" s="370" t="s">
        <v>395</v>
      </c>
      <c r="G121" s="370" t="s">
        <v>395</v>
      </c>
      <c r="H121" s="370" t="s">
        <v>395</v>
      </c>
      <c r="I121" s="370" t="s">
        <v>395</v>
      </c>
      <c r="J121" s="370" t="s">
        <v>395</v>
      </c>
      <c r="K121" s="370" t="s">
        <v>395</v>
      </c>
      <c r="L121" s="370" t="s">
        <v>395</v>
      </c>
      <c r="M121" s="368"/>
      <c r="N121" s="368"/>
      <c r="O121" s="368"/>
      <c r="P121" s="368"/>
      <c r="Q121" s="197"/>
      <c r="R121" s="197"/>
      <c r="S121" s="352"/>
      <c r="T121" s="352"/>
    </row>
    <row r="122" spans="1:20" ht="93.75" x14ac:dyDescent="0.2">
      <c r="A122" s="240">
        <v>175</v>
      </c>
      <c r="B122" s="245">
        <f>SUBTOTAL(103,$C$2:C122)</f>
        <v>41</v>
      </c>
      <c r="C122" s="210" t="s">
        <v>3525</v>
      </c>
      <c r="D122" s="374" t="s">
        <v>1884</v>
      </c>
      <c r="E122" s="370">
        <v>1</v>
      </c>
      <c r="F122" s="370" t="s">
        <v>395</v>
      </c>
      <c r="G122" s="370" t="s">
        <v>395</v>
      </c>
      <c r="H122" s="370" t="s">
        <v>395</v>
      </c>
      <c r="I122" s="370" t="s">
        <v>395</v>
      </c>
      <c r="J122" s="370" t="s">
        <v>395</v>
      </c>
      <c r="K122" s="370" t="s">
        <v>395</v>
      </c>
      <c r="L122" s="370" t="s">
        <v>395</v>
      </c>
      <c r="M122" s="368"/>
      <c r="N122" s="368"/>
      <c r="O122" s="368"/>
      <c r="P122" s="368"/>
      <c r="Q122" s="197"/>
      <c r="R122" s="197"/>
      <c r="S122" s="352"/>
      <c r="T122" s="352"/>
    </row>
    <row r="123" spans="1:20" ht="79.900000000000006" customHeight="1" x14ac:dyDescent="0.2">
      <c r="A123" s="240">
        <v>176</v>
      </c>
      <c r="B123" s="245">
        <f>SUBTOTAL(103,$C$2:C123)</f>
        <v>41</v>
      </c>
      <c r="C123" s="210"/>
      <c r="D123" s="374" t="s">
        <v>1882</v>
      </c>
      <c r="E123" s="370">
        <v>0</v>
      </c>
      <c r="F123" s="370" t="s">
        <v>395</v>
      </c>
      <c r="G123" s="370" t="s">
        <v>395</v>
      </c>
      <c r="H123" s="370" t="s">
        <v>395</v>
      </c>
      <c r="I123" s="370" t="s">
        <v>395</v>
      </c>
      <c r="J123" s="370" t="s">
        <v>395</v>
      </c>
      <c r="K123" s="370" t="s">
        <v>395</v>
      </c>
      <c r="L123" s="370" t="s">
        <v>395</v>
      </c>
      <c r="M123" s="368"/>
      <c r="N123" s="368"/>
      <c r="O123" s="368"/>
      <c r="P123" s="368"/>
      <c r="Q123" s="197"/>
      <c r="R123" s="197"/>
      <c r="S123" s="352"/>
      <c r="T123" s="352"/>
    </row>
    <row r="124" spans="1:20" ht="79.900000000000006" customHeight="1" x14ac:dyDescent="0.2">
      <c r="A124" s="240">
        <v>177</v>
      </c>
      <c r="B124" s="245">
        <f>SUBTOTAL(103,$C$2:C124)</f>
        <v>41</v>
      </c>
      <c r="C124" s="210"/>
      <c r="D124" s="374" t="s">
        <v>1883</v>
      </c>
      <c r="E124" s="370">
        <v>0</v>
      </c>
      <c r="F124" s="370" t="s">
        <v>395</v>
      </c>
      <c r="G124" s="370" t="s">
        <v>395</v>
      </c>
      <c r="H124" s="370" t="s">
        <v>395</v>
      </c>
      <c r="I124" s="370" t="s">
        <v>395</v>
      </c>
      <c r="J124" s="370" t="s">
        <v>395</v>
      </c>
      <c r="K124" s="370" t="s">
        <v>395</v>
      </c>
      <c r="L124" s="370" t="s">
        <v>395</v>
      </c>
      <c r="M124" s="368"/>
      <c r="N124" s="368"/>
      <c r="O124" s="368"/>
      <c r="P124" s="368"/>
      <c r="Q124" s="197"/>
      <c r="R124" s="197"/>
      <c r="S124" s="352"/>
      <c r="T124" s="352"/>
    </row>
    <row r="125" spans="1:20" ht="79.900000000000006" customHeight="1" x14ac:dyDescent="0.2">
      <c r="A125" s="240">
        <v>178</v>
      </c>
      <c r="B125" s="245">
        <f>SUBTOTAL(103,$C$2:C125)</f>
        <v>42</v>
      </c>
      <c r="C125" s="210" t="s">
        <v>2331</v>
      </c>
      <c r="D125" s="374" t="s">
        <v>1885</v>
      </c>
      <c r="E125" s="370">
        <v>1</v>
      </c>
      <c r="F125" s="370" t="s">
        <v>395</v>
      </c>
      <c r="G125" s="370" t="s">
        <v>395</v>
      </c>
      <c r="H125" s="370" t="s">
        <v>395</v>
      </c>
      <c r="I125" s="370" t="s">
        <v>395</v>
      </c>
      <c r="J125" s="368"/>
      <c r="K125" s="368"/>
      <c r="L125" s="368"/>
      <c r="M125" s="368"/>
      <c r="N125" s="368"/>
      <c r="O125" s="368"/>
      <c r="P125" s="368"/>
      <c r="Q125" s="197"/>
      <c r="R125" s="197"/>
      <c r="S125" s="352"/>
      <c r="T125" s="352"/>
    </row>
    <row r="126" spans="1:20" ht="79.900000000000006" customHeight="1" x14ac:dyDescent="0.2">
      <c r="A126" s="240">
        <v>179</v>
      </c>
      <c r="B126" s="245">
        <f>SUBTOTAL(103,$C$2:C126)</f>
        <v>42</v>
      </c>
      <c r="C126" s="210"/>
      <c r="D126" s="374" t="s">
        <v>1886</v>
      </c>
      <c r="E126" s="370">
        <v>0</v>
      </c>
      <c r="F126" s="370" t="s">
        <v>395</v>
      </c>
      <c r="G126" s="370" t="s">
        <v>395</v>
      </c>
      <c r="H126" s="370" t="s">
        <v>395</v>
      </c>
      <c r="I126" s="370" t="s">
        <v>395</v>
      </c>
      <c r="J126" s="368"/>
      <c r="K126" s="368"/>
      <c r="L126" s="368"/>
      <c r="M126" s="368"/>
      <c r="N126" s="368"/>
      <c r="O126" s="368"/>
      <c r="P126" s="368"/>
      <c r="Q126" s="197"/>
      <c r="R126" s="197"/>
      <c r="S126" s="352"/>
      <c r="T126" s="352"/>
    </row>
    <row r="127" spans="1:20" ht="79.900000000000006" customHeight="1" x14ac:dyDescent="0.2">
      <c r="A127" s="240">
        <v>180</v>
      </c>
      <c r="B127" s="245">
        <f>SUBTOTAL(103,$C$2:C127)</f>
        <v>42</v>
      </c>
      <c r="C127" s="210"/>
      <c r="D127" s="374" t="s">
        <v>1887</v>
      </c>
      <c r="E127" s="370">
        <v>0</v>
      </c>
      <c r="F127" s="370" t="s">
        <v>395</v>
      </c>
      <c r="G127" s="370" t="s">
        <v>395</v>
      </c>
      <c r="H127" s="370" t="s">
        <v>395</v>
      </c>
      <c r="I127" s="370" t="s">
        <v>395</v>
      </c>
      <c r="J127" s="368"/>
      <c r="K127" s="368"/>
      <c r="L127" s="368"/>
      <c r="M127" s="368"/>
      <c r="N127" s="368"/>
      <c r="O127" s="368"/>
      <c r="P127" s="368"/>
      <c r="Q127" s="197"/>
      <c r="R127" s="197"/>
      <c r="S127" s="352"/>
      <c r="T127" s="352"/>
    </row>
    <row r="128" spans="1:20" ht="79.900000000000006" customHeight="1" x14ac:dyDescent="0.2">
      <c r="A128" s="240">
        <v>181</v>
      </c>
      <c r="B128" s="245">
        <f>SUBTOTAL(103,$C$2:C128)</f>
        <v>43</v>
      </c>
      <c r="C128" s="396" t="s">
        <v>1888</v>
      </c>
      <c r="D128" s="374" t="s">
        <v>1886</v>
      </c>
      <c r="E128" s="370">
        <v>1</v>
      </c>
      <c r="F128" s="370" t="s">
        <v>395</v>
      </c>
      <c r="G128" s="370" t="s">
        <v>395</v>
      </c>
      <c r="H128" s="370" t="s">
        <v>395</v>
      </c>
      <c r="I128" s="370" t="s">
        <v>395</v>
      </c>
      <c r="J128" s="368"/>
      <c r="K128" s="368"/>
      <c r="L128" s="368"/>
      <c r="M128" s="368"/>
      <c r="N128" s="368"/>
      <c r="O128" s="368"/>
      <c r="P128" s="368"/>
      <c r="Q128" s="197"/>
      <c r="R128" s="197"/>
      <c r="S128" s="352"/>
      <c r="T128" s="352"/>
    </row>
    <row r="129" spans="1:20" ht="79.900000000000006" customHeight="1" x14ac:dyDescent="0.2">
      <c r="A129" s="240">
        <v>182</v>
      </c>
      <c r="B129" s="245">
        <f>SUBTOTAL(103,$C$2:C129)</f>
        <v>43</v>
      </c>
      <c r="C129" s="210"/>
      <c r="D129" s="374" t="s">
        <v>1885</v>
      </c>
      <c r="E129" s="370">
        <v>0</v>
      </c>
      <c r="F129" s="370" t="s">
        <v>395</v>
      </c>
      <c r="G129" s="370" t="s">
        <v>395</v>
      </c>
      <c r="H129" s="370" t="s">
        <v>395</v>
      </c>
      <c r="I129" s="370" t="s">
        <v>395</v>
      </c>
      <c r="J129" s="368"/>
      <c r="K129" s="368"/>
      <c r="L129" s="368"/>
      <c r="M129" s="368"/>
      <c r="N129" s="368"/>
      <c r="O129" s="368"/>
      <c r="P129" s="368"/>
      <c r="Q129" s="197"/>
      <c r="R129" s="197"/>
      <c r="S129" s="352"/>
      <c r="T129" s="352"/>
    </row>
    <row r="130" spans="1:20" ht="79.900000000000006" customHeight="1" x14ac:dyDescent="0.2">
      <c r="A130" s="240">
        <v>183</v>
      </c>
      <c r="B130" s="245">
        <f>SUBTOTAL(103,$C$2:C130)</f>
        <v>43</v>
      </c>
      <c r="C130" s="210"/>
      <c r="D130" s="374" t="s">
        <v>1887</v>
      </c>
      <c r="E130" s="370">
        <v>0</v>
      </c>
      <c r="F130" s="370" t="s">
        <v>395</v>
      </c>
      <c r="G130" s="370" t="s">
        <v>395</v>
      </c>
      <c r="H130" s="370" t="s">
        <v>395</v>
      </c>
      <c r="I130" s="370" t="s">
        <v>395</v>
      </c>
      <c r="J130" s="368"/>
      <c r="K130" s="368"/>
      <c r="L130" s="368"/>
      <c r="M130" s="368"/>
      <c r="N130" s="368"/>
      <c r="O130" s="368"/>
      <c r="P130" s="368"/>
      <c r="Q130" s="197"/>
      <c r="R130" s="197"/>
      <c r="S130" s="352"/>
      <c r="T130" s="352"/>
    </row>
    <row r="131" spans="1:20" ht="79.900000000000006" customHeight="1" x14ac:dyDescent="0.2">
      <c r="A131" s="240">
        <v>184</v>
      </c>
      <c r="B131" s="245">
        <f>SUBTOTAL(103,$C$2:C131)</f>
        <v>44</v>
      </c>
      <c r="C131" s="210" t="s">
        <v>1889</v>
      </c>
      <c r="D131" s="374" t="s">
        <v>1810</v>
      </c>
      <c r="E131" s="370">
        <v>1</v>
      </c>
      <c r="F131" s="370" t="s">
        <v>395</v>
      </c>
      <c r="G131" s="370" t="s">
        <v>395</v>
      </c>
      <c r="H131" s="370" t="s">
        <v>395</v>
      </c>
      <c r="I131" s="370" t="s">
        <v>395</v>
      </c>
      <c r="J131" s="370"/>
      <c r="K131" s="370"/>
      <c r="L131" s="370"/>
      <c r="M131" s="370" t="s">
        <v>395</v>
      </c>
      <c r="N131" s="370" t="s">
        <v>395</v>
      </c>
      <c r="O131" s="370" t="s">
        <v>395</v>
      </c>
      <c r="P131" s="370" t="s">
        <v>395</v>
      </c>
      <c r="Q131" s="197"/>
      <c r="R131" s="197"/>
      <c r="S131" s="352"/>
      <c r="T131" s="352"/>
    </row>
    <row r="132" spans="1:20" ht="79.900000000000006" customHeight="1" x14ac:dyDescent="0.2">
      <c r="A132" s="240">
        <v>185</v>
      </c>
      <c r="B132" s="245">
        <f>SUBTOTAL(103,$C$2:C132)</f>
        <v>44</v>
      </c>
      <c r="C132" s="210"/>
      <c r="D132" s="374" t="s">
        <v>1811</v>
      </c>
      <c r="E132" s="370">
        <v>0</v>
      </c>
      <c r="F132" s="370" t="s">
        <v>395</v>
      </c>
      <c r="G132" s="370" t="s">
        <v>395</v>
      </c>
      <c r="H132" s="370" t="s">
        <v>395</v>
      </c>
      <c r="I132" s="370" t="s">
        <v>395</v>
      </c>
      <c r="J132" s="370"/>
      <c r="K132" s="370"/>
      <c r="L132" s="370"/>
      <c r="M132" s="370" t="s">
        <v>395</v>
      </c>
      <c r="N132" s="370" t="s">
        <v>395</v>
      </c>
      <c r="O132" s="370" t="s">
        <v>395</v>
      </c>
      <c r="P132" s="370" t="s">
        <v>395</v>
      </c>
      <c r="Q132" s="197"/>
      <c r="R132" s="197"/>
      <c r="S132" s="352"/>
      <c r="T132" s="352"/>
    </row>
    <row r="133" spans="1:20" ht="79.900000000000006" customHeight="1" x14ac:dyDescent="0.2">
      <c r="A133" s="240">
        <v>186</v>
      </c>
      <c r="B133" s="245">
        <f>SUBTOTAL(103,$C$2:C133)</f>
        <v>44</v>
      </c>
      <c r="C133" s="210"/>
      <c r="D133" s="374" t="s">
        <v>1887</v>
      </c>
      <c r="E133" s="370">
        <v>0</v>
      </c>
      <c r="F133" s="370" t="s">
        <v>395</v>
      </c>
      <c r="G133" s="370" t="s">
        <v>395</v>
      </c>
      <c r="H133" s="370" t="s">
        <v>395</v>
      </c>
      <c r="I133" s="370" t="s">
        <v>395</v>
      </c>
      <c r="J133" s="370"/>
      <c r="K133" s="370"/>
      <c r="L133" s="370"/>
      <c r="M133" s="370" t="s">
        <v>395</v>
      </c>
      <c r="N133" s="370" t="s">
        <v>395</v>
      </c>
      <c r="O133" s="370" t="s">
        <v>395</v>
      </c>
      <c r="P133" s="370" t="s">
        <v>395</v>
      </c>
      <c r="Q133" s="197"/>
      <c r="R133" s="197"/>
      <c r="S133" s="352"/>
      <c r="T133" s="352"/>
    </row>
    <row r="134" spans="1:20" ht="79.900000000000006" customHeight="1" x14ac:dyDescent="0.2">
      <c r="A134" s="240">
        <v>187</v>
      </c>
      <c r="B134" s="245">
        <f>SUBTOTAL(103,$C$2:C134)</f>
        <v>45</v>
      </c>
      <c r="C134" s="396" t="s">
        <v>1890</v>
      </c>
      <c r="D134" s="374" t="s">
        <v>4017</v>
      </c>
      <c r="E134" s="370">
        <v>1</v>
      </c>
      <c r="F134" s="370" t="s">
        <v>395</v>
      </c>
      <c r="G134" s="370" t="s">
        <v>395</v>
      </c>
      <c r="H134" s="370" t="s">
        <v>395</v>
      </c>
      <c r="I134" s="370" t="s">
        <v>395</v>
      </c>
      <c r="J134" s="370"/>
      <c r="K134" s="370"/>
      <c r="L134" s="370"/>
      <c r="M134" s="370" t="s">
        <v>395</v>
      </c>
      <c r="N134" s="370" t="s">
        <v>395</v>
      </c>
      <c r="O134" s="370" t="s">
        <v>395</v>
      </c>
      <c r="P134" s="370" t="s">
        <v>395</v>
      </c>
      <c r="Q134" s="197"/>
      <c r="R134" s="197"/>
      <c r="S134" s="352"/>
      <c r="T134" s="352"/>
    </row>
    <row r="135" spans="1:20" ht="79.900000000000006" customHeight="1" x14ac:dyDescent="0.2">
      <c r="A135" s="240">
        <v>188</v>
      </c>
      <c r="B135" s="245">
        <f>SUBTOTAL(103,$C$2:C135)</f>
        <v>45</v>
      </c>
      <c r="C135" s="210"/>
      <c r="D135" s="374" t="s">
        <v>4018</v>
      </c>
      <c r="E135" s="370">
        <v>0</v>
      </c>
      <c r="F135" s="370" t="s">
        <v>395</v>
      </c>
      <c r="G135" s="370" t="s">
        <v>395</v>
      </c>
      <c r="H135" s="370" t="s">
        <v>395</v>
      </c>
      <c r="I135" s="370" t="s">
        <v>395</v>
      </c>
      <c r="J135" s="370"/>
      <c r="K135" s="370"/>
      <c r="L135" s="370"/>
      <c r="M135" s="370" t="s">
        <v>395</v>
      </c>
      <c r="N135" s="370" t="s">
        <v>395</v>
      </c>
      <c r="O135" s="370" t="s">
        <v>395</v>
      </c>
      <c r="P135" s="370" t="s">
        <v>395</v>
      </c>
      <c r="Q135" s="197"/>
      <c r="R135" s="197"/>
      <c r="S135" s="352"/>
      <c r="T135" s="352"/>
    </row>
    <row r="136" spans="1:20" ht="79.900000000000006" customHeight="1" x14ac:dyDescent="0.2">
      <c r="A136" s="240">
        <v>189</v>
      </c>
      <c r="B136" s="245">
        <f>SUBTOTAL(103,$C$2:C136)</f>
        <v>45</v>
      </c>
      <c r="C136" s="210"/>
      <c r="D136" s="374" t="s">
        <v>4019</v>
      </c>
      <c r="E136" s="370">
        <v>0</v>
      </c>
      <c r="F136" s="370" t="s">
        <v>395</v>
      </c>
      <c r="G136" s="370" t="s">
        <v>395</v>
      </c>
      <c r="H136" s="370" t="s">
        <v>395</v>
      </c>
      <c r="I136" s="370" t="s">
        <v>395</v>
      </c>
      <c r="J136" s="370"/>
      <c r="K136" s="370"/>
      <c r="L136" s="370"/>
      <c r="M136" s="370" t="s">
        <v>395</v>
      </c>
      <c r="N136" s="370" t="s">
        <v>395</v>
      </c>
      <c r="O136" s="370" t="s">
        <v>395</v>
      </c>
      <c r="P136" s="370" t="s">
        <v>395</v>
      </c>
      <c r="Q136" s="197"/>
      <c r="R136" s="197"/>
      <c r="S136" s="352"/>
      <c r="T136" s="352"/>
    </row>
    <row r="137" spans="1:20" ht="79.900000000000006" customHeight="1" x14ac:dyDescent="0.2">
      <c r="A137" s="240">
        <v>190</v>
      </c>
      <c r="B137" s="245">
        <f>SUBTOTAL(103,$C$2:C137)</f>
        <v>46</v>
      </c>
      <c r="C137" s="210" t="s">
        <v>1891</v>
      </c>
      <c r="D137" s="374" t="s">
        <v>4019</v>
      </c>
      <c r="E137" s="370">
        <v>1</v>
      </c>
      <c r="F137" s="370" t="s">
        <v>395</v>
      </c>
      <c r="G137" s="370" t="s">
        <v>395</v>
      </c>
      <c r="H137" s="370" t="s">
        <v>395</v>
      </c>
      <c r="I137" s="370" t="s">
        <v>395</v>
      </c>
      <c r="J137" s="370"/>
      <c r="K137" s="370"/>
      <c r="L137" s="370"/>
      <c r="M137" s="370" t="s">
        <v>395</v>
      </c>
      <c r="N137" s="370" t="s">
        <v>395</v>
      </c>
      <c r="O137" s="370" t="s">
        <v>395</v>
      </c>
      <c r="P137" s="370" t="s">
        <v>395</v>
      </c>
      <c r="Q137" s="197"/>
      <c r="R137" s="197"/>
      <c r="S137" s="352"/>
      <c r="T137" s="352"/>
    </row>
    <row r="138" spans="1:20" ht="79.900000000000006" customHeight="1" x14ac:dyDescent="0.2">
      <c r="A138" s="240">
        <v>191</v>
      </c>
      <c r="B138" s="245">
        <f>SUBTOTAL(103,$C$2:C138)</f>
        <v>46</v>
      </c>
      <c r="C138" s="210"/>
      <c r="D138" s="374" t="s">
        <v>4020</v>
      </c>
      <c r="E138" s="370">
        <v>0</v>
      </c>
      <c r="F138" s="370" t="s">
        <v>395</v>
      </c>
      <c r="G138" s="370" t="s">
        <v>395</v>
      </c>
      <c r="H138" s="370" t="s">
        <v>395</v>
      </c>
      <c r="I138" s="370" t="s">
        <v>395</v>
      </c>
      <c r="J138" s="370"/>
      <c r="K138" s="370"/>
      <c r="L138" s="370"/>
      <c r="M138" s="370" t="s">
        <v>395</v>
      </c>
      <c r="N138" s="370" t="s">
        <v>395</v>
      </c>
      <c r="O138" s="370" t="s">
        <v>395</v>
      </c>
      <c r="P138" s="370" t="s">
        <v>395</v>
      </c>
      <c r="Q138" s="197"/>
      <c r="R138" s="197"/>
      <c r="S138" s="352"/>
      <c r="T138" s="352"/>
    </row>
    <row r="139" spans="1:20" ht="79.900000000000006" customHeight="1" x14ac:dyDescent="0.2">
      <c r="A139" s="240">
        <v>192</v>
      </c>
      <c r="B139" s="245">
        <f>SUBTOTAL(103,$C$2:C139)</f>
        <v>46</v>
      </c>
      <c r="C139" s="210"/>
      <c r="D139" s="374" t="s">
        <v>4021</v>
      </c>
      <c r="E139" s="370">
        <v>0</v>
      </c>
      <c r="F139" s="370" t="s">
        <v>395</v>
      </c>
      <c r="G139" s="370" t="s">
        <v>395</v>
      </c>
      <c r="H139" s="370" t="s">
        <v>395</v>
      </c>
      <c r="I139" s="370" t="s">
        <v>395</v>
      </c>
      <c r="J139" s="370"/>
      <c r="K139" s="370"/>
      <c r="L139" s="370"/>
      <c r="M139" s="370" t="s">
        <v>395</v>
      </c>
      <c r="N139" s="370" t="s">
        <v>395</v>
      </c>
      <c r="O139" s="370" t="s">
        <v>395</v>
      </c>
      <c r="P139" s="370" t="s">
        <v>395</v>
      </c>
      <c r="Q139" s="197"/>
      <c r="R139" s="197"/>
      <c r="S139" s="352"/>
      <c r="T139" s="352"/>
    </row>
    <row r="140" spans="1:20" ht="93.75" x14ac:dyDescent="0.2">
      <c r="A140" s="240">
        <v>193</v>
      </c>
      <c r="B140" s="245">
        <f>SUBTOTAL(103,$C$2:C140)</f>
        <v>47</v>
      </c>
      <c r="C140" s="396" t="s">
        <v>1892</v>
      </c>
      <c r="D140" s="374" t="s">
        <v>1893</v>
      </c>
      <c r="E140" s="370">
        <v>1</v>
      </c>
      <c r="F140" s="370" t="s">
        <v>395</v>
      </c>
      <c r="G140" s="370" t="s">
        <v>395</v>
      </c>
      <c r="H140" s="370" t="s">
        <v>395</v>
      </c>
      <c r="I140" s="370" t="s">
        <v>395</v>
      </c>
      <c r="J140" s="370"/>
      <c r="K140" s="370"/>
      <c r="L140" s="370"/>
      <c r="M140" s="370" t="s">
        <v>395</v>
      </c>
      <c r="N140" s="370" t="s">
        <v>395</v>
      </c>
      <c r="O140" s="370" t="s">
        <v>395</v>
      </c>
      <c r="P140" s="370" t="s">
        <v>395</v>
      </c>
      <c r="Q140" s="197"/>
      <c r="R140" s="197"/>
      <c r="S140" s="352"/>
      <c r="T140" s="352"/>
    </row>
    <row r="141" spans="1:20" ht="79.900000000000006" customHeight="1" x14ac:dyDescent="0.2">
      <c r="A141" s="240">
        <v>194</v>
      </c>
      <c r="B141" s="245">
        <f>SUBTOTAL(103,$C$2:C141)</f>
        <v>47</v>
      </c>
      <c r="C141" s="210"/>
      <c r="D141" s="374" t="s">
        <v>1894</v>
      </c>
      <c r="E141" s="370">
        <v>0</v>
      </c>
      <c r="F141" s="370" t="s">
        <v>395</v>
      </c>
      <c r="G141" s="370" t="s">
        <v>395</v>
      </c>
      <c r="H141" s="370" t="s">
        <v>395</v>
      </c>
      <c r="I141" s="370" t="s">
        <v>395</v>
      </c>
      <c r="J141" s="370"/>
      <c r="K141" s="370"/>
      <c r="L141" s="370"/>
      <c r="M141" s="370" t="s">
        <v>395</v>
      </c>
      <c r="N141" s="370" t="s">
        <v>395</v>
      </c>
      <c r="O141" s="370" t="s">
        <v>395</v>
      </c>
      <c r="P141" s="370" t="s">
        <v>395</v>
      </c>
      <c r="Q141" s="197"/>
      <c r="R141" s="197"/>
      <c r="S141" s="352"/>
      <c r="T141" s="352"/>
    </row>
    <row r="142" spans="1:20" ht="79.900000000000006" customHeight="1" x14ac:dyDescent="0.2">
      <c r="A142" s="240">
        <v>195</v>
      </c>
      <c r="B142" s="245">
        <f>SUBTOTAL(103,$C$2:C142)</f>
        <v>47</v>
      </c>
      <c r="C142" s="210"/>
      <c r="D142" s="374" t="s">
        <v>1895</v>
      </c>
      <c r="E142" s="370">
        <v>0</v>
      </c>
      <c r="F142" s="370" t="s">
        <v>395</v>
      </c>
      <c r="G142" s="370" t="s">
        <v>395</v>
      </c>
      <c r="H142" s="370" t="s">
        <v>395</v>
      </c>
      <c r="I142" s="370" t="s">
        <v>395</v>
      </c>
      <c r="J142" s="370"/>
      <c r="K142" s="370"/>
      <c r="L142" s="370"/>
      <c r="M142" s="370" t="s">
        <v>395</v>
      </c>
      <c r="N142" s="370" t="s">
        <v>395</v>
      </c>
      <c r="O142" s="370" t="s">
        <v>395</v>
      </c>
      <c r="P142" s="370" t="s">
        <v>395</v>
      </c>
      <c r="Q142" s="197"/>
      <c r="R142" s="197"/>
      <c r="S142" s="352"/>
      <c r="T142" s="352"/>
    </row>
    <row r="143" spans="1:20" ht="129" customHeight="1" x14ac:dyDescent="0.2">
      <c r="A143" s="240">
        <v>196</v>
      </c>
      <c r="B143" s="245">
        <f>SUBTOTAL(103,$C$2:C143)</f>
        <v>48</v>
      </c>
      <c r="C143" s="396" t="s">
        <v>1896</v>
      </c>
      <c r="D143" s="374" t="s">
        <v>1894</v>
      </c>
      <c r="E143" s="370">
        <v>1</v>
      </c>
      <c r="F143" s="370" t="s">
        <v>395</v>
      </c>
      <c r="G143" s="370" t="s">
        <v>395</v>
      </c>
      <c r="H143" s="370" t="s">
        <v>395</v>
      </c>
      <c r="I143" s="370" t="s">
        <v>395</v>
      </c>
      <c r="J143" s="370"/>
      <c r="K143" s="370"/>
      <c r="L143" s="370"/>
      <c r="M143" s="370" t="s">
        <v>395</v>
      </c>
      <c r="N143" s="370" t="s">
        <v>395</v>
      </c>
      <c r="O143" s="370" t="s">
        <v>395</v>
      </c>
      <c r="P143" s="370" t="s">
        <v>395</v>
      </c>
      <c r="Q143" s="197"/>
      <c r="R143" s="197"/>
      <c r="S143" s="352"/>
      <c r="T143" s="352"/>
    </row>
    <row r="144" spans="1:20" ht="79.900000000000006" customHeight="1" x14ac:dyDescent="0.2">
      <c r="A144" s="240">
        <v>197</v>
      </c>
      <c r="B144" s="245">
        <f>SUBTOTAL(103,$C$2:C144)</f>
        <v>48</v>
      </c>
      <c r="C144" s="210"/>
      <c r="D144" s="374" t="s">
        <v>1893</v>
      </c>
      <c r="E144" s="370">
        <v>0</v>
      </c>
      <c r="F144" s="370" t="s">
        <v>395</v>
      </c>
      <c r="G144" s="370" t="s">
        <v>395</v>
      </c>
      <c r="H144" s="370" t="s">
        <v>395</v>
      </c>
      <c r="I144" s="370" t="s">
        <v>395</v>
      </c>
      <c r="J144" s="370"/>
      <c r="K144" s="370"/>
      <c r="L144" s="370"/>
      <c r="M144" s="370" t="s">
        <v>395</v>
      </c>
      <c r="N144" s="370" t="s">
        <v>395</v>
      </c>
      <c r="O144" s="370" t="s">
        <v>395</v>
      </c>
      <c r="P144" s="370" t="s">
        <v>395</v>
      </c>
      <c r="Q144" s="197"/>
      <c r="R144" s="197"/>
      <c r="S144" s="352"/>
      <c r="T144" s="352"/>
    </row>
    <row r="145" spans="1:20" ht="79.900000000000006" customHeight="1" x14ac:dyDescent="0.2">
      <c r="A145" s="240">
        <v>198</v>
      </c>
      <c r="B145" s="245">
        <f>SUBTOTAL(103,$C$2:C145)</f>
        <v>48</v>
      </c>
      <c r="C145" s="210"/>
      <c r="D145" s="374" t="s">
        <v>1895</v>
      </c>
      <c r="E145" s="370">
        <v>0</v>
      </c>
      <c r="F145" s="370" t="s">
        <v>395</v>
      </c>
      <c r="G145" s="370" t="s">
        <v>395</v>
      </c>
      <c r="H145" s="370" t="s">
        <v>395</v>
      </c>
      <c r="I145" s="370" t="s">
        <v>395</v>
      </c>
      <c r="J145" s="370"/>
      <c r="K145" s="370"/>
      <c r="L145" s="370"/>
      <c r="M145" s="370" t="s">
        <v>395</v>
      </c>
      <c r="N145" s="370" t="s">
        <v>395</v>
      </c>
      <c r="O145" s="370" t="s">
        <v>395</v>
      </c>
      <c r="P145" s="370" t="s">
        <v>395</v>
      </c>
      <c r="Q145" s="197"/>
      <c r="R145" s="197"/>
      <c r="S145" s="352"/>
      <c r="T145" s="352"/>
    </row>
    <row r="146" spans="1:20" ht="79.900000000000006" customHeight="1" x14ac:dyDescent="0.2">
      <c r="A146" s="240">
        <v>199</v>
      </c>
      <c r="B146" s="245">
        <f>SUBTOTAL(103,$C$2:C146)</f>
        <v>49</v>
      </c>
      <c r="C146" s="210" t="s">
        <v>2336</v>
      </c>
      <c r="D146" s="374" t="s">
        <v>1895</v>
      </c>
      <c r="E146" s="370">
        <v>1</v>
      </c>
      <c r="F146" s="370" t="s">
        <v>395</v>
      </c>
      <c r="G146" s="370" t="s">
        <v>395</v>
      </c>
      <c r="H146" s="370" t="s">
        <v>395</v>
      </c>
      <c r="I146" s="370" t="s">
        <v>395</v>
      </c>
      <c r="J146" s="370"/>
      <c r="K146" s="370"/>
      <c r="L146" s="370"/>
      <c r="M146" s="370" t="s">
        <v>395</v>
      </c>
      <c r="N146" s="370" t="s">
        <v>395</v>
      </c>
      <c r="O146" s="370" t="s">
        <v>395</v>
      </c>
      <c r="P146" s="370" t="s">
        <v>395</v>
      </c>
      <c r="Q146" s="197"/>
      <c r="R146" s="197"/>
      <c r="S146" s="352"/>
      <c r="T146" s="352"/>
    </row>
    <row r="147" spans="1:20" ht="79.900000000000006" customHeight="1" x14ac:dyDescent="0.2">
      <c r="A147" s="240">
        <v>200</v>
      </c>
      <c r="B147" s="245">
        <f>SUBTOTAL(103,$C$2:C147)</f>
        <v>49</v>
      </c>
      <c r="C147" s="210"/>
      <c r="D147" s="374" t="s">
        <v>1894</v>
      </c>
      <c r="E147" s="370">
        <v>0</v>
      </c>
      <c r="F147" s="370" t="s">
        <v>395</v>
      </c>
      <c r="G147" s="370" t="s">
        <v>395</v>
      </c>
      <c r="H147" s="370" t="s">
        <v>395</v>
      </c>
      <c r="I147" s="370" t="s">
        <v>395</v>
      </c>
      <c r="J147" s="370"/>
      <c r="K147" s="370"/>
      <c r="L147" s="370"/>
      <c r="M147" s="370" t="s">
        <v>395</v>
      </c>
      <c r="N147" s="370" t="s">
        <v>395</v>
      </c>
      <c r="O147" s="370" t="s">
        <v>395</v>
      </c>
      <c r="P147" s="370" t="s">
        <v>395</v>
      </c>
      <c r="Q147" s="197"/>
      <c r="R147" s="197"/>
      <c r="S147" s="352"/>
      <c r="T147" s="352"/>
    </row>
    <row r="148" spans="1:20" ht="79.900000000000006" customHeight="1" x14ac:dyDescent="0.2">
      <c r="A148" s="240">
        <v>201</v>
      </c>
      <c r="B148" s="245">
        <f>SUBTOTAL(103,$C$2:C148)</f>
        <v>49</v>
      </c>
      <c r="C148" s="210"/>
      <c r="D148" s="374" t="s">
        <v>1893</v>
      </c>
      <c r="E148" s="370">
        <v>0</v>
      </c>
      <c r="F148" s="370" t="s">
        <v>395</v>
      </c>
      <c r="G148" s="370" t="s">
        <v>395</v>
      </c>
      <c r="H148" s="370" t="s">
        <v>395</v>
      </c>
      <c r="I148" s="370" t="s">
        <v>395</v>
      </c>
      <c r="J148" s="370"/>
      <c r="K148" s="370"/>
      <c r="L148" s="370"/>
      <c r="M148" s="370" t="s">
        <v>395</v>
      </c>
      <c r="N148" s="370" t="s">
        <v>395</v>
      </c>
      <c r="O148" s="370" t="s">
        <v>395</v>
      </c>
      <c r="P148" s="370" t="s">
        <v>395</v>
      </c>
      <c r="Q148" s="197"/>
      <c r="R148" s="197"/>
      <c r="S148" s="352"/>
      <c r="T148" s="352"/>
    </row>
    <row r="149" spans="1:20" ht="93.75" x14ac:dyDescent="0.2">
      <c r="A149" s="240">
        <v>202</v>
      </c>
      <c r="B149" s="245">
        <f>SUBTOTAL(103,$C$2:C149)</f>
        <v>50</v>
      </c>
      <c r="C149" s="374" t="s">
        <v>2273</v>
      </c>
      <c r="D149" s="374" t="s">
        <v>4022</v>
      </c>
      <c r="E149" s="370">
        <v>1</v>
      </c>
      <c r="F149" s="370" t="s">
        <v>395</v>
      </c>
      <c r="G149" s="370" t="s">
        <v>395</v>
      </c>
      <c r="H149" s="370" t="s">
        <v>395</v>
      </c>
      <c r="I149" s="370" t="s">
        <v>395</v>
      </c>
      <c r="J149" s="368"/>
      <c r="K149" s="368"/>
      <c r="L149" s="370"/>
      <c r="M149" s="368"/>
      <c r="N149" s="368"/>
      <c r="O149" s="368"/>
      <c r="P149" s="368"/>
      <c r="Q149" s="197"/>
      <c r="R149" s="197"/>
      <c r="S149" s="352"/>
      <c r="T149" s="352"/>
    </row>
    <row r="150" spans="1:20" ht="79.900000000000006" customHeight="1" x14ac:dyDescent="0.2">
      <c r="A150" s="240">
        <v>203</v>
      </c>
      <c r="B150" s="245">
        <f>SUBTOTAL(103,$C$2:C150)</f>
        <v>50</v>
      </c>
      <c r="C150" s="210"/>
      <c r="D150" s="374" t="s">
        <v>4023</v>
      </c>
      <c r="E150" s="370">
        <v>0</v>
      </c>
      <c r="F150" s="370" t="s">
        <v>395</v>
      </c>
      <c r="G150" s="370" t="s">
        <v>395</v>
      </c>
      <c r="H150" s="370" t="s">
        <v>395</v>
      </c>
      <c r="I150" s="370" t="s">
        <v>395</v>
      </c>
      <c r="J150" s="368"/>
      <c r="K150" s="368"/>
      <c r="L150" s="370"/>
      <c r="M150" s="368"/>
      <c r="N150" s="368"/>
      <c r="O150" s="368"/>
      <c r="P150" s="368"/>
      <c r="Q150" s="197"/>
      <c r="R150" s="197"/>
      <c r="S150" s="352"/>
      <c r="T150" s="352"/>
    </row>
    <row r="151" spans="1:20" ht="79.900000000000006" customHeight="1" x14ac:dyDescent="0.2">
      <c r="A151" s="240">
        <v>204</v>
      </c>
      <c r="B151" s="245">
        <f>SUBTOTAL(103,$C$2:C151)</f>
        <v>50</v>
      </c>
      <c r="C151" s="210"/>
      <c r="D151" s="374" t="s">
        <v>4017</v>
      </c>
      <c r="E151" s="370">
        <v>0</v>
      </c>
      <c r="F151" s="370" t="s">
        <v>395</v>
      </c>
      <c r="G151" s="370" t="s">
        <v>395</v>
      </c>
      <c r="H151" s="370" t="s">
        <v>395</v>
      </c>
      <c r="I151" s="370" t="s">
        <v>395</v>
      </c>
      <c r="J151" s="368"/>
      <c r="K151" s="368"/>
      <c r="L151" s="370"/>
      <c r="M151" s="368"/>
      <c r="N151" s="368"/>
      <c r="O151" s="368"/>
      <c r="P151" s="368"/>
      <c r="Q151" s="197"/>
      <c r="R151" s="197"/>
      <c r="S151" s="352"/>
      <c r="T151" s="352"/>
    </row>
    <row r="152" spans="1:20" ht="79.900000000000006" customHeight="1" x14ac:dyDescent="0.2">
      <c r="A152" s="240">
        <v>214</v>
      </c>
      <c r="B152" s="245">
        <f>SUBTOTAL(103,$C$2:C152)</f>
        <v>51</v>
      </c>
      <c r="C152" s="210" t="s">
        <v>2274</v>
      </c>
      <c r="D152" s="374" t="s">
        <v>1989</v>
      </c>
      <c r="E152" s="368">
        <v>1</v>
      </c>
      <c r="F152" s="370" t="s">
        <v>395</v>
      </c>
      <c r="G152" s="370" t="s">
        <v>395</v>
      </c>
      <c r="H152" s="370" t="s">
        <v>395</v>
      </c>
      <c r="I152" s="370" t="s">
        <v>395</v>
      </c>
      <c r="J152" s="368"/>
      <c r="K152" s="368"/>
      <c r="L152" s="368"/>
      <c r="M152" s="368" t="s">
        <v>395</v>
      </c>
      <c r="N152" s="368" t="s">
        <v>395</v>
      </c>
      <c r="O152" s="368" t="s">
        <v>395</v>
      </c>
      <c r="P152" s="368" t="s">
        <v>395</v>
      </c>
      <c r="Q152" s="197"/>
      <c r="R152" s="197"/>
      <c r="S152" s="352"/>
      <c r="T152" s="352"/>
    </row>
    <row r="153" spans="1:20" ht="79.900000000000006" customHeight="1" x14ac:dyDescent="0.2">
      <c r="A153" s="240">
        <v>215</v>
      </c>
      <c r="B153" s="245">
        <f>SUBTOTAL(103,$C$2:C153)</f>
        <v>51</v>
      </c>
      <c r="C153" s="210"/>
      <c r="D153" s="374" t="s">
        <v>1767</v>
      </c>
      <c r="E153" s="368">
        <v>0</v>
      </c>
      <c r="F153" s="370" t="s">
        <v>395</v>
      </c>
      <c r="G153" s="370" t="s">
        <v>395</v>
      </c>
      <c r="H153" s="370" t="s">
        <v>395</v>
      </c>
      <c r="I153" s="370" t="s">
        <v>395</v>
      </c>
      <c r="J153" s="368"/>
      <c r="K153" s="368"/>
      <c r="L153" s="368"/>
      <c r="M153" s="368" t="s">
        <v>395</v>
      </c>
      <c r="N153" s="368" t="s">
        <v>395</v>
      </c>
      <c r="O153" s="368" t="s">
        <v>395</v>
      </c>
      <c r="P153" s="368" t="s">
        <v>395</v>
      </c>
      <c r="Q153" s="197"/>
      <c r="R153" s="197"/>
      <c r="S153" s="352"/>
      <c r="T153" s="352"/>
    </row>
    <row r="154" spans="1:20" ht="79.900000000000006" customHeight="1" x14ac:dyDescent="0.2">
      <c r="A154" s="240">
        <v>216</v>
      </c>
      <c r="B154" s="245">
        <f>SUBTOTAL(103,$C$2:C154)</f>
        <v>51</v>
      </c>
      <c r="C154" s="210"/>
      <c r="D154" s="374" t="s">
        <v>2290</v>
      </c>
      <c r="E154" s="368">
        <v>0</v>
      </c>
      <c r="F154" s="370" t="s">
        <v>395</v>
      </c>
      <c r="G154" s="370" t="s">
        <v>395</v>
      </c>
      <c r="H154" s="370" t="s">
        <v>395</v>
      </c>
      <c r="I154" s="370" t="s">
        <v>395</v>
      </c>
      <c r="J154" s="368"/>
      <c r="K154" s="368"/>
      <c r="L154" s="368"/>
      <c r="M154" s="368" t="s">
        <v>395</v>
      </c>
      <c r="N154" s="368" t="s">
        <v>395</v>
      </c>
      <c r="O154" s="368" t="s">
        <v>395</v>
      </c>
      <c r="P154" s="368" t="s">
        <v>395</v>
      </c>
      <c r="Q154" s="197"/>
      <c r="R154" s="197"/>
      <c r="S154" s="352"/>
      <c r="T154" s="352"/>
    </row>
    <row r="155" spans="1:20" ht="79.900000000000006" customHeight="1" x14ac:dyDescent="0.2">
      <c r="A155" s="240">
        <v>217</v>
      </c>
      <c r="B155" s="245">
        <f>SUBTOTAL(103,$C$2:C155)</f>
        <v>52</v>
      </c>
      <c r="C155" s="210" t="s">
        <v>2337</v>
      </c>
      <c r="D155" s="374" t="s">
        <v>2291</v>
      </c>
      <c r="E155" s="368">
        <v>1</v>
      </c>
      <c r="F155" s="370" t="s">
        <v>395</v>
      </c>
      <c r="G155" s="370" t="s">
        <v>395</v>
      </c>
      <c r="H155" s="370" t="s">
        <v>395</v>
      </c>
      <c r="I155" s="370" t="s">
        <v>395</v>
      </c>
      <c r="J155" s="368"/>
      <c r="K155" s="368"/>
      <c r="L155" s="368"/>
      <c r="M155" s="368"/>
      <c r="N155" s="368"/>
      <c r="O155" s="368"/>
      <c r="P155" s="368"/>
      <c r="Q155" s="197"/>
      <c r="R155" s="197"/>
      <c r="S155" s="352"/>
      <c r="T155" s="352"/>
    </row>
    <row r="156" spans="1:20" ht="79.900000000000006" customHeight="1" x14ac:dyDescent="0.2">
      <c r="A156" s="240">
        <v>218</v>
      </c>
      <c r="B156" s="245">
        <f>SUBTOTAL(103,$C$2:C156)</f>
        <v>52</v>
      </c>
      <c r="C156" s="210"/>
      <c r="D156" s="374" t="s">
        <v>2292</v>
      </c>
      <c r="E156" s="368">
        <v>0</v>
      </c>
      <c r="F156" s="370" t="s">
        <v>395</v>
      </c>
      <c r="G156" s="370" t="s">
        <v>395</v>
      </c>
      <c r="H156" s="370" t="s">
        <v>395</v>
      </c>
      <c r="I156" s="370" t="s">
        <v>395</v>
      </c>
      <c r="J156" s="368"/>
      <c r="K156" s="368"/>
      <c r="L156" s="368"/>
      <c r="M156" s="368"/>
      <c r="N156" s="368"/>
      <c r="O156" s="368"/>
      <c r="P156" s="368"/>
      <c r="Q156" s="197"/>
      <c r="R156" s="197"/>
      <c r="S156" s="352"/>
      <c r="T156" s="352"/>
    </row>
    <row r="157" spans="1:20" ht="79.900000000000006" customHeight="1" x14ac:dyDescent="0.2">
      <c r="A157" s="240">
        <v>219</v>
      </c>
      <c r="B157" s="245">
        <f>SUBTOTAL(103,$C$2:C157)</f>
        <v>52</v>
      </c>
      <c r="C157" s="210"/>
      <c r="D157" s="374" t="s">
        <v>2293</v>
      </c>
      <c r="E157" s="368">
        <v>0</v>
      </c>
      <c r="F157" s="370" t="s">
        <v>395</v>
      </c>
      <c r="G157" s="370" t="s">
        <v>395</v>
      </c>
      <c r="H157" s="370" t="s">
        <v>395</v>
      </c>
      <c r="I157" s="370" t="s">
        <v>395</v>
      </c>
      <c r="J157" s="368"/>
      <c r="K157" s="368"/>
      <c r="L157" s="368"/>
      <c r="M157" s="368"/>
      <c r="N157" s="368"/>
      <c r="O157" s="368"/>
      <c r="P157" s="368"/>
      <c r="Q157" s="197"/>
      <c r="R157" s="197"/>
      <c r="S157" s="352"/>
      <c r="T157" s="352"/>
    </row>
    <row r="158" spans="1:20" ht="79.900000000000006" customHeight="1" x14ac:dyDescent="0.2">
      <c r="A158" s="240">
        <v>220</v>
      </c>
      <c r="B158" s="245">
        <f>SUBTOTAL(103,$C$2:C158)</f>
        <v>53</v>
      </c>
      <c r="C158" s="210" t="s">
        <v>3441</v>
      </c>
      <c r="D158" s="374" t="s">
        <v>4024</v>
      </c>
      <c r="E158" s="368">
        <v>1</v>
      </c>
      <c r="F158" s="370" t="s">
        <v>395</v>
      </c>
      <c r="G158" s="370" t="s">
        <v>395</v>
      </c>
      <c r="H158" s="370" t="s">
        <v>395</v>
      </c>
      <c r="I158" s="370" t="s">
        <v>395</v>
      </c>
      <c r="J158" s="368"/>
      <c r="K158" s="368"/>
      <c r="L158" s="368"/>
      <c r="M158" s="368"/>
      <c r="N158" s="368"/>
      <c r="O158" s="368"/>
      <c r="P158" s="368"/>
      <c r="Q158" s="197"/>
      <c r="R158" s="197"/>
      <c r="S158" s="352"/>
      <c r="T158" s="352"/>
    </row>
    <row r="159" spans="1:20" ht="79.900000000000006" customHeight="1" x14ac:dyDescent="0.2">
      <c r="A159" s="240">
        <v>221</v>
      </c>
      <c r="B159" s="245">
        <f>SUBTOTAL(103,$C$2:C159)</f>
        <v>53</v>
      </c>
      <c r="C159" s="210"/>
      <c r="D159" s="374" t="s">
        <v>4025</v>
      </c>
      <c r="E159" s="368">
        <v>0</v>
      </c>
      <c r="F159" s="370" t="s">
        <v>395</v>
      </c>
      <c r="G159" s="370" t="s">
        <v>395</v>
      </c>
      <c r="H159" s="370" t="s">
        <v>395</v>
      </c>
      <c r="I159" s="370" t="s">
        <v>395</v>
      </c>
      <c r="J159" s="368"/>
      <c r="K159" s="368"/>
      <c r="L159" s="368"/>
      <c r="M159" s="368"/>
      <c r="N159" s="368"/>
      <c r="O159" s="368"/>
      <c r="P159" s="368"/>
      <c r="Q159" s="197"/>
      <c r="R159" s="197"/>
      <c r="S159" s="352"/>
      <c r="T159" s="352"/>
    </row>
    <row r="160" spans="1:20" ht="79.900000000000006" customHeight="1" x14ac:dyDescent="0.2">
      <c r="A160" s="240">
        <v>222</v>
      </c>
      <c r="B160" s="245">
        <f>SUBTOTAL(103,$C$2:C160)</f>
        <v>53</v>
      </c>
      <c r="C160" s="210"/>
      <c r="D160" s="374" t="s">
        <v>4026</v>
      </c>
      <c r="E160" s="368">
        <v>0</v>
      </c>
      <c r="F160" s="370" t="s">
        <v>395</v>
      </c>
      <c r="G160" s="370" t="s">
        <v>395</v>
      </c>
      <c r="H160" s="370" t="s">
        <v>395</v>
      </c>
      <c r="I160" s="370" t="s">
        <v>395</v>
      </c>
      <c r="J160" s="368"/>
      <c r="K160" s="368"/>
      <c r="L160" s="368"/>
      <c r="M160" s="368"/>
      <c r="N160" s="368"/>
      <c r="O160" s="368"/>
      <c r="P160" s="368"/>
      <c r="Q160" s="197"/>
      <c r="R160" s="197"/>
      <c r="S160" s="352"/>
      <c r="T160" s="352"/>
    </row>
    <row r="161" spans="1:20" ht="79.900000000000006" customHeight="1" x14ac:dyDescent="0.2">
      <c r="A161" s="240">
        <v>243</v>
      </c>
      <c r="B161" s="245">
        <f>SUBTOTAL(103,$C$2:C161)</f>
        <v>54</v>
      </c>
      <c r="C161" s="210" t="s">
        <v>2343</v>
      </c>
      <c r="D161" s="374" t="s">
        <v>4027</v>
      </c>
      <c r="E161" s="368">
        <v>1</v>
      </c>
      <c r="F161" s="368" t="s">
        <v>395</v>
      </c>
      <c r="G161" s="368" t="s">
        <v>395</v>
      </c>
      <c r="H161" s="368" t="s">
        <v>395</v>
      </c>
      <c r="I161" s="368" t="s">
        <v>395</v>
      </c>
      <c r="J161" s="368" t="s">
        <v>395</v>
      </c>
      <c r="K161" s="368" t="s">
        <v>395</v>
      </c>
      <c r="L161" s="368" t="s">
        <v>395</v>
      </c>
      <c r="M161" s="368" t="s">
        <v>395</v>
      </c>
      <c r="N161" s="368" t="s">
        <v>395</v>
      </c>
      <c r="O161" s="368" t="s">
        <v>395</v>
      </c>
      <c r="P161" s="368" t="s">
        <v>395</v>
      </c>
      <c r="Q161" s="197"/>
      <c r="R161" s="197"/>
      <c r="S161" s="352"/>
      <c r="T161" s="352"/>
    </row>
    <row r="162" spans="1:20" ht="79.900000000000006" customHeight="1" x14ac:dyDescent="0.2">
      <c r="A162" s="240">
        <v>244</v>
      </c>
      <c r="B162" s="245">
        <f>SUBTOTAL(103,$C$2:C162)</f>
        <v>54</v>
      </c>
      <c r="C162" s="210"/>
      <c r="D162" s="374" t="s">
        <v>4028</v>
      </c>
      <c r="E162" s="368">
        <v>0</v>
      </c>
      <c r="F162" s="368" t="s">
        <v>395</v>
      </c>
      <c r="G162" s="368" t="s">
        <v>395</v>
      </c>
      <c r="H162" s="368" t="s">
        <v>395</v>
      </c>
      <c r="I162" s="368" t="s">
        <v>395</v>
      </c>
      <c r="J162" s="368" t="s">
        <v>395</v>
      </c>
      <c r="K162" s="368" t="s">
        <v>395</v>
      </c>
      <c r="L162" s="368" t="s">
        <v>395</v>
      </c>
      <c r="M162" s="368" t="s">
        <v>395</v>
      </c>
      <c r="N162" s="368" t="s">
        <v>395</v>
      </c>
      <c r="O162" s="368" t="s">
        <v>395</v>
      </c>
      <c r="P162" s="368" t="s">
        <v>395</v>
      </c>
      <c r="Q162" s="197"/>
      <c r="R162" s="197"/>
      <c r="S162" s="352"/>
      <c r="T162" s="352"/>
    </row>
    <row r="163" spans="1:20" ht="79.900000000000006" customHeight="1" x14ac:dyDescent="0.2">
      <c r="A163" s="240"/>
      <c r="B163" s="245">
        <f>SUBTOTAL(103,$C$2:C163)</f>
        <v>54</v>
      </c>
      <c r="C163" s="210"/>
      <c r="D163" s="374" t="s">
        <v>4029</v>
      </c>
      <c r="E163" s="368">
        <v>0</v>
      </c>
      <c r="F163" s="368" t="s">
        <v>395</v>
      </c>
      <c r="G163" s="368" t="s">
        <v>395</v>
      </c>
      <c r="H163" s="368" t="s">
        <v>395</v>
      </c>
      <c r="I163" s="368" t="s">
        <v>395</v>
      </c>
      <c r="J163" s="368" t="s">
        <v>395</v>
      </c>
      <c r="K163" s="368" t="s">
        <v>395</v>
      </c>
      <c r="L163" s="368" t="s">
        <v>395</v>
      </c>
      <c r="M163" s="368" t="s">
        <v>395</v>
      </c>
      <c r="N163" s="368" t="s">
        <v>395</v>
      </c>
      <c r="O163" s="368" t="s">
        <v>395</v>
      </c>
      <c r="P163" s="368" t="s">
        <v>395</v>
      </c>
      <c r="Q163" s="197"/>
      <c r="R163" s="197"/>
      <c r="S163" s="352"/>
      <c r="T163" s="352"/>
    </row>
    <row r="164" spans="1:20" ht="79.900000000000006" customHeight="1" x14ac:dyDescent="0.2">
      <c r="A164" s="247"/>
      <c r="B164" s="245">
        <f>SUBTOTAL(103,$C$2:C164)</f>
        <v>55</v>
      </c>
      <c r="C164" s="210" t="s">
        <v>3580</v>
      </c>
      <c r="D164" s="374" t="s">
        <v>2661</v>
      </c>
      <c r="E164" s="368">
        <v>1</v>
      </c>
      <c r="F164" s="368" t="s">
        <v>395</v>
      </c>
      <c r="G164" s="368" t="s">
        <v>395</v>
      </c>
      <c r="H164" s="368" t="s">
        <v>395</v>
      </c>
      <c r="I164" s="368" t="s">
        <v>395</v>
      </c>
      <c r="J164" s="368"/>
      <c r="K164" s="368"/>
      <c r="L164" s="368"/>
      <c r="M164" s="368"/>
      <c r="N164" s="368"/>
      <c r="O164" s="368"/>
      <c r="P164" s="368"/>
      <c r="Q164" s="197" t="s">
        <v>27</v>
      </c>
      <c r="R164" s="197"/>
      <c r="S164" s="352"/>
      <c r="T164" s="352"/>
    </row>
    <row r="165" spans="1:20" ht="79.900000000000006" customHeight="1" x14ac:dyDescent="0.2">
      <c r="A165" s="247"/>
      <c r="B165" s="245">
        <f>SUBTOTAL(103,$C$2:C165)</f>
        <v>55</v>
      </c>
      <c r="C165" s="210"/>
      <c r="D165" s="374" t="s">
        <v>2255</v>
      </c>
      <c r="E165" s="368">
        <v>0</v>
      </c>
      <c r="F165" s="368" t="s">
        <v>395</v>
      </c>
      <c r="G165" s="368" t="s">
        <v>395</v>
      </c>
      <c r="H165" s="368" t="s">
        <v>395</v>
      </c>
      <c r="I165" s="368" t="s">
        <v>395</v>
      </c>
      <c r="J165" s="368"/>
      <c r="K165" s="368"/>
      <c r="L165" s="368"/>
      <c r="M165" s="368"/>
      <c r="N165" s="368"/>
      <c r="O165" s="368"/>
      <c r="P165" s="368"/>
      <c r="Q165" s="368" t="s">
        <v>27</v>
      </c>
      <c r="R165" s="197"/>
      <c r="S165" s="352"/>
      <c r="T165" s="352"/>
    </row>
    <row r="166" spans="1:20" ht="79.900000000000006" customHeight="1" x14ac:dyDescent="0.2">
      <c r="A166" s="247"/>
      <c r="B166" s="245">
        <f>SUBTOTAL(103,$C$2:C166)</f>
        <v>55</v>
      </c>
      <c r="C166" s="210"/>
      <c r="D166" s="374" t="s">
        <v>2256</v>
      </c>
      <c r="E166" s="368">
        <v>0</v>
      </c>
      <c r="F166" s="368" t="s">
        <v>395</v>
      </c>
      <c r="G166" s="368" t="s">
        <v>395</v>
      </c>
      <c r="H166" s="368" t="s">
        <v>395</v>
      </c>
      <c r="I166" s="368" t="s">
        <v>395</v>
      </c>
      <c r="J166" s="368"/>
      <c r="K166" s="368"/>
      <c r="L166" s="368"/>
      <c r="M166" s="368"/>
      <c r="N166" s="368"/>
      <c r="O166" s="368"/>
      <c r="P166" s="368"/>
      <c r="Q166" s="368" t="s">
        <v>27</v>
      </c>
      <c r="R166" s="197"/>
      <c r="S166" s="352"/>
      <c r="T166" s="352"/>
    </row>
    <row r="167" spans="1:20" ht="79.900000000000006" customHeight="1" x14ac:dyDescent="0.2">
      <c r="A167" s="247"/>
      <c r="B167" s="245">
        <f>SUBTOTAL(103,$C$2:C167)</f>
        <v>56</v>
      </c>
      <c r="C167" s="210" t="s">
        <v>2582</v>
      </c>
      <c r="D167" s="374" t="s">
        <v>4030</v>
      </c>
      <c r="E167" s="368">
        <v>1</v>
      </c>
      <c r="F167" s="368" t="s">
        <v>395</v>
      </c>
      <c r="G167" s="368" t="s">
        <v>395</v>
      </c>
      <c r="H167" s="368" t="s">
        <v>395</v>
      </c>
      <c r="I167" s="368" t="s">
        <v>395</v>
      </c>
      <c r="J167" s="368"/>
      <c r="K167" s="368"/>
      <c r="L167" s="368"/>
      <c r="M167" s="368"/>
      <c r="N167" s="368"/>
      <c r="O167" s="368"/>
      <c r="P167" s="368"/>
      <c r="Q167" s="197" t="s">
        <v>27</v>
      </c>
      <c r="R167" s="197"/>
      <c r="S167" s="352"/>
      <c r="T167" s="352"/>
    </row>
    <row r="168" spans="1:20" ht="79.900000000000006" customHeight="1" x14ac:dyDescent="0.2">
      <c r="A168" s="247"/>
      <c r="B168" s="245">
        <f>SUBTOTAL(103,$C$2:C168)</f>
        <v>56</v>
      </c>
      <c r="C168" s="210"/>
      <c r="D168" s="374" t="s">
        <v>4031</v>
      </c>
      <c r="E168" s="368">
        <v>0</v>
      </c>
      <c r="F168" s="368" t="s">
        <v>395</v>
      </c>
      <c r="G168" s="368" t="s">
        <v>395</v>
      </c>
      <c r="H168" s="368" t="s">
        <v>395</v>
      </c>
      <c r="I168" s="368" t="s">
        <v>395</v>
      </c>
      <c r="J168" s="368"/>
      <c r="K168" s="368"/>
      <c r="L168" s="368"/>
      <c r="M168" s="368"/>
      <c r="N168" s="368"/>
      <c r="O168" s="368"/>
      <c r="P168" s="368"/>
      <c r="Q168" s="368" t="s">
        <v>27</v>
      </c>
      <c r="R168" s="197"/>
      <c r="S168" s="352"/>
      <c r="T168" s="352"/>
    </row>
    <row r="169" spans="1:20" ht="79.900000000000006" customHeight="1" x14ac:dyDescent="0.2">
      <c r="A169" s="247"/>
      <c r="B169" s="245">
        <f>SUBTOTAL(103,$C$2:C169)</f>
        <v>56</v>
      </c>
      <c r="C169" s="210"/>
      <c r="D169" s="374" t="s">
        <v>4032</v>
      </c>
      <c r="E169" s="368">
        <v>0</v>
      </c>
      <c r="F169" s="368" t="s">
        <v>395</v>
      </c>
      <c r="G169" s="368" t="s">
        <v>395</v>
      </c>
      <c r="H169" s="368" t="s">
        <v>395</v>
      </c>
      <c r="I169" s="368" t="s">
        <v>395</v>
      </c>
      <c r="J169" s="368"/>
      <c r="K169" s="368"/>
      <c r="L169" s="368"/>
      <c r="M169" s="368"/>
      <c r="N169" s="368"/>
      <c r="O169" s="368"/>
      <c r="P169" s="368"/>
      <c r="Q169" s="368" t="s">
        <v>27</v>
      </c>
      <c r="R169" s="197"/>
      <c r="S169" s="352"/>
      <c r="T169" s="352"/>
    </row>
    <row r="170" spans="1:20" ht="79.900000000000006" customHeight="1" x14ac:dyDescent="0.2">
      <c r="A170" s="247"/>
      <c r="B170" s="245">
        <f>SUBTOTAL(103,$C$2:C170)</f>
        <v>57</v>
      </c>
      <c r="C170" s="210" t="s">
        <v>2262</v>
      </c>
      <c r="D170" s="374" t="s">
        <v>6</v>
      </c>
      <c r="E170" s="368">
        <v>1</v>
      </c>
      <c r="F170" s="368" t="s">
        <v>395</v>
      </c>
      <c r="G170" s="368" t="s">
        <v>395</v>
      </c>
      <c r="H170" s="368" t="s">
        <v>395</v>
      </c>
      <c r="I170" s="368" t="s">
        <v>395</v>
      </c>
      <c r="J170" s="368"/>
      <c r="K170" s="368"/>
      <c r="L170" s="368"/>
      <c r="M170" s="368"/>
      <c r="N170" s="368"/>
      <c r="O170" s="368"/>
      <c r="P170" s="368"/>
      <c r="Q170" s="197" t="s">
        <v>27</v>
      </c>
      <c r="R170" s="197"/>
      <c r="S170" s="352"/>
      <c r="T170" s="352"/>
    </row>
    <row r="171" spans="1:20" ht="79.900000000000006" customHeight="1" x14ac:dyDescent="0.2">
      <c r="A171" s="247"/>
      <c r="B171" s="245">
        <f>SUBTOTAL(103,$C$2:C171)</f>
        <v>57</v>
      </c>
      <c r="C171" s="210"/>
      <c r="D171" s="374" t="s">
        <v>2286</v>
      </c>
      <c r="E171" s="368">
        <v>0</v>
      </c>
      <c r="F171" s="368" t="s">
        <v>395</v>
      </c>
      <c r="G171" s="368" t="s">
        <v>395</v>
      </c>
      <c r="H171" s="368" t="s">
        <v>395</v>
      </c>
      <c r="I171" s="368" t="s">
        <v>395</v>
      </c>
      <c r="J171" s="368"/>
      <c r="K171" s="368"/>
      <c r="L171" s="368"/>
      <c r="M171" s="368"/>
      <c r="N171" s="368"/>
      <c r="O171" s="368"/>
      <c r="P171" s="368"/>
      <c r="Q171" s="368" t="s">
        <v>27</v>
      </c>
      <c r="R171" s="197"/>
      <c r="S171" s="352"/>
      <c r="T171" s="352"/>
    </row>
    <row r="172" spans="1:20" ht="79.900000000000006" customHeight="1" x14ac:dyDescent="0.2">
      <c r="A172" s="247"/>
      <c r="B172" s="245">
        <f>SUBTOTAL(103,$C$2:C172)</f>
        <v>57</v>
      </c>
      <c r="C172" s="210"/>
      <c r="D172" s="374" t="s">
        <v>4033</v>
      </c>
      <c r="E172" s="368">
        <v>0</v>
      </c>
      <c r="F172" s="368" t="s">
        <v>395</v>
      </c>
      <c r="G172" s="368" t="s">
        <v>395</v>
      </c>
      <c r="H172" s="368" t="s">
        <v>395</v>
      </c>
      <c r="I172" s="368" t="s">
        <v>395</v>
      </c>
      <c r="J172" s="368"/>
      <c r="K172" s="368"/>
      <c r="L172" s="368"/>
      <c r="M172" s="368"/>
      <c r="N172" s="368"/>
      <c r="O172" s="368"/>
      <c r="P172" s="368"/>
      <c r="Q172" s="368" t="s">
        <v>27</v>
      </c>
      <c r="R172" s="197"/>
      <c r="S172" s="352"/>
      <c r="T172" s="352"/>
    </row>
    <row r="173" spans="1:20" ht="79.900000000000006" customHeight="1" x14ac:dyDescent="0.2">
      <c r="A173" s="247"/>
      <c r="B173" s="245">
        <f>SUBTOTAL(103,$C$2:C173)</f>
        <v>58</v>
      </c>
      <c r="C173" s="210" t="s">
        <v>4051</v>
      </c>
      <c r="D173" s="374" t="s">
        <v>2044</v>
      </c>
      <c r="E173" s="368">
        <v>1</v>
      </c>
      <c r="F173" s="368" t="s">
        <v>395</v>
      </c>
      <c r="G173" s="368" t="s">
        <v>395</v>
      </c>
      <c r="H173" s="368" t="s">
        <v>395</v>
      </c>
      <c r="I173" s="368" t="s">
        <v>395</v>
      </c>
      <c r="J173" s="368"/>
      <c r="K173" s="368"/>
      <c r="L173" s="368"/>
      <c r="M173" s="368"/>
      <c r="N173" s="368"/>
      <c r="O173" s="368"/>
      <c r="P173" s="368"/>
      <c r="Q173" s="197"/>
      <c r="R173" s="197"/>
      <c r="S173" s="352"/>
      <c r="T173" s="352"/>
    </row>
    <row r="174" spans="1:20" ht="79.900000000000006" customHeight="1" x14ac:dyDescent="0.2">
      <c r="A174" s="247"/>
      <c r="B174" s="245">
        <f>SUBTOTAL(103,$C$2:C174)</f>
        <v>58</v>
      </c>
      <c r="C174" s="210"/>
      <c r="D174" s="374" t="s">
        <v>3306</v>
      </c>
      <c r="E174" s="368">
        <v>0</v>
      </c>
      <c r="F174" s="368" t="s">
        <v>395</v>
      </c>
      <c r="G174" s="368" t="s">
        <v>395</v>
      </c>
      <c r="H174" s="368" t="s">
        <v>395</v>
      </c>
      <c r="I174" s="368" t="s">
        <v>395</v>
      </c>
      <c r="J174" s="368"/>
      <c r="K174" s="368"/>
      <c r="L174" s="368"/>
      <c r="M174" s="368"/>
      <c r="N174" s="368"/>
      <c r="O174" s="368"/>
      <c r="P174" s="368"/>
      <c r="Q174" s="197"/>
      <c r="R174" s="197"/>
      <c r="S174" s="352"/>
      <c r="T174" s="352"/>
    </row>
    <row r="175" spans="1:20" ht="79.900000000000006" customHeight="1" x14ac:dyDescent="0.2">
      <c r="A175" s="247"/>
      <c r="B175" s="245">
        <f>SUBTOTAL(103,$C$2:C175)</f>
        <v>58</v>
      </c>
      <c r="C175" s="210"/>
      <c r="D175" s="374" t="s">
        <v>2583</v>
      </c>
      <c r="E175" s="368">
        <v>0</v>
      </c>
      <c r="F175" s="368" t="s">
        <v>395</v>
      </c>
      <c r="G175" s="368" t="s">
        <v>395</v>
      </c>
      <c r="H175" s="368" t="s">
        <v>395</v>
      </c>
      <c r="I175" s="368" t="s">
        <v>395</v>
      </c>
      <c r="J175" s="368"/>
      <c r="K175" s="368"/>
      <c r="L175" s="368"/>
      <c r="M175" s="368"/>
      <c r="N175" s="368"/>
      <c r="O175" s="368"/>
      <c r="P175" s="368"/>
      <c r="Q175" s="197"/>
      <c r="R175" s="197"/>
      <c r="S175" s="352"/>
      <c r="T175" s="352"/>
    </row>
    <row r="176" spans="1:20" ht="79.900000000000006" customHeight="1" x14ac:dyDescent="0.2">
      <c r="A176" s="247"/>
      <c r="B176" s="245">
        <f>SUBTOTAL(103,$C$2:C176)</f>
        <v>59</v>
      </c>
      <c r="C176" s="210" t="s">
        <v>2257</v>
      </c>
      <c r="D176" s="374" t="s">
        <v>2669</v>
      </c>
      <c r="E176" s="368">
        <v>1</v>
      </c>
      <c r="F176" s="368" t="s">
        <v>395</v>
      </c>
      <c r="G176" s="368" t="s">
        <v>395</v>
      </c>
      <c r="H176" s="368" t="s">
        <v>395</v>
      </c>
      <c r="I176" s="368" t="s">
        <v>395</v>
      </c>
      <c r="J176" s="368"/>
      <c r="K176" s="368"/>
      <c r="L176" s="368"/>
      <c r="M176" s="368"/>
      <c r="N176" s="368"/>
      <c r="O176" s="368"/>
      <c r="P176" s="368"/>
      <c r="Q176" s="197" t="s">
        <v>27</v>
      </c>
      <c r="R176" s="197"/>
      <c r="S176" s="352"/>
      <c r="T176" s="352"/>
    </row>
    <row r="177" spans="1:20" ht="79.900000000000006" customHeight="1" x14ac:dyDescent="0.2">
      <c r="A177" s="247"/>
      <c r="B177" s="245">
        <f>SUBTOTAL(103,$C$2:C177)</f>
        <v>59</v>
      </c>
      <c r="C177" s="210"/>
      <c r="D177" s="374" t="s">
        <v>2345</v>
      </c>
      <c r="E177" s="368">
        <v>0</v>
      </c>
      <c r="F177" s="368" t="s">
        <v>395</v>
      </c>
      <c r="G177" s="368" t="s">
        <v>395</v>
      </c>
      <c r="H177" s="368" t="s">
        <v>395</v>
      </c>
      <c r="I177" s="368" t="s">
        <v>395</v>
      </c>
      <c r="J177" s="368"/>
      <c r="K177" s="368"/>
      <c r="L177" s="368"/>
      <c r="M177" s="368"/>
      <c r="N177" s="368"/>
      <c r="O177" s="368"/>
      <c r="P177" s="368"/>
      <c r="Q177" s="368" t="s">
        <v>27</v>
      </c>
      <c r="R177" s="197"/>
      <c r="S177" s="352"/>
      <c r="T177" s="352"/>
    </row>
    <row r="178" spans="1:20" ht="79.900000000000006" customHeight="1" x14ac:dyDescent="0.2">
      <c r="A178" s="247"/>
      <c r="B178" s="245">
        <f>SUBTOTAL(103,$C$2:C178)</f>
        <v>59</v>
      </c>
      <c r="C178" s="210"/>
      <c r="D178" s="374" t="s">
        <v>2670</v>
      </c>
      <c r="E178" s="368">
        <v>0</v>
      </c>
      <c r="F178" s="368" t="s">
        <v>395</v>
      </c>
      <c r="G178" s="368" t="s">
        <v>395</v>
      </c>
      <c r="H178" s="368" t="s">
        <v>395</v>
      </c>
      <c r="I178" s="368" t="s">
        <v>395</v>
      </c>
      <c r="J178" s="368"/>
      <c r="K178" s="368"/>
      <c r="L178" s="368"/>
      <c r="M178" s="368"/>
      <c r="N178" s="368"/>
      <c r="O178" s="368"/>
      <c r="P178" s="368"/>
      <c r="Q178" s="368" t="s">
        <v>27</v>
      </c>
      <c r="R178" s="197"/>
      <c r="S178" s="352"/>
      <c r="T178" s="352"/>
    </row>
    <row r="179" spans="1:20" ht="79.900000000000006" customHeight="1" x14ac:dyDescent="0.2">
      <c r="A179" s="247"/>
      <c r="B179" s="245">
        <f>SUBTOTAL(103,$C$2:C179)</f>
        <v>60</v>
      </c>
      <c r="C179" s="210" t="s">
        <v>2346</v>
      </c>
      <c r="D179" s="374" t="s">
        <v>4034</v>
      </c>
      <c r="E179" s="368">
        <v>1</v>
      </c>
      <c r="F179" s="368" t="s">
        <v>395</v>
      </c>
      <c r="G179" s="368" t="s">
        <v>395</v>
      </c>
      <c r="H179" s="368" t="s">
        <v>395</v>
      </c>
      <c r="I179" s="368"/>
      <c r="J179" s="368"/>
      <c r="K179" s="368"/>
      <c r="L179" s="368"/>
      <c r="M179" s="368"/>
      <c r="N179" s="368"/>
      <c r="O179" s="368"/>
      <c r="P179" s="368"/>
      <c r="Q179" s="197" t="s">
        <v>27</v>
      </c>
      <c r="R179" s="197"/>
      <c r="S179" s="352"/>
      <c r="T179" s="352"/>
    </row>
    <row r="180" spans="1:20" ht="79.900000000000006" customHeight="1" x14ac:dyDescent="0.2">
      <c r="A180" s="247"/>
      <c r="B180" s="245">
        <f>SUBTOTAL(103,$C$2:C180)</f>
        <v>60</v>
      </c>
      <c r="C180" s="210"/>
      <c r="D180" s="374" t="s">
        <v>1739</v>
      </c>
      <c r="E180" s="368">
        <v>0</v>
      </c>
      <c r="F180" s="368" t="s">
        <v>395</v>
      </c>
      <c r="G180" s="368" t="s">
        <v>395</v>
      </c>
      <c r="H180" s="368" t="s">
        <v>395</v>
      </c>
      <c r="I180" s="368"/>
      <c r="J180" s="368"/>
      <c r="K180" s="368"/>
      <c r="L180" s="368"/>
      <c r="M180" s="368"/>
      <c r="N180" s="368"/>
      <c r="O180" s="368"/>
      <c r="P180" s="368"/>
      <c r="Q180" s="368" t="s">
        <v>27</v>
      </c>
      <c r="R180" s="197"/>
      <c r="S180" s="352"/>
      <c r="T180" s="352"/>
    </row>
    <row r="181" spans="1:20" ht="79.900000000000006" customHeight="1" x14ac:dyDescent="0.2">
      <c r="A181" s="247"/>
      <c r="B181" s="245">
        <f>SUBTOTAL(103,$C$2:C181)</f>
        <v>60</v>
      </c>
      <c r="C181" s="210"/>
      <c r="D181" s="374" t="s">
        <v>2275</v>
      </c>
      <c r="E181" s="368">
        <v>0</v>
      </c>
      <c r="F181" s="368" t="s">
        <v>395</v>
      </c>
      <c r="G181" s="368" t="s">
        <v>395</v>
      </c>
      <c r="H181" s="368" t="s">
        <v>395</v>
      </c>
      <c r="I181" s="368"/>
      <c r="J181" s="368"/>
      <c r="K181" s="368"/>
      <c r="L181" s="368"/>
      <c r="M181" s="368"/>
      <c r="N181" s="368"/>
      <c r="O181" s="368"/>
      <c r="P181" s="368"/>
      <c r="Q181" s="368" t="s">
        <v>27</v>
      </c>
      <c r="R181" s="197"/>
      <c r="S181" s="352"/>
      <c r="T181" s="352"/>
    </row>
    <row r="182" spans="1:20" ht="79.900000000000006" customHeight="1" x14ac:dyDescent="0.2">
      <c r="A182" s="247"/>
      <c r="B182" s="245">
        <f>SUBTOTAL(103,$C$2:C182)</f>
        <v>61</v>
      </c>
      <c r="C182" s="210" t="s">
        <v>2258</v>
      </c>
      <c r="D182" s="374" t="s">
        <v>1739</v>
      </c>
      <c r="E182" s="368">
        <v>1</v>
      </c>
      <c r="F182" s="368" t="s">
        <v>395</v>
      </c>
      <c r="G182" s="368" t="s">
        <v>395</v>
      </c>
      <c r="H182" s="368" t="s">
        <v>395</v>
      </c>
      <c r="I182" s="368" t="s">
        <v>395</v>
      </c>
      <c r="J182" s="368"/>
      <c r="K182" s="368"/>
      <c r="L182" s="368"/>
      <c r="M182" s="368"/>
      <c r="N182" s="368"/>
      <c r="O182" s="368"/>
      <c r="P182" s="368"/>
      <c r="Q182" s="197" t="s">
        <v>27</v>
      </c>
      <c r="R182" s="197"/>
      <c r="S182" s="352"/>
      <c r="T182" s="352"/>
    </row>
    <row r="183" spans="1:20" ht="79.900000000000006" customHeight="1" x14ac:dyDescent="0.2">
      <c r="A183" s="247"/>
      <c r="B183" s="245">
        <f>SUBTOTAL(103,$C$2:C183)</f>
        <v>61</v>
      </c>
      <c r="C183" s="210"/>
      <c r="D183" s="374" t="s">
        <v>4034</v>
      </c>
      <c r="E183" s="368">
        <v>0</v>
      </c>
      <c r="F183" s="368" t="s">
        <v>395</v>
      </c>
      <c r="G183" s="368" t="s">
        <v>395</v>
      </c>
      <c r="H183" s="368" t="s">
        <v>395</v>
      </c>
      <c r="I183" s="368" t="s">
        <v>395</v>
      </c>
      <c r="J183" s="368"/>
      <c r="K183" s="368"/>
      <c r="L183" s="368"/>
      <c r="M183" s="368"/>
      <c r="N183" s="368"/>
      <c r="O183" s="368"/>
      <c r="P183" s="368"/>
      <c r="Q183" s="368" t="s">
        <v>27</v>
      </c>
      <c r="R183" s="197"/>
      <c r="S183" s="352"/>
      <c r="T183" s="352"/>
    </row>
    <row r="184" spans="1:20" ht="79.900000000000006" customHeight="1" x14ac:dyDescent="0.2">
      <c r="A184" s="247"/>
      <c r="B184" s="245">
        <f>SUBTOTAL(103,$C$2:C184)</f>
        <v>61</v>
      </c>
      <c r="C184" s="210"/>
      <c r="D184" s="374" t="s">
        <v>2275</v>
      </c>
      <c r="E184" s="368">
        <v>0</v>
      </c>
      <c r="F184" s="368" t="s">
        <v>395</v>
      </c>
      <c r="G184" s="368" t="s">
        <v>395</v>
      </c>
      <c r="H184" s="368" t="s">
        <v>395</v>
      </c>
      <c r="I184" s="368" t="s">
        <v>395</v>
      </c>
      <c r="J184" s="368"/>
      <c r="K184" s="368"/>
      <c r="L184" s="368"/>
      <c r="M184" s="368"/>
      <c r="N184" s="368"/>
      <c r="O184" s="368"/>
      <c r="P184" s="368"/>
      <c r="Q184" s="368" t="s">
        <v>27</v>
      </c>
      <c r="R184" s="197"/>
      <c r="S184" s="352"/>
      <c r="T184" s="352"/>
    </row>
    <row r="185" spans="1:20" ht="79.900000000000006" customHeight="1" x14ac:dyDescent="0.2">
      <c r="A185" s="247"/>
      <c r="B185" s="245">
        <f>SUBTOTAL(103,$C$2:C185)</f>
        <v>62</v>
      </c>
      <c r="C185" s="210" t="s">
        <v>2330</v>
      </c>
      <c r="D185" s="374" t="s">
        <v>2671</v>
      </c>
      <c r="E185" s="368">
        <v>1</v>
      </c>
      <c r="F185" s="368"/>
      <c r="G185" s="368"/>
      <c r="H185" s="368"/>
      <c r="I185" s="368"/>
      <c r="J185" s="368" t="s">
        <v>395</v>
      </c>
      <c r="K185" s="368" t="s">
        <v>395</v>
      </c>
      <c r="L185" s="368" t="s">
        <v>395</v>
      </c>
      <c r="M185" s="368"/>
      <c r="N185" s="368"/>
      <c r="O185" s="368"/>
      <c r="P185" s="368"/>
      <c r="Q185" s="197" t="s">
        <v>27</v>
      </c>
      <c r="R185" s="197"/>
      <c r="S185" s="352"/>
      <c r="T185" s="352"/>
    </row>
    <row r="186" spans="1:20" ht="79.900000000000006" customHeight="1" x14ac:dyDescent="0.2">
      <c r="A186" s="247"/>
      <c r="B186" s="245">
        <f>SUBTOTAL(103,$C$2:C186)</f>
        <v>62</v>
      </c>
      <c r="C186" s="210"/>
      <c r="D186" s="374" t="s">
        <v>2672</v>
      </c>
      <c r="E186" s="368">
        <v>0</v>
      </c>
      <c r="F186" s="368"/>
      <c r="G186" s="368"/>
      <c r="H186" s="368"/>
      <c r="I186" s="368"/>
      <c r="J186" s="368" t="s">
        <v>395</v>
      </c>
      <c r="K186" s="368" t="s">
        <v>395</v>
      </c>
      <c r="L186" s="368" t="s">
        <v>395</v>
      </c>
      <c r="M186" s="368"/>
      <c r="N186" s="368"/>
      <c r="O186" s="368"/>
      <c r="P186" s="368"/>
      <c r="Q186" s="368" t="s">
        <v>27</v>
      </c>
      <c r="R186" s="197"/>
      <c r="S186" s="352"/>
      <c r="T186" s="352"/>
    </row>
    <row r="187" spans="1:20" ht="79.900000000000006" customHeight="1" x14ac:dyDescent="0.2">
      <c r="A187" s="247"/>
      <c r="B187" s="245">
        <f>SUBTOTAL(103,$C$2:C187)</f>
        <v>62</v>
      </c>
      <c r="C187" s="210"/>
      <c r="D187" s="374" t="s">
        <v>2673</v>
      </c>
      <c r="E187" s="368">
        <v>0</v>
      </c>
      <c r="F187" s="368"/>
      <c r="G187" s="368"/>
      <c r="H187" s="368"/>
      <c r="I187" s="368"/>
      <c r="J187" s="368" t="s">
        <v>395</v>
      </c>
      <c r="K187" s="368" t="s">
        <v>395</v>
      </c>
      <c r="L187" s="368" t="s">
        <v>395</v>
      </c>
      <c r="M187" s="368"/>
      <c r="N187" s="469"/>
      <c r="O187" s="368"/>
      <c r="P187" s="368"/>
      <c r="Q187" s="368" t="s">
        <v>27</v>
      </c>
      <c r="R187" s="197"/>
      <c r="S187" s="352"/>
      <c r="T187" s="352"/>
    </row>
    <row r="188" spans="1:20" ht="79.900000000000006" customHeight="1" x14ac:dyDescent="0.2">
      <c r="A188" s="247"/>
      <c r="B188" s="245">
        <f>SUBTOTAL(103,$C$2:C188)</f>
        <v>63</v>
      </c>
      <c r="C188" s="210" t="s">
        <v>2259</v>
      </c>
      <c r="D188" s="374" t="s">
        <v>2260</v>
      </c>
      <c r="E188" s="368">
        <v>1</v>
      </c>
      <c r="F188" s="368" t="s">
        <v>395</v>
      </c>
      <c r="G188" s="368" t="s">
        <v>395</v>
      </c>
      <c r="H188" s="368" t="s">
        <v>395</v>
      </c>
      <c r="I188" s="368" t="s">
        <v>395</v>
      </c>
      <c r="J188" s="368"/>
      <c r="K188" s="368"/>
      <c r="L188" s="368"/>
      <c r="M188" s="368"/>
      <c r="N188" s="368"/>
      <c r="O188" s="368"/>
      <c r="P188" s="368"/>
      <c r="Q188" s="197" t="s">
        <v>27</v>
      </c>
      <c r="R188" s="197"/>
      <c r="S188" s="352"/>
      <c r="T188" s="352"/>
    </row>
    <row r="189" spans="1:20" ht="79.900000000000006" customHeight="1" x14ac:dyDescent="0.2">
      <c r="A189" s="247"/>
      <c r="B189" s="245">
        <f>SUBTOTAL(103,$C$2:C189)</f>
        <v>63</v>
      </c>
      <c r="C189" s="210"/>
      <c r="D189" s="374" t="s">
        <v>2261</v>
      </c>
      <c r="E189" s="368">
        <v>0</v>
      </c>
      <c r="F189" s="368" t="s">
        <v>395</v>
      </c>
      <c r="G189" s="368" t="s">
        <v>395</v>
      </c>
      <c r="H189" s="368" t="s">
        <v>395</v>
      </c>
      <c r="I189" s="368" t="s">
        <v>395</v>
      </c>
      <c r="J189" s="368"/>
      <c r="K189" s="368"/>
      <c r="L189" s="368"/>
      <c r="M189" s="368"/>
      <c r="N189" s="368"/>
      <c r="O189" s="368"/>
      <c r="P189" s="368"/>
      <c r="Q189" s="368" t="s">
        <v>27</v>
      </c>
      <c r="R189" s="197"/>
      <c r="S189" s="352"/>
      <c r="T189" s="352"/>
    </row>
    <row r="190" spans="1:20" ht="79.900000000000006" customHeight="1" x14ac:dyDescent="0.2">
      <c r="A190" s="247"/>
      <c r="B190" s="245">
        <f>SUBTOTAL(103,$C$2:C190)</f>
        <v>63</v>
      </c>
      <c r="C190" s="210"/>
      <c r="D190" s="374" t="s">
        <v>3350</v>
      </c>
      <c r="E190" s="368">
        <v>0</v>
      </c>
      <c r="F190" s="368" t="s">
        <v>395</v>
      </c>
      <c r="G190" s="368" t="s">
        <v>395</v>
      </c>
      <c r="H190" s="368" t="s">
        <v>395</v>
      </c>
      <c r="I190" s="368" t="s">
        <v>395</v>
      </c>
      <c r="J190" s="368"/>
      <c r="K190" s="368"/>
      <c r="L190" s="368"/>
      <c r="M190" s="368"/>
      <c r="N190" s="368"/>
      <c r="O190" s="368"/>
      <c r="P190" s="368"/>
      <c r="Q190" s="368" t="s">
        <v>27</v>
      </c>
      <c r="R190" s="197"/>
      <c r="S190" s="352"/>
      <c r="T190" s="352"/>
    </row>
    <row r="191" spans="1:20" ht="79.900000000000006" customHeight="1" x14ac:dyDescent="0.2">
      <c r="A191" s="247"/>
      <c r="B191" s="245">
        <f>SUBTOTAL(103,$C$2:C191)</f>
        <v>64</v>
      </c>
      <c r="C191" s="210" t="s">
        <v>2347</v>
      </c>
      <c r="D191" s="374" t="s">
        <v>6</v>
      </c>
      <c r="E191" s="368">
        <v>1</v>
      </c>
      <c r="F191" s="368" t="s">
        <v>395</v>
      </c>
      <c r="G191" s="368" t="s">
        <v>395</v>
      </c>
      <c r="H191" s="368" t="s">
        <v>395</v>
      </c>
      <c r="I191" s="368" t="s">
        <v>395</v>
      </c>
      <c r="J191" s="368"/>
      <c r="K191" s="368"/>
      <c r="L191" s="368"/>
      <c r="M191" s="368"/>
      <c r="N191" s="368"/>
      <c r="O191" s="368"/>
      <c r="P191" s="368"/>
      <c r="Q191" s="197" t="s">
        <v>27</v>
      </c>
      <c r="R191" s="197"/>
      <c r="S191" s="352"/>
      <c r="T191" s="352"/>
    </row>
    <row r="192" spans="1:20" ht="79.900000000000006" customHeight="1" x14ac:dyDescent="0.2">
      <c r="A192" s="247"/>
      <c r="B192" s="245">
        <f>SUBTOTAL(103,$C$2:C192)</f>
        <v>64</v>
      </c>
      <c r="C192" s="210"/>
      <c r="D192" s="374" t="s">
        <v>833</v>
      </c>
      <c r="E192" s="369">
        <v>0</v>
      </c>
      <c r="F192" s="368" t="s">
        <v>395</v>
      </c>
      <c r="G192" s="368" t="s">
        <v>395</v>
      </c>
      <c r="H192" s="368" t="s">
        <v>395</v>
      </c>
      <c r="I192" s="369" t="s">
        <v>395</v>
      </c>
      <c r="J192" s="369"/>
      <c r="K192" s="369"/>
      <c r="L192" s="369"/>
      <c r="M192" s="369"/>
      <c r="N192" s="369"/>
      <c r="O192" s="369"/>
      <c r="P192" s="369"/>
      <c r="Q192" s="368" t="s">
        <v>27</v>
      </c>
      <c r="R192" s="197"/>
      <c r="S192" s="352"/>
      <c r="T192" s="352"/>
    </row>
    <row r="193" spans="1:20" ht="79.900000000000006" customHeight="1" x14ac:dyDescent="0.2">
      <c r="A193" s="247"/>
      <c r="B193" s="245">
        <f>SUBTOTAL(103,$C$2:C193)</f>
        <v>64</v>
      </c>
      <c r="C193" s="210"/>
      <c r="D193" s="374" t="s">
        <v>4035</v>
      </c>
      <c r="E193" s="369">
        <v>0</v>
      </c>
      <c r="F193" s="368" t="s">
        <v>395</v>
      </c>
      <c r="G193" s="368" t="s">
        <v>395</v>
      </c>
      <c r="H193" s="368" t="s">
        <v>395</v>
      </c>
      <c r="I193" s="369" t="s">
        <v>395</v>
      </c>
      <c r="J193" s="369"/>
      <c r="K193" s="369"/>
      <c r="L193" s="369"/>
      <c r="M193" s="369"/>
      <c r="N193" s="369"/>
      <c r="O193" s="369"/>
      <c r="P193" s="369"/>
      <c r="Q193" s="368" t="s">
        <v>27</v>
      </c>
      <c r="R193" s="197"/>
      <c r="S193" s="352"/>
      <c r="T193" s="352"/>
    </row>
    <row r="194" spans="1:20" ht="79.900000000000006" customHeight="1" x14ac:dyDescent="0.2">
      <c r="A194" s="247"/>
      <c r="B194" s="245">
        <f>SUBTOTAL(103,$C$2:C194)</f>
        <v>65</v>
      </c>
      <c r="C194" s="210" t="s">
        <v>4593</v>
      </c>
      <c r="D194" s="374" t="s">
        <v>4594</v>
      </c>
      <c r="E194" s="369">
        <v>1</v>
      </c>
      <c r="F194" s="368" t="s">
        <v>395</v>
      </c>
      <c r="G194" s="368" t="s">
        <v>395</v>
      </c>
      <c r="H194" s="368" t="s">
        <v>395</v>
      </c>
      <c r="I194" s="369" t="s">
        <v>395</v>
      </c>
      <c r="J194" s="369"/>
      <c r="K194" s="369"/>
      <c r="L194" s="369"/>
      <c r="M194" s="369"/>
      <c r="N194" s="369"/>
      <c r="O194" s="369"/>
      <c r="P194" s="369"/>
      <c r="Q194" s="197"/>
      <c r="R194" s="197"/>
      <c r="S194" s="352"/>
      <c r="T194" s="352"/>
    </row>
    <row r="195" spans="1:20" ht="79.900000000000006" customHeight="1" x14ac:dyDescent="0.2">
      <c r="A195" s="247"/>
      <c r="B195" s="245">
        <f>SUBTOTAL(103,$C$2:C195)</f>
        <v>65</v>
      </c>
      <c r="C195" s="210"/>
      <c r="D195" s="374" t="s">
        <v>4595</v>
      </c>
      <c r="E195" s="369">
        <v>0</v>
      </c>
      <c r="F195" s="368" t="s">
        <v>395</v>
      </c>
      <c r="G195" s="368" t="s">
        <v>395</v>
      </c>
      <c r="H195" s="368" t="s">
        <v>395</v>
      </c>
      <c r="I195" s="369" t="s">
        <v>395</v>
      </c>
      <c r="J195" s="369"/>
      <c r="K195" s="369"/>
      <c r="L195" s="369"/>
      <c r="M195" s="369"/>
      <c r="N195" s="369"/>
      <c r="O195" s="369"/>
      <c r="P195" s="369"/>
      <c r="Q195" s="197"/>
      <c r="R195" s="197"/>
      <c r="S195" s="352"/>
      <c r="T195" s="352"/>
    </row>
    <row r="196" spans="1:20" ht="79.900000000000006" customHeight="1" x14ac:dyDescent="0.2">
      <c r="A196" s="247"/>
      <c r="B196" s="245">
        <f>SUBTOTAL(103,$C$2:C196)</f>
        <v>65</v>
      </c>
      <c r="C196" s="210"/>
      <c r="D196" s="374" t="s">
        <v>4596</v>
      </c>
      <c r="E196" s="369">
        <v>0</v>
      </c>
      <c r="F196" s="368" t="s">
        <v>395</v>
      </c>
      <c r="G196" s="368" t="s">
        <v>395</v>
      </c>
      <c r="H196" s="368" t="s">
        <v>395</v>
      </c>
      <c r="I196" s="369" t="s">
        <v>395</v>
      </c>
      <c r="J196" s="369"/>
      <c r="K196" s="369"/>
      <c r="L196" s="369"/>
      <c r="M196" s="369"/>
      <c r="N196" s="369"/>
      <c r="O196" s="369"/>
      <c r="P196" s="369"/>
      <c r="Q196" s="197"/>
      <c r="R196" s="197"/>
      <c r="S196" s="352"/>
      <c r="T196" s="352"/>
    </row>
    <row r="197" spans="1:20" ht="79.900000000000006" customHeight="1" x14ac:dyDescent="0.2">
      <c r="A197" s="247"/>
      <c r="B197" s="245">
        <f>SUBTOTAL(103,$C$2:C197)</f>
        <v>66</v>
      </c>
      <c r="C197" s="210" t="s">
        <v>4635</v>
      </c>
      <c r="D197" s="374" t="s">
        <v>833</v>
      </c>
      <c r="E197" s="369">
        <v>1</v>
      </c>
      <c r="F197" s="368" t="s">
        <v>395</v>
      </c>
      <c r="G197" s="368" t="s">
        <v>395</v>
      </c>
      <c r="H197" s="368" t="s">
        <v>395</v>
      </c>
      <c r="I197" s="369" t="s">
        <v>395</v>
      </c>
      <c r="J197" s="369"/>
      <c r="K197" s="369"/>
      <c r="L197" s="369"/>
      <c r="M197" s="369"/>
      <c r="N197" s="369"/>
      <c r="O197" s="369"/>
      <c r="P197" s="369"/>
      <c r="Q197" s="197"/>
      <c r="R197" s="197"/>
      <c r="S197" s="352"/>
      <c r="T197" s="352"/>
    </row>
    <row r="198" spans="1:20" ht="79.900000000000006" customHeight="1" x14ac:dyDescent="0.2">
      <c r="A198" s="247"/>
      <c r="B198" s="245">
        <f>SUBTOTAL(103,$C$2:C198)</f>
        <v>66</v>
      </c>
      <c r="C198" s="210"/>
      <c r="D198" s="374" t="s">
        <v>6</v>
      </c>
      <c r="E198" s="369">
        <v>0</v>
      </c>
      <c r="F198" s="368" t="s">
        <v>395</v>
      </c>
      <c r="G198" s="368" t="s">
        <v>395</v>
      </c>
      <c r="H198" s="368" t="s">
        <v>395</v>
      </c>
      <c r="I198" s="369" t="s">
        <v>395</v>
      </c>
      <c r="J198" s="369"/>
      <c r="K198" s="369"/>
      <c r="L198" s="369"/>
      <c r="M198" s="369"/>
      <c r="N198" s="369"/>
      <c r="O198" s="369"/>
      <c r="P198" s="369"/>
      <c r="Q198" s="197"/>
      <c r="R198" s="197"/>
      <c r="S198" s="352"/>
      <c r="T198" s="352"/>
    </row>
    <row r="199" spans="1:20" ht="79.900000000000006" customHeight="1" x14ac:dyDescent="0.2">
      <c r="A199" s="247"/>
      <c r="B199" s="245">
        <f>SUBTOTAL(103,$C$2:C199)</f>
        <v>66</v>
      </c>
      <c r="C199" s="210"/>
      <c r="D199" s="374" t="s">
        <v>2286</v>
      </c>
      <c r="E199" s="369">
        <v>0</v>
      </c>
      <c r="F199" s="368" t="s">
        <v>395</v>
      </c>
      <c r="G199" s="368" t="s">
        <v>395</v>
      </c>
      <c r="H199" s="368" t="s">
        <v>395</v>
      </c>
      <c r="I199" s="369" t="s">
        <v>395</v>
      </c>
      <c r="J199" s="369"/>
      <c r="K199" s="369"/>
      <c r="L199" s="369"/>
      <c r="M199" s="369"/>
      <c r="N199" s="369"/>
      <c r="O199" s="369"/>
      <c r="P199" s="369"/>
      <c r="Q199" s="197"/>
      <c r="R199" s="197"/>
      <c r="S199" s="352"/>
      <c r="T199" s="352"/>
    </row>
    <row r="200" spans="1:20" ht="79.900000000000006" customHeight="1" x14ac:dyDescent="0.2">
      <c r="A200" s="247"/>
      <c r="B200" s="245">
        <f>SUBTOTAL(103,$C$2:C200)</f>
        <v>67</v>
      </c>
      <c r="C200" s="210" t="s">
        <v>2348</v>
      </c>
      <c r="D200" s="374" t="s">
        <v>4036</v>
      </c>
      <c r="E200" s="369">
        <v>1</v>
      </c>
      <c r="F200" s="368" t="s">
        <v>395</v>
      </c>
      <c r="G200" s="368" t="s">
        <v>395</v>
      </c>
      <c r="H200" s="368" t="s">
        <v>395</v>
      </c>
      <c r="I200" s="369" t="s">
        <v>395</v>
      </c>
      <c r="J200" s="369"/>
      <c r="K200" s="369"/>
      <c r="L200" s="369"/>
      <c r="M200" s="369"/>
      <c r="N200" s="369"/>
      <c r="O200" s="369"/>
      <c r="P200" s="369"/>
      <c r="Q200" s="197"/>
      <c r="R200" s="197"/>
      <c r="S200" s="352"/>
      <c r="T200" s="352"/>
    </row>
    <row r="201" spans="1:20" ht="79.900000000000006" customHeight="1" x14ac:dyDescent="0.2">
      <c r="A201" s="247"/>
      <c r="B201" s="245">
        <f>SUBTOTAL(103,$C$2:C201)</f>
        <v>67</v>
      </c>
      <c r="C201" s="210"/>
      <c r="D201" s="374" t="s">
        <v>2762</v>
      </c>
      <c r="E201" s="369">
        <v>0</v>
      </c>
      <c r="F201" s="368" t="s">
        <v>395</v>
      </c>
      <c r="G201" s="368" t="s">
        <v>395</v>
      </c>
      <c r="H201" s="368" t="s">
        <v>395</v>
      </c>
      <c r="I201" s="369" t="s">
        <v>395</v>
      </c>
      <c r="J201" s="369"/>
      <c r="K201" s="369"/>
      <c r="L201" s="369"/>
      <c r="M201" s="369"/>
      <c r="N201" s="369"/>
      <c r="O201" s="369"/>
      <c r="P201" s="369"/>
      <c r="Q201" s="197"/>
      <c r="R201" s="197"/>
      <c r="S201" s="352"/>
      <c r="T201" s="352"/>
    </row>
    <row r="202" spans="1:20" ht="79.900000000000006" customHeight="1" x14ac:dyDescent="0.2">
      <c r="A202" s="247"/>
      <c r="B202" s="245">
        <f>SUBTOTAL(103,$C$2:C202)</f>
        <v>67</v>
      </c>
      <c r="C202" s="210"/>
      <c r="D202" s="374" t="s">
        <v>4037</v>
      </c>
      <c r="E202" s="369">
        <v>0</v>
      </c>
      <c r="F202" s="368" t="s">
        <v>395</v>
      </c>
      <c r="G202" s="368" t="s">
        <v>395</v>
      </c>
      <c r="H202" s="368" t="s">
        <v>395</v>
      </c>
      <c r="I202" s="369" t="s">
        <v>395</v>
      </c>
      <c r="J202" s="369"/>
      <c r="K202" s="369"/>
      <c r="L202" s="369"/>
      <c r="M202" s="369"/>
      <c r="N202" s="369"/>
      <c r="O202" s="369"/>
      <c r="P202" s="369"/>
      <c r="Q202" s="197"/>
      <c r="R202" s="197"/>
      <c r="S202" s="352"/>
      <c r="T202" s="352"/>
    </row>
    <row r="203" spans="1:20" ht="79.900000000000006" customHeight="1" x14ac:dyDescent="0.2">
      <c r="A203" s="247"/>
      <c r="B203" s="245">
        <f>SUBTOTAL(103,$C$2:C203)</f>
        <v>68</v>
      </c>
      <c r="C203" s="210" t="s">
        <v>2263</v>
      </c>
      <c r="D203" s="374" t="s">
        <v>4038</v>
      </c>
      <c r="E203" s="368">
        <v>1</v>
      </c>
      <c r="F203" s="368" t="s">
        <v>395</v>
      </c>
      <c r="G203" s="368" t="s">
        <v>395</v>
      </c>
      <c r="H203" s="368" t="s">
        <v>395</v>
      </c>
      <c r="I203" s="368" t="s">
        <v>395</v>
      </c>
      <c r="J203" s="368"/>
      <c r="K203" s="368"/>
      <c r="L203" s="368"/>
      <c r="M203" s="368"/>
      <c r="N203" s="368"/>
      <c r="O203" s="368"/>
      <c r="P203" s="368"/>
      <c r="Q203" s="197"/>
      <c r="R203" s="197"/>
      <c r="S203" s="352"/>
      <c r="T203" s="352"/>
    </row>
    <row r="204" spans="1:20" ht="79.900000000000006" customHeight="1" x14ac:dyDescent="0.2">
      <c r="A204" s="247"/>
      <c r="B204" s="245">
        <f>SUBTOTAL(103,$C$2:C204)</f>
        <v>68</v>
      </c>
      <c r="C204" s="210"/>
      <c r="D204" s="374" t="s">
        <v>2344</v>
      </c>
      <c r="E204" s="368">
        <v>0</v>
      </c>
      <c r="F204" s="368" t="s">
        <v>395</v>
      </c>
      <c r="G204" s="368" t="s">
        <v>395</v>
      </c>
      <c r="H204" s="368" t="s">
        <v>395</v>
      </c>
      <c r="I204" s="368" t="s">
        <v>395</v>
      </c>
      <c r="J204" s="368"/>
      <c r="K204" s="368"/>
      <c r="L204" s="368"/>
      <c r="M204" s="368"/>
      <c r="N204" s="368"/>
      <c r="O204" s="368"/>
      <c r="P204" s="368"/>
      <c r="Q204" s="197"/>
      <c r="R204" s="197"/>
      <c r="S204" s="352"/>
      <c r="T204" s="352"/>
    </row>
    <row r="205" spans="1:20" ht="79.900000000000006" customHeight="1" x14ac:dyDescent="0.2">
      <c r="A205" s="247"/>
      <c r="B205" s="245">
        <f>SUBTOTAL(103,$C$2:C205)</f>
        <v>68</v>
      </c>
      <c r="C205" s="210"/>
      <c r="D205" s="374" t="s">
        <v>2349</v>
      </c>
      <c r="E205" s="368">
        <v>0</v>
      </c>
      <c r="F205" s="368" t="s">
        <v>395</v>
      </c>
      <c r="G205" s="368" t="s">
        <v>395</v>
      </c>
      <c r="H205" s="368" t="s">
        <v>395</v>
      </c>
      <c r="I205" s="368" t="s">
        <v>395</v>
      </c>
      <c r="J205" s="368"/>
      <c r="K205" s="368"/>
      <c r="L205" s="368"/>
      <c r="M205" s="368"/>
      <c r="N205" s="368"/>
      <c r="O205" s="368"/>
      <c r="P205" s="368"/>
      <c r="Q205" s="197"/>
      <c r="R205" s="197"/>
      <c r="S205" s="352"/>
      <c r="T205" s="352"/>
    </row>
    <row r="206" spans="1:20" ht="79.900000000000006" customHeight="1" x14ac:dyDescent="0.2">
      <c r="A206" s="247"/>
      <c r="B206" s="245">
        <f>SUBTOTAL(103,$C$2:C206)</f>
        <v>69</v>
      </c>
      <c r="C206" s="210" t="s">
        <v>2264</v>
      </c>
      <c r="D206" s="374" t="s">
        <v>4039</v>
      </c>
      <c r="E206" s="368">
        <v>1</v>
      </c>
      <c r="F206" s="368" t="s">
        <v>395</v>
      </c>
      <c r="G206" s="368" t="s">
        <v>395</v>
      </c>
      <c r="H206" s="368" t="s">
        <v>395</v>
      </c>
      <c r="I206" s="368" t="s">
        <v>395</v>
      </c>
      <c r="J206" s="368"/>
      <c r="K206" s="368"/>
      <c r="L206" s="368"/>
      <c r="M206" s="368"/>
      <c r="N206" s="368"/>
      <c r="O206" s="368"/>
      <c r="P206" s="368"/>
      <c r="Q206" s="197"/>
      <c r="R206" s="197"/>
      <c r="S206" s="352"/>
      <c r="T206" s="352"/>
    </row>
    <row r="207" spans="1:20" ht="79.900000000000006" customHeight="1" x14ac:dyDescent="0.2">
      <c r="A207" s="247"/>
      <c r="B207" s="245">
        <f>SUBTOTAL(103,$C$2:C207)</f>
        <v>69</v>
      </c>
      <c r="C207" s="210"/>
      <c r="D207" s="374" t="s">
        <v>4040</v>
      </c>
      <c r="E207" s="368">
        <v>0</v>
      </c>
      <c r="F207" s="368" t="s">
        <v>395</v>
      </c>
      <c r="G207" s="368" t="s">
        <v>395</v>
      </c>
      <c r="H207" s="368" t="s">
        <v>395</v>
      </c>
      <c r="I207" s="368" t="s">
        <v>395</v>
      </c>
      <c r="J207" s="368"/>
      <c r="K207" s="368"/>
      <c r="L207" s="368"/>
      <c r="M207" s="368"/>
      <c r="N207" s="368"/>
      <c r="O207" s="368"/>
      <c r="P207" s="368"/>
      <c r="Q207" s="197"/>
      <c r="R207" s="197"/>
      <c r="S207" s="352"/>
      <c r="T207" s="352"/>
    </row>
    <row r="208" spans="1:20" ht="79.900000000000006" customHeight="1" x14ac:dyDescent="0.2">
      <c r="A208" s="247"/>
      <c r="B208" s="245">
        <f>SUBTOTAL(103,$C$2:C208)</f>
        <v>69</v>
      </c>
      <c r="C208" s="210"/>
      <c r="D208" s="374" t="s">
        <v>2325</v>
      </c>
      <c r="E208" s="368">
        <v>0</v>
      </c>
      <c r="F208" s="368" t="s">
        <v>395</v>
      </c>
      <c r="G208" s="368" t="s">
        <v>395</v>
      </c>
      <c r="H208" s="368" t="s">
        <v>395</v>
      </c>
      <c r="I208" s="368" t="s">
        <v>395</v>
      </c>
      <c r="J208" s="368"/>
      <c r="K208" s="368"/>
      <c r="L208" s="368"/>
      <c r="M208" s="368"/>
      <c r="N208" s="368"/>
      <c r="O208" s="368"/>
      <c r="P208" s="368"/>
      <c r="Q208" s="197"/>
      <c r="R208" s="197"/>
      <c r="S208" s="352"/>
      <c r="T208" s="352"/>
    </row>
    <row r="209" spans="1:20" ht="79.900000000000006" customHeight="1" x14ac:dyDescent="0.2">
      <c r="A209" s="248"/>
      <c r="B209" s="245">
        <f>SUBTOTAL(103,$C$2:C209)</f>
        <v>70</v>
      </c>
      <c r="C209" s="256" t="s">
        <v>2351</v>
      </c>
      <c r="D209" s="374" t="s">
        <v>2354</v>
      </c>
      <c r="E209" s="249">
        <v>1</v>
      </c>
      <c r="F209" s="249"/>
      <c r="G209" s="249"/>
      <c r="H209" s="249"/>
      <c r="I209" s="249"/>
      <c r="J209" s="249"/>
      <c r="K209" s="249"/>
      <c r="L209" s="249"/>
      <c r="M209" s="368" t="s">
        <v>395</v>
      </c>
      <c r="N209" s="368" t="s">
        <v>395</v>
      </c>
      <c r="O209" s="368" t="s">
        <v>395</v>
      </c>
      <c r="P209" s="368" t="s">
        <v>395</v>
      </c>
      <c r="Q209" s="197"/>
      <c r="R209" s="197"/>
      <c r="S209" s="352"/>
      <c r="T209" s="352"/>
    </row>
    <row r="210" spans="1:20" ht="79.900000000000006" customHeight="1" x14ac:dyDescent="0.2">
      <c r="A210" s="248"/>
      <c r="B210" s="245">
        <f>SUBTOTAL(103,$C$2:C210)</f>
        <v>70</v>
      </c>
      <c r="C210" s="210"/>
      <c r="D210" s="374" t="s">
        <v>2353</v>
      </c>
      <c r="E210" s="249">
        <v>0</v>
      </c>
      <c r="F210" s="249"/>
      <c r="G210" s="249"/>
      <c r="H210" s="249"/>
      <c r="I210" s="249"/>
      <c r="J210" s="249"/>
      <c r="K210" s="249"/>
      <c r="L210" s="249"/>
      <c r="M210" s="368" t="s">
        <v>395</v>
      </c>
      <c r="N210" s="368" t="s">
        <v>395</v>
      </c>
      <c r="O210" s="368" t="s">
        <v>395</v>
      </c>
      <c r="P210" s="368" t="s">
        <v>395</v>
      </c>
      <c r="Q210" s="197"/>
      <c r="R210" s="197"/>
      <c r="S210" s="352"/>
      <c r="T210" s="352"/>
    </row>
    <row r="211" spans="1:20" ht="79.900000000000006" customHeight="1" x14ac:dyDescent="0.2">
      <c r="A211" s="248"/>
      <c r="B211" s="245">
        <f>SUBTOTAL(103,$C$2:C211)</f>
        <v>70</v>
      </c>
      <c r="C211" s="210"/>
      <c r="D211" s="374" t="s">
        <v>2352</v>
      </c>
      <c r="E211" s="249">
        <v>0</v>
      </c>
      <c r="F211" s="249"/>
      <c r="G211" s="249"/>
      <c r="H211" s="249"/>
      <c r="I211" s="249"/>
      <c r="J211" s="249"/>
      <c r="K211" s="249"/>
      <c r="L211" s="249"/>
      <c r="M211" s="368" t="s">
        <v>395</v>
      </c>
      <c r="N211" s="368" t="s">
        <v>395</v>
      </c>
      <c r="O211" s="368" t="s">
        <v>395</v>
      </c>
      <c r="P211" s="368" t="s">
        <v>395</v>
      </c>
      <c r="Q211" s="197"/>
      <c r="R211" s="197"/>
      <c r="S211" s="352"/>
      <c r="T211" s="352"/>
    </row>
    <row r="212" spans="1:20" ht="79.900000000000006" customHeight="1" x14ac:dyDescent="0.2">
      <c r="A212" s="248"/>
      <c r="B212" s="245">
        <f>SUBTOTAL(103,$C$2:C212)</f>
        <v>71</v>
      </c>
      <c r="C212" s="210" t="s">
        <v>2365</v>
      </c>
      <c r="D212" s="374" t="s">
        <v>4043</v>
      </c>
      <c r="E212" s="370">
        <v>1</v>
      </c>
      <c r="F212" s="370"/>
      <c r="G212" s="370"/>
      <c r="H212" s="370"/>
      <c r="I212" s="370"/>
      <c r="J212" s="370"/>
      <c r="K212" s="370"/>
      <c r="L212" s="370"/>
      <c r="M212" s="368" t="s">
        <v>395</v>
      </c>
      <c r="N212" s="368" t="s">
        <v>395</v>
      </c>
      <c r="O212" s="368" t="s">
        <v>395</v>
      </c>
      <c r="P212" s="368" t="s">
        <v>395</v>
      </c>
      <c r="Q212" s="197"/>
      <c r="R212" s="197"/>
      <c r="S212" s="352"/>
      <c r="T212" s="352"/>
    </row>
    <row r="213" spans="1:20" ht="79.900000000000006" customHeight="1" x14ac:dyDescent="0.2">
      <c r="A213" s="248"/>
      <c r="B213" s="245">
        <f>SUBTOTAL(103,$C$2:C213)</f>
        <v>71</v>
      </c>
      <c r="C213" s="210"/>
      <c r="D213" s="374" t="s">
        <v>4042</v>
      </c>
      <c r="E213" s="370">
        <v>0</v>
      </c>
      <c r="F213" s="370"/>
      <c r="G213" s="370"/>
      <c r="H213" s="370"/>
      <c r="I213" s="370"/>
      <c r="J213" s="370"/>
      <c r="K213" s="370"/>
      <c r="L213" s="370"/>
      <c r="M213" s="368" t="s">
        <v>395</v>
      </c>
      <c r="N213" s="368" t="s">
        <v>395</v>
      </c>
      <c r="O213" s="368" t="s">
        <v>395</v>
      </c>
      <c r="P213" s="368" t="s">
        <v>395</v>
      </c>
      <c r="Q213" s="197"/>
      <c r="R213" s="197"/>
      <c r="S213" s="352"/>
      <c r="T213" s="352"/>
    </row>
    <row r="214" spans="1:20" ht="79.900000000000006" customHeight="1" x14ac:dyDescent="0.2">
      <c r="A214" s="248"/>
      <c r="B214" s="245">
        <f>SUBTOTAL(103,$C$2:C214)</f>
        <v>71</v>
      </c>
      <c r="C214" s="210"/>
      <c r="D214" s="374" t="s">
        <v>4041</v>
      </c>
      <c r="E214" s="370">
        <v>0</v>
      </c>
      <c r="F214" s="370"/>
      <c r="G214" s="370"/>
      <c r="H214" s="370"/>
      <c r="I214" s="370"/>
      <c r="J214" s="370"/>
      <c r="K214" s="370"/>
      <c r="L214" s="370"/>
      <c r="M214" s="368" t="s">
        <v>395</v>
      </c>
      <c r="N214" s="368" t="s">
        <v>395</v>
      </c>
      <c r="O214" s="368" t="s">
        <v>395</v>
      </c>
      <c r="P214" s="368" t="s">
        <v>395</v>
      </c>
      <c r="Q214" s="197"/>
      <c r="R214" s="197"/>
      <c r="S214" s="352"/>
      <c r="T214" s="352"/>
    </row>
    <row r="215" spans="1:20" ht="79.900000000000006" customHeight="1" x14ac:dyDescent="0.2">
      <c r="A215" s="248"/>
      <c r="B215" s="245">
        <f>SUBTOTAL(103,$C$2:C215)</f>
        <v>72</v>
      </c>
      <c r="C215" s="210" t="s">
        <v>3312</v>
      </c>
      <c r="D215" s="210" t="s">
        <v>2153</v>
      </c>
      <c r="E215" s="372">
        <v>1</v>
      </c>
      <c r="F215" s="372" t="s">
        <v>395</v>
      </c>
      <c r="G215" s="372" t="s">
        <v>395</v>
      </c>
      <c r="H215" s="372" t="s">
        <v>395</v>
      </c>
      <c r="I215" s="372" t="s">
        <v>395</v>
      </c>
      <c r="J215" s="372" t="s">
        <v>395</v>
      </c>
      <c r="K215" s="369" t="s">
        <v>395</v>
      </c>
      <c r="L215" s="369" t="s">
        <v>395</v>
      </c>
      <c r="M215" s="372"/>
      <c r="N215" s="372"/>
      <c r="O215" s="372"/>
      <c r="P215" s="372"/>
      <c r="Q215" s="197" t="s">
        <v>27</v>
      </c>
      <c r="R215" s="197"/>
      <c r="S215" s="352"/>
      <c r="T215" s="352"/>
    </row>
    <row r="216" spans="1:20" ht="79.900000000000006" customHeight="1" x14ac:dyDescent="0.2">
      <c r="A216" s="248"/>
      <c r="B216" s="245">
        <f>SUBTOTAL(103,$C$2:C216)</f>
        <v>72</v>
      </c>
      <c r="C216" s="210"/>
      <c r="D216" s="210" t="s">
        <v>2154</v>
      </c>
      <c r="E216" s="372">
        <v>0</v>
      </c>
      <c r="F216" s="372" t="s">
        <v>395</v>
      </c>
      <c r="G216" s="372" t="s">
        <v>395</v>
      </c>
      <c r="H216" s="372" t="s">
        <v>395</v>
      </c>
      <c r="I216" s="372" t="s">
        <v>395</v>
      </c>
      <c r="J216" s="372" t="s">
        <v>395</v>
      </c>
      <c r="K216" s="369" t="s">
        <v>395</v>
      </c>
      <c r="L216" s="369" t="s">
        <v>395</v>
      </c>
      <c r="M216" s="372"/>
      <c r="N216" s="372"/>
      <c r="O216" s="372"/>
      <c r="P216" s="372"/>
      <c r="Q216" s="368" t="s">
        <v>27</v>
      </c>
      <c r="R216" s="197"/>
      <c r="S216" s="352"/>
      <c r="T216" s="352"/>
    </row>
    <row r="217" spans="1:20" ht="79.900000000000006" customHeight="1" x14ac:dyDescent="0.2">
      <c r="A217" s="248"/>
      <c r="B217" s="245">
        <f>SUBTOTAL(103,$C$2:C217)</f>
        <v>72</v>
      </c>
      <c r="C217" s="210"/>
      <c r="D217" s="210" t="s">
        <v>2155</v>
      </c>
      <c r="E217" s="372">
        <v>0</v>
      </c>
      <c r="F217" s="372" t="s">
        <v>395</v>
      </c>
      <c r="G217" s="372" t="s">
        <v>395</v>
      </c>
      <c r="H217" s="372" t="s">
        <v>395</v>
      </c>
      <c r="I217" s="372" t="s">
        <v>395</v>
      </c>
      <c r="J217" s="372" t="s">
        <v>395</v>
      </c>
      <c r="K217" s="369" t="s">
        <v>395</v>
      </c>
      <c r="L217" s="369" t="s">
        <v>395</v>
      </c>
      <c r="M217" s="372"/>
      <c r="N217" s="372"/>
      <c r="O217" s="372"/>
      <c r="P217" s="372"/>
      <c r="Q217" s="368" t="s">
        <v>27</v>
      </c>
      <c r="R217" s="197"/>
      <c r="S217" s="352"/>
      <c r="T217" s="352"/>
    </row>
    <row r="218" spans="1:20" ht="79.900000000000006" customHeight="1" x14ac:dyDescent="0.2">
      <c r="A218" s="247"/>
      <c r="B218" s="245">
        <f>SUBTOTAL(103,$C$2:C218)</f>
        <v>73</v>
      </c>
      <c r="C218" s="210" t="s">
        <v>4636</v>
      </c>
      <c r="D218" s="374" t="s">
        <v>841</v>
      </c>
      <c r="E218" s="369">
        <v>1</v>
      </c>
      <c r="F218" s="372" t="s">
        <v>395</v>
      </c>
      <c r="G218" s="372" t="s">
        <v>395</v>
      </c>
      <c r="H218" s="372" t="s">
        <v>395</v>
      </c>
      <c r="I218" s="372" t="s">
        <v>395</v>
      </c>
      <c r="J218" s="372" t="s">
        <v>395</v>
      </c>
      <c r="K218" s="372" t="s">
        <v>395</v>
      </c>
      <c r="L218" s="372" t="s">
        <v>395</v>
      </c>
      <c r="M218" s="372"/>
      <c r="N218" s="372"/>
      <c r="O218" s="372"/>
      <c r="P218" s="372"/>
      <c r="Q218" s="197" t="s">
        <v>27</v>
      </c>
      <c r="R218" s="197"/>
      <c r="S218" s="352"/>
      <c r="T218" s="352"/>
    </row>
    <row r="219" spans="1:20" ht="79.900000000000006" customHeight="1" x14ac:dyDescent="0.2">
      <c r="A219" s="247"/>
      <c r="B219" s="245">
        <f>SUBTOTAL(103,$C$2:C219)</f>
        <v>73</v>
      </c>
      <c r="C219" s="210"/>
      <c r="D219" s="374" t="s">
        <v>2286</v>
      </c>
      <c r="E219" s="369">
        <v>0</v>
      </c>
      <c r="F219" s="372" t="s">
        <v>395</v>
      </c>
      <c r="G219" s="372" t="s">
        <v>395</v>
      </c>
      <c r="H219" s="372" t="s">
        <v>395</v>
      </c>
      <c r="I219" s="372" t="s">
        <v>395</v>
      </c>
      <c r="J219" s="372" t="s">
        <v>395</v>
      </c>
      <c r="K219" s="372" t="s">
        <v>395</v>
      </c>
      <c r="L219" s="372" t="s">
        <v>395</v>
      </c>
      <c r="M219" s="372"/>
      <c r="N219" s="372"/>
      <c r="O219" s="372"/>
      <c r="P219" s="372"/>
      <c r="Q219" s="368" t="s">
        <v>27</v>
      </c>
      <c r="R219" s="197"/>
      <c r="S219" s="352"/>
      <c r="T219" s="352"/>
    </row>
    <row r="220" spans="1:20" ht="79.900000000000006" customHeight="1" x14ac:dyDescent="0.2">
      <c r="A220" s="247"/>
      <c r="B220" s="245">
        <f>SUBTOTAL(103,$C$2:C220)</f>
        <v>73</v>
      </c>
      <c r="C220" s="210"/>
      <c r="D220" s="374" t="s">
        <v>840</v>
      </c>
      <c r="E220" s="369">
        <v>0</v>
      </c>
      <c r="F220" s="372" t="s">
        <v>395</v>
      </c>
      <c r="G220" s="372" t="s">
        <v>395</v>
      </c>
      <c r="H220" s="372" t="s">
        <v>395</v>
      </c>
      <c r="I220" s="372" t="s">
        <v>395</v>
      </c>
      <c r="J220" s="372" t="s">
        <v>395</v>
      </c>
      <c r="K220" s="372" t="s">
        <v>395</v>
      </c>
      <c r="L220" s="372" t="s">
        <v>395</v>
      </c>
      <c r="M220" s="372"/>
      <c r="N220" s="372"/>
      <c r="O220" s="372"/>
      <c r="P220" s="372"/>
      <c r="Q220" s="368" t="s">
        <v>27</v>
      </c>
      <c r="R220" s="197"/>
      <c r="S220" s="352"/>
      <c r="T220" s="352"/>
    </row>
    <row r="221" spans="1:20" ht="79.900000000000006" customHeight="1" x14ac:dyDescent="0.2">
      <c r="A221" s="247"/>
      <c r="B221" s="245">
        <f>SUBTOTAL(103,$C$2:C221)</f>
        <v>74</v>
      </c>
      <c r="C221" s="210" t="s">
        <v>2714</v>
      </c>
      <c r="D221" s="374" t="s">
        <v>2307</v>
      </c>
      <c r="E221" s="369">
        <v>1</v>
      </c>
      <c r="F221" s="372"/>
      <c r="G221" s="372"/>
      <c r="H221" s="372"/>
      <c r="I221" s="372"/>
      <c r="J221" s="372" t="s">
        <v>395</v>
      </c>
      <c r="K221" s="372" t="s">
        <v>395</v>
      </c>
      <c r="L221" s="372" t="s">
        <v>395</v>
      </c>
      <c r="M221" s="372"/>
      <c r="N221" s="372"/>
      <c r="O221" s="372"/>
      <c r="P221" s="372"/>
      <c r="Q221" s="197" t="s">
        <v>27</v>
      </c>
      <c r="R221" s="197"/>
      <c r="S221" s="352"/>
      <c r="T221" s="352"/>
    </row>
    <row r="222" spans="1:20" ht="79.900000000000006" customHeight="1" x14ac:dyDescent="0.2">
      <c r="A222" s="247"/>
      <c r="B222" s="245">
        <f>SUBTOTAL(103,$C$2:C222)</f>
        <v>74</v>
      </c>
      <c r="C222" s="210"/>
      <c r="D222" s="374" t="s">
        <v>2309</v>
      </c>
      <c r="E222" s="369">
        <v>0</v>
      </c>
      <c r="F222" s="372"/>
      <c r="G222" s="372"/>
      <c r="H222" s="372"/>
      <c r="I222" s="372"/>
      <c r="J222" s="372" t="s">
        <v>395</v>
      </c>
      <c r="K222" s="372" t="s">
        <v>395</v>
      </c>
      <c r="L222" s="372" t="s">
        <v>395</v>
      </c>
      <c r="M222" s="372"/>
      <c r="N222" s="372"/>
      <c r="O222" s="372"/>
      <c r="P222" s="372"/>
      <c r="Q222" s="368" t="s">
        <v>27</v>
      </c>
      <c r="R222" s="197"/>
      <c r="S222" s="352"/>
      <c r="T222" s="352"/>
    </row>
    <row r="223" spans="1:20" ht="79.900000000000006" customHeight="1" x14ac:dyDescent="0.2">
      <c r="A223" s="247"/>
      <c r="B223" s="245">
        <f>SUBTOTAL(103,$C$2:C223)</f>
        <v>74</v>
      </c>
      <c r="C223" s="210"/>
      <c r="D223" s="374" t="s">
        <v>2308</v>
      </c>
      <c r="E223" s="369">
        <v>0</v>
      </c>
      <c r="F223" s="372"/>
      <c r="G223" s="372"/>
      <c r="H223" s="372"/>
      <c r="I223" s="372"/>
      <c r="J223" s="372" t="s">
        <v>395</v>
      </c>
      <c r="K223" s="372" t="s">
        <v>395</v>
      </c>
      <c r="L223" s="372" t="s">
        <v>395</v>
      </c>
      <c r="M223" s="372"/>
      <c r="N223" s="372"/>
      <c r="O223" s="372"/>
      <c r="P223" s="372"/>
      <c r="Q223" s="368" t="s">
        <v>27</v>
      </c>
      <c r="R223" s="197"/>
      <c r="S223" s="352"/>
      <c r="T223" s="352"/>
    </row>
    <row r="224" spans="1:20" ht="79.900000000000006" customHeight="1" x14ac:dyDescent="0.2">
      <c r="A224" s="247"/>
      <c r="B224" s="245">
        <f>SUBTOTAL(103,$C$2:C224)</f>
        <v>75</v>
      </c>
      <c r="C224" s="210" t="s">
        <v>2715</v>
      </c>
      <c r="D224" s="374" t="s">
        <v>2966</v>
      </c>
      <c r="E224" s="369">
        <v>1</v>
      </c>
      <c r="F224" s="372" t="s">
        <v>395</v>
      </c>
      <c r="G224" s="372" t="s">
        <v>395</v>
      </c>
      <c r="H224" s="372" t="s">
        <v>395</v>
      </c>
      <c r="I224" s="372" t="s">
        <v>395</v>
      </c>
      <c r="J224" s="372" t="s">
        <v>395</v>
      </c>
      <c r="K224" s="372" t="s">
        <v>395</v>
      </c>
      <c r="L224" s="372" t="s">
        <v>395</v>
      </c>
      <c r="M224" s="372"/>
      <c r="N224" s="372"/>
      <c r="O224" s="372"/>
      <c r="P224" s="372"/>
      <c r="Q224" s="197" t="s">
        <v>27</v>
      </c>
      <c r="R224" s="197"/>
      <c r="S224" s="352"/>
      <c r="T224" s="352"/>
    </row>
    <row r="225" spans="1:20" ht="79.900000000000006" customHeight="1" x14ac:dyDescent="0.2">
      <c r="A225" s="247"/>
      <c r="B225" s="245">
        <f>SUBTOTAL(103,$C$2:C225)</f>
        <v>75</v>
      </c>
      <c r="C225" s="210"/>
      <c r="D225" s="374" t="s">
        <v>2890</v>
      </c>
      <c r="E225" s="369">
        <v>0</v>
      </c>
      <c r="F225" s="372" t="s">
        <v>395</v>
      </c>
      <c r="G225" s="372" t="s">
        <v>395</v>
      </c>
      <c r="H225" s="372" t="s">
        <v>395</v>
      </c>
      <c r="I225" s="372" t="s">
        <v>395</v>
      </c>
      <c r="J225" s="372" t="s">
        <v>395</v>
      </c>
      <c r="K225" s="372" t="s">
        <v>395</v>
      </c>
      <c r="L225" s="372" t="s">
        <v>395</v>
      </c>
      <c r="M225" s="372"/>
      <c r="N225" s="372"/>
      <c r="O225" s="372"/>
      <c r="P225" s="372"/>
      <c r="Q225" s="368" t="s">
        <v>27</v>
      </c>
      <c r="R225" s="197"/>
      <c r="S225" s="352"/>
      <c r="T225" s="352"/>
    </row>
    <row r="226" spans="1:20" ht="79.900000000000006" customHeight="1" x14ac:dyDescent="0.2">
      <c r="A226" s="247"/>
      <c r="B226" s="245">
        <f>SUBTOTAL(103,$C$2:C226)</f>
        <v>75</v>
      </c>
      <c r="C226" s="210"/>
      <c r="D226" s="374" t="s">
        <v>2967</v>
      </c>
      <c r="E226" s="369">
        <v>0</v>
      </c>
      <c r="F226" s="372" t="s">
        <v>395</v>
      </c>
      <c r="G226" s="372" t="s">
        <v>395</v>
      </c>
      <c r="H226" s="372" t="s">
        <v>395</v>
      </c>
      <c r="I226" s="372" t="s">
        <v>395</v>
      </c>
      <c r="J226" s="372" t="s">
        <v>395</v>
      </c>
      <c r="K226" s="372" t="s">
        <v>395</v>
      </c>
      <c r="L226" s="372" t="s">
        <v>395</v>
      </c>
      <c r="M226" s="372"/>
      <c r="N226" s="372"/>
      <c r="O226" s="372"/>
      <c r="P226" s="372"/>
      <c r="Q226" s="368" t="s">
        <v>27</v>
      </c>
      <c r="R226" s="197"/>
      <c r="S226" s="352"/>
      <c r="T226" s="352"/>
    </row>
    <row r="227" spans="1:20" ht="79.900000000000006" customHeight="1" x14ac:dyDescent="0.2">
      <c r="A227" s="247"/>
      <c r="B227" s="245">
        <f>SUBTOTAL(103,$C$2:C227)</f>
        <v>76</v>
      </c>
      <c r="C227" s="210" t="s">
        <v>2716</v>
      </c>
      <c r="D227" s="374" t="s">
        <v>6</v>
      </c>
      <c r="E227" s="369">
        <v>1</v>
      </c>
      <c r="F227" s="372" t="s">
        <v>395</v>
      </c>
      <c r="G227" s="372" t="s">
        <v>395</v>
      </c>
      <c r="H227" s="372" t="s">
        <v>395</v>
      </c>
      <c r="I227" s="372" t="s">
        <v>395</v>
      </c>
      <c r="J227" s="372" t="s">
        <v>395</v>
      </c>
      <c r="K227" s="372" t="s">
        <v>395</v>
      </c>
      <c r="L227" s="372" t="s">
        <v>395</v>
      </c>
      <c r="M227" s="372"/>
      <c r="N227" s="372"/>
      <c r="O227" s="372"/>
      <c r="P227" s="372"/>
      <c r="Q227" s="197" t="s">
        <v>27</v>
      </c>
      <c r="R227" s="197"/>
      <c r="S227" s="352"/>
      <c r="T227" s="352"/>
    </row>
    <row r="228" spans="1:20" ht="79.900000000000006" customHeight="1" x14ac:dyDescent="0.2">
      <c r="A228" s="247"/>
      <c r="B228" s="245">
        <f>SUBTOTAL(103,$C$2:C228)</f>
        <v>76</v>
      </c>
      <c r="C228" s="210"/>
      <c r="D228" s="374" t="s">
        <v>833</v>
      </c>
      <c r="E228" s="369">
        <v>0</v>
      </c>
      <c r="F228" s="372" t="s">
        <v>395</v>
      </c>
      <c r="G228" s="372" t="s">
        <v>395</v>
      </c>
      <c r="H228" s="372" t="s">
        <v>395</v>
      </c>
      <c r="I228" s="372" t="s">
        <v>395</v>
      </c>
      <c r="J228" s="372" t="s">
        <v>395</v>
      </c>
      <c r="K228" s="372" t="s">
        <v>395</v>
      </c>
      <c r="L228" s="372" t="s">
        <v>395</v>
      </c>
      <c r="M228" s="372"/>
      <c r="N228" s="372"/>
      <c r="O228" s="372"/>
      <c r="P228" s="372"/>
      <c r="Q228" s="368" t="s">
        <v>27</v>
      </c>
      <c r="R228" s="197"/>
      <c r="S228" s="352"/>
      <c r="T228" s="352"/>
    </row>
    <row r="229" spans="1:20" ht="79.900000000000006" customHeight="1" x14ac:dyDescent="0.2">
      <c r="A229" s="247"/>
      <c r="B229" s="245">
        <f>SUBTOTAL(103,$C$2:C229)</f>
        <v>76</v>
      </c>
      <c r="C229" s="210"/>
      <c r="D229" s="374" t="s">
        <v>4035</v>
      </c>
      <c r="E229" s="369">
        <v>0</v>
      </c>
      <c r="F229" s="372" t="s">
        <v>395</v>
      </c>
      <c r="G229" s="372" t="s">
        <v>395</v>
      </c>
      <c r="H229" s="372" t="s">
        <v>395</v>
      </c>
      <c r="I229" s="372" t="s">
        <v>395</v>
      </c>
      <c r="J229" s="372" t="s">
        <v>395</v>
      </c>
      <c r="K229" s="372" t="s">
        <v>395</v>
      </c>
      <c r="L229" s="372" t="s">
        <v>395</v>
      </c>
      <c r="M229" s="372"/>
      <c r="N229" s="372"/>
      <c r="O229" s="372"/>
      <c r="P229" s="372"/>
      <c r="Q229" s="368" t="s">
        <v>27</v>
      </c>
      <c r="R229" s="197"/>
      <c r="S229" s="352"/>
      <c r="T229" s="352"/>
    </row>
    <row r="230" spans="1:20" ht="79.900000000000006" customHeight="1" x14ac:dyDescent="0.2">
      <c r="A230" s="247"/>
      <c r="B230" s="245">
        <f>SUBTOTAL(103,$C$2:C230)</f>
        <v>77</v>
      </c>
      <c r="C230" s="210" t="s">
        <v>2717</v>
      </c>
      <c r="D230" s="374" t="s">
        <v>2718</v>
      </c>
      <c r="E230" s="369">
        <v>1</v>
      </c>
      <c r="F230" s="372" t="s">
        <v>395</v>
      </c>
      <c r="G230" s="372" t="s">
        <v>395</v>
      </c>
      <c r="H230" s="372" t="s">
        <v>395</v>
      </c>
      <c r="I230" s="372" t="s">
        <v>395</v>
      </c>
      <c r="J230" s="372" t="s">
        <v>395</v>
      </c>
      <c r="K230" s="372" t="s">
        <v>395</v>
      </c>
      <c r="L230" s="372" t="s">
        <v>395</v>
      </c>
      <c r="M230" s="372"/>
      <c r="N230" s="372"/>
      <c r="O230" s="372"/>
      <c r="P230" s="372"/>
      <c r="Q230" s="197" t="s">
        <v>27</v>
      </c>
      <c r="R230" s="197"/>
      <c r="S230" s="352"/>
      <c r="T230" s="352"/>
    </row>
    <row r="231" spans="1:20" ht="79.900000000000006" customHeight="1" x14ac:dyDescent="0.2">
      <c r="A231" s="247"/>
      <c r="B231" s="245">
        <f>SUBTOTAL(103,$C$2:C231)</f>
        <v>77</v>
      </c>
      <c r="C231" s="210"/>
      <c r="D231" s="374" t="s">
        <v>2719</v>
      </c>
      <c r="E231" s="369">
        <v>0</v>
      </c>
      <c r="F231" s="372" t="s">
        <v>395</v>
      </c>
      <c r="G231" s="372" t="s">
        <v>395</v>
      </c>
      <c r="H231" s="372" t="s">
        <v>395</v>
      </c>
      <c r="I231" s="372" t="s">
        <v>395</v>
      </c>
      <c r="J231" s="372" t="s">
        <v>395</v>
      </c>
      <c r="K231" s="372" t="s">
        <v>395</v>
      </c>
      <c r="L231" s="372" t="s">
        <v>395</v>
      </c>
      <c r="M231" s="372"/>
      <c r="N231" s="372"/>
      <c r="O231" s="372"/>
      <c r="P231" s="372"/>
      <c r="Q231" s="368" t="s">
        <v>27</v>
      </c>
      <c r="R231" s="197"/>
      <c r="S231" s="352"/>
      <c r="T231" s="352"/>
    </row>
    <row r="232" spans="1:20" ht="79.900000000000006" customHeight="1" x14ac:dyDescent="0.2">
      <c r="A232" s="247"/>
      <c r="B232" s="245">
        <f>SUBTOTAL(103,$C$2:C232)</f>
        <v>77</v>
      </c>
      <c r="C232" s="210"/>
      <c r="D232" s="374" t="s">
        <v>2720</v>
      </c>
      <c r="E232" s="369">
        <v>0</v>
      </c>
      <c r="F232" s="372" t="s">
        <v>395</v>
      </c>
      <c r="G232" s="372" t="s">
        <v>395</v>
      </c>
      <c r="H232" s="372" t="s">
        <v>395</v>
      </c>
      <c r="I232" s="372" t="s">
        <v>395</v>
      </c>
      <c r="J232" s="372" t="s">
        <v>395</v>
      </c>
      <c r="K232" s="372" t="s">
        <v>395</v>
      </c>
      <c r="L232" s="372" t="s">
        <v>395</v>
      </c>
      <c r="M232" s="372"/>
      <c r="N232" s="372"/>
      <c r="O232" s="372"/>
      <c r="P232" s="372"/>
      <c r="Q232" s="368" t="s">
        <v>27</v>
      </c>
      <c r="R232" s="197"/>
      <c r="S232" s="352"/>
      <c r="T232" s="352"/>
    </row>
    <row r="233" spans="1:20" ht="79.900000000000006" customHeight="1" x14ac:dyDescent="0.2">
      <c r="A233" s="247"/>
      <c r="B233" s="245">
        <f>SUBTOTAL(103,$C$2:C233)</f>
        <v>78</v>
      </c>
      <c r="C233" s="210" t="s">
        <v>2152</v>
      </c>
      <c r="D233" s="374" t="s">
        <v>833</v>
      </c>
      <c r="E233" s="369">
        <v>1</v>
      </c>
      <c r="F233" s="372" t="s">
        <v>395</v>
      </c>
      <c r="G233" s="372" t="s">
        <v>395</v>
      </c>
      <c r="H233" s="372" t="s">
        <v>395</v>
      </c>
      <c r="I233" s="372" t="s">
        <v>395</v>
      </c>
      <c r="J233" s="372" t="s">
        <v>395</v>
      </c>
      <c r="K233" s="372" t="s">
        <v>395</v>
      </c>
      <c r="L233" s="372" t="s">
        <v>395</v>
      </c>
      <c r="M233" s="372"/>
      <c r="N233" s="372"/>
      <c r="O233" s="372"/>
      <c r="P233" s="372"/>
      <c r="Q233" s="197" t="s">
        <v>27</v>
      </c>
      <c r="R233" s="197"/>
      <c r="S233" s="352"/>
      <c r="T233" s="352"/>
    </row>
    <row r="234" spans="1:20" ht="79.900000000000006" customHeight="1" x14ac:dyDescent="0.2">
      <c r="A234" s="247"/>
      <c r="B234" s="245">
        <f>SUBTOTAL(103,$C$2:C234)</f>
        <v>78</v>
      </c>
      <c r="C234" s="210"/>
      <c r="D234" s="374" t="s">
        <v>6</v>
      </c>
      <c r="E234" s="369">
        <v>0</v>
      </c>
      <c r="F234" s="372" t="s">
        <v>395</v>
      </c>
      <c r="G234" s="372" t="s">
        <v>395</v>
      </c>
      <c r="H234" s="372" t="s">
        <v>395</v>
      </c>
      <c r="I234" s="372" t="s">
        <v>395</v>
      </c>
      <c r="J234" s="372" t="s">
        <v>395</v>
      </c>
      <c r="K234" s="372" t="s">
        <v>395</v>
      </c>
      <c r="L234" s="372" t="s">
        <v>395</v>
      </c>
      <c r="M234" s="372"/>
      <c r="N234" s="372"/>
      <c r="O234" s="372"/>
      <c r="P234" s="372"/>
      <c r="Q234" s="368" t="s">
        <v>27</v>
      </c>
      <c r="R234" s="197"/>
      <c r="S234" s="352"/>
      <c r="T234" s="352"/>
    </row>
    <row r="235" spans="1:20" ht="79.900000000000006" customHeight="1" x14ac:dyDescent="0.2">
      <c r="A235" s="247"/>
      <c r="B235" s="245">
        <f>SUBTOTAL(103,$C$2:C235)</f>
        <v>78</v>
      </c>
      <c r="C235" s="210"/>
      <c r="D235" s="374" t="s">
        <v>2286</v>
      </c>
      <c r="E235" s="369">
        <v>0</v>
      </c>
      <c r="F235" s="372" t="s">
        <v>395</v>
      </c>
      <c r="G235" s="372" t="s">
        <v>395</v>
      </c>
      <c r="H235" s="372" t="s">
        <v>395</v>
      </c>
      <c r="I235" s="372" t="s">
        <v>395</v>
      </c>
      <c r="J235" s="372" t="s">
        <v>395</v>
      </c>
      <c r="K235" s="372" t="s">
        <v>395</v>
      </c>
      <c r="L235" s="372" t="s">
        <v>395</v>
      </c>
      <c r="M235" s="372"/>
      <c r="N235" s="372"/>
      <c r="O235" s="372"/>
      <c r="P235" s="372"/>
      <c r="Q235" s="368" t="s">
        <v>27</v>
      </c>
      <c r="R235" s="197"/>
      <c r="S235" s="352"/>
      <c r="T235" s="352"/>
    </row>
    <row r="236" spans="1:20" ht="79.900000000000006" customHeight="1" x14ac:dyDescent="0.2">
      <c r="A236" s="247"/>
      <c r="B236" s="245">
        <f>SUBTOTAL(103,$C$2:C236)</f>
        <v>79</v>
      </c>
      <c r="C236" s="210" t="s">
        <v>2721</v>
      </c>
      <c r="D236" s="374" t="s">
        <v>4036</v>
      </c>
      <c r="E236" s="369">
        <v>1</v>
      </c>
      <c r="F236" s="372" t="s">
        <v>395</v>
      </c>
      <c r="G236" s="372" t="s">
        <v>395</v>
      </c>
      <c r="H236" s="372" t="s">
        <v>395</v>
      </c>
      <c r="I236" s="372" t="s">
        <v>395</v>
      </c>
      <c r="J236" s="372"/>
      <c r="K236" s="372"/>
      <c r="L236" s="372"/>
      <c r="M236" s="372"/>
      <c r="N236" s="372"/>
      <c r="O236" s="372"/>
      <c r="P236" s="372"/>
      <c r="Q236" s="197" t="s">
        <v>27</v>
      </c>
      <c r="R236" s="197"/>
      <c r="S236" s="352"/>
      <c r="T236" s="352"/>
    </row>
    <row r="237" spans="1:20" ht="79.900000000000006" customHeight="1" x14ac:dyDescent="0.2">
      <c r="A237" s="247"/>
      <c r="B237" s="245">
        <f>SUBTOTAL(103,$C$2:C237)</f>
        <v>79</v>
      </c>
      <c r="C237" s="210"/>
      <c r="D237" s="374" t="s">
        <v>2762</v>
      </c>
      <c r="E237" s="369">
        <v>0</v>
      </c>
      <c r="F237" s="372" t="s">
        <v>395</v>
      </c>
      <c r="G237" s="372" t="s">
        <v>395</v>
      </c>
      <c r="H237" s="372" t="s">
        <v>395</v>
      </c>
      <c r="I237" s="372" t="s">
        <v>395</v>
      </c>
      <c r="J237" s="372"/>
      <c r="K237" s="372"/>
      <c r="L237" s="372"/>
      <c r="M237" s="372"/>
      <c r="N237" s="372"/>
      <c r="O237" s="372"/>
      <c r="P237" s="372"/>
      <c r="Q237" s="368" t="s">
        <v>27</v>
      </c>
      <c r="R237" s="197"/>
      <c r="S237" s="352"/>
      <c r="T237" s="352"/>
    </row>
    <row r="238" spans="1:20" ht="79.900000000000006" customHeight="1" x14ac:dyDescent="0.2">
      <c r="A238" s="247"/>
      <c r="B238" s="245">
        <f>SUBTOTAL(103,$C$2:C238)</f>
        <v>79</v>
      </c>
      <c r="C238" s="210"/>
      <c r="D238" s="374" t="s">
        <v>4037</v>
      </c>
      <c r="E238" s="369">
        <v>0</v>
      </c>
      <c r="F238" s="372" t="s">
        <v>395</v>
      </c>
      <c r="G238" s="372" t="s">
        <v>395</v>
      </c>
      <c r="H238" s="372" t="s">
        <v>395</v>
      </c>
      <c r="I238" s="372" t="s">
        <v>395</v>
      </c>
      <c r="J238" s="372"/>
      <c r="K238" s="372"/>
      <c r="L238" s="372"/>
      <c r="M238" s="372"/>
      <c r="N238" s="372"/>
      <c r="O238" s="372"/>
      <c r="P238" s="372"/>
      <c r="Q238" s="368" t="s">
        <v>27</v>
      </c>
      <c r="R238" s="197"/>
      <c r="S238" s="352"/>
      <c r="T238" s="352"/>
    </row>
    <row r="239" spans="1:20" ht="79.900000000000006" customHeight="1" x14ac:dyDescent="0.2">
      <c r="A239" s="247"/>
      <c r="B239" s="245">
        <f>SUBTOTAL(103,$C$2:C239)</f>
        <v>80</v>
      </c>
      <c r="C239" s="374" t="s">
        <v>2722</v>
      </c>
      <c r="D239" s="374" t="s">
        <v>2294</v>
      </c>
      <c r="E239" s="369">
        <v>1</v>
      </c>
      <c r="F239" s="372" t="s">
        <v>395</v>
      </c>
      <c r="G239" s="372" t="s">
        <v>395</v>
      </c>
      <c r="H239" s="372" t="s">
        <v>395</v>
      </c>
      <c r="I239" s="372" t="s">
        <v>395</v>
      </c>
      <c r="J239" s="372" t="s">
        <v>395</v>
      </c>
      <c r="K239" s="372" t="s">
        <v>395</v>
      </c>
      <c r="L239" s="372" t="s">
        <v>395</v>
      </c>
      <c r="M239" s="372"/>
      <c r="N239" s="372"/>
      <c r="O239" s="372"/>
      <c r="P239" s="372"/>
      <c r="Q239" s="197" t="s">
        <v>27</v>
      </c>
      <c r="R239" s="197"/>
      <c r="S239" s="352"/>
      <c r="T239" s="352"/>
    </row>
    <row r="240" spans="1:20" ht="79.900000000000006" customHeight="1" x14ac:dyDescent="0.2">
      <c r="A240" s="247"/>
      <c r="B240" s="245">
        <f>SUBTOTAL(103,$C$2:C240)</f>
        <v>80</v>
      </c>
      <c r="C240" s="370"/>
      <c r="D240" s="374" t="s">
        <v>2295</v>
      </c>
      <c r="E240" s="369">
        <v>0</v>
      </c>
      <c r="F240" s="372" t="s">
        <v>395</v>
      </c>
      <c r="G240" s="372" t="s">
        <v>395</v>
      </c>
      <c r="H240" s="372" t="s">
        <v>395</v>
      </c>
      <c r="I240" s="372" t="s">
        <v>395</v>
      </c>
      <c r="J240" s="372" t="s">
        <v>395</v>
      </c>
      <c r="K240" s="372" t="s">
        <v>395</v>
      </c>
      <c r="L240" s="372" t="s">
        <v>395</v>
      </c>
      <c r="M240" s="372"/>
      <c r="N240" s="372"/>
      <c r="O240" s="372"/>
      <c r="P240" s="372"/>
      <c r="Q240" s="368" t="s">
        <v>27</v>
      </c>
      <c r="R240" s="197"/>
      <c r="S240" s="352"/>
      <c r="T240" s="352"/>
    </row>
    <row r="241" spans="1:20" ht="79.900000000000006" customHeight="1" x14ac:dyDescent="0.2">
      <c r="A241" s="247"/>
      <c r="B241" s="245">
        <f>SUBTOTAL(103,$C$2:C241)</f>
        <v>80</v>
      </c>
      <c r="C241" s="370"/>
      <c r="D241" s="374" t="s">
        <v>2306</v>
      </c>
      <c r="E241" s="369">
        <v>0</v>
      </c>
      <c r="F241" s="372" t="s">
        <v>395</v>
      </c>
      <c r="G241" s="372" t="s">
        <v>395</v>
      </c>
      <c r="H241" s="372" t="s">
        <v>395</v>
      </c>
      <c r="I241" s="372" t="s">
        <v>395</v>
      </c>
      <c r="J241" s="372" t="s">
        <v>395</v>
      </c>
      <c r="K241" s="372" t="s">
        <v>395</v>
      </c>
      <c r="L241" s="372" t="s">
        <v>395</v>
      </c>
      <c r="M241" s="372"/>
      <c r="N241" s="372"/>
      <c r="O241" s="372"/>
      <c r="P241" s="372"/>
      <c r="Q241" s="368" t="s">
        <v>27</v>
      </c>
      <c r="R241" s="197"/>
      <c r="S241" s="352"/>
      <c r="T241" s="352"/>
    </row>
    <row r="242" spans="1:20" ht="79.900000000000006" customHeight="1" x14ac:dyDescent="0.2">
      <c r="A242" s="247"/>
      <c r="B242" s="245">
        <f>SUBTOTAL(103,$C$2:C242)</f>
        <v>81</v>
      </c>
      <c r="C242" s="374" t="s">
        <v>2723</v>
      </c>
      <c r="D242" s="374" t="s">
        <v>2307</v>
      </c>
      <c r="E242" s="369">
        <v>1</v>
      </c>
      <c r="F242" s="372" t="s">
        <v>395</v>
      </c>
      <c r="G242" s="372" t="s">
        <v>395</v>
      </c>
      <c r="H242" s="372" t="s">
        <v>395</v>
      </c>
      <c r="I242" s="372" t="s">
        <v>395</v>
      </c>
      <c r="J242" s="372" t="s">
        <v>395</v>
      </c>
      <c r="K242" s="372" t="s">
        <v>395</v>
      </c>
      <c r="L242" s="372" t="s">
        <v>395</v>
      </c>
      <c r="M242" s="372"/>
      <c r="N242" s="372"/>
      <c r="O242" s="372"/>
      <c r="P242" s="372"/>
      <c r="Q242" s="197" t="s">
        <v>27</v>
      </c>
      <c r="R242" s="197"/>
      <c r="S242" s="352"/>
      <c r="T242" s="352"/>
    </row>
    <row r="243" spans="1:20" ht="79.900000000000006" customHeight="1" x14ac:dyDescent="0.2">
      <c r="A243" s="247"/>
      <c r="B243" s="245">
        <f>SUBTOTAL(103,$C$2:C243)</f>
        <v>81</v>
      </c>
      <c r="C243" s="370"/>
      <c r="D243" s="374" t="s">
        <v>2308</v>
      </c>
      <c r="E243" s="369">
        <v>0</v>
      </c>
      <c r="F243" s="372" t="s">
        <v>395</v>
      </c>
      <c r="G243" s="372" t="s">
        <v>395</v>
      </c>
      <c r="H243" s="372" t="s">
        <v>395</v>
      </c>
      <c r="I243" s="372" t="s">
        <v>395</v>
      </c>
      <c r="J243" s="372" t="s">
        <v>395</v>
      </c>
      <c r="K243" s="372" t="s">
        <v>395</v>
      </c>
      <c r="L243" s="372" t="s">
        <v>395</v>
      </c>
      <c r="M243" s="372"/>
      <c r="N243" s="372"/>
      <c r="O243" s="372"/>
      <c r="P243" s="372"/>
      <c r="Q243" s="368" t="s">
        <v>27</v>
      </c>
      <c r="R243" s="197"/>
      <c r="S243" s="352"/>
      <c r="T243" s="352"/>
    </row>
    <row r="244" spans="1:20" ht="79.900000000000006" customHeight="1" x14ac:dyDescent="0.2">
      <c r="A244" s="247"/>
      <c r="B244" s="245">
        <f>SUBTOTAL(103,$C$2:C244)</f>
        <v>81</v>
      </c>
      <c r="C244" s="370"/>
      <c r="D244" s="374" t="s">
        <v>2724</v>
      </c>
      <c r="E244" s="369">
        <v>0</v>
      </c>
      <c r="F244" s="372" t="s">
        <v>395</v>
      </c>
      <c r="G244" s="372" t="s">
        <v>395</v>
      </c>
      <c r="H244" s="372" t="s">
        <v>395</v>
      </c>
      <c r="I244" s="372" t="s">
        <v>395</v>
      </c>
      <c r="J244" s="372" t="s">
        <v>395</v>
      </c>
      <c r="K244" s="372" t="s">
        <v>395</v>
      </c>
      <c r="L244" s="372" t="s">
        <v>395</v>
      </c>
      <c r="M244" s="372"/>
      <c r="N244" s="372"/>
      <c r="O244" s="372"/>
      <c r="P244" s="372"/>
      <c r="Q244" s="368" t="s">
        <v>27</v>
      </c>
      <c r="R244" s="197"/>
      <c r="S244" s="352"/>
      <c r="T244" s="352"/>
    </row>
    <row r="245" spans="1:20" ht="79.900000000000006" customHeight="1" x14ac:dyDescent="0.2">
      <c r="A245" s="247"/>
      <c r="B245" s="245">
        <f>SUBTOTAL(103,$C$2:C245)</f>
        <v>82</v>
      </c>
      <c r="C245" s="374" t="s">
        <v>3313</v>
      </c>
      <c r="D245" s="374" t="s">
        <v>2278</v>
      </c>
      <c r="E245" s="369">
        <v>1</v>
      </c>
      <c r="F245" s="372" t="s">
        <v>395</v>
      </c>
      <c r="G245" s="372" t="s">
        <v>395</v>
      </c>
      <c r="H245" s="372" t="s">
        <v>395</v>
      </c>
      <c r="I245" s="372" t="s">
        <v>395</v>
      </c>
      <c r="J245" s="372" t="s">
        <v>395</v>
      </c>
      <c r="K245" s="372" t="s">
        <v>395</v>
      </c>
      <c r="L245" s="372" t="s">
        <v>395</v>
      </c>
      <c r="M245" s="372"/>
      <c r="N245" s="372"/>
      <c r="O245" s="372"/>
      <c r="P245" s="372"/>
      <c r="Q245" s="197" t="s">
        <v>27</v>
      </c>
      <c r="R245" s="197"/>
      <c r="S245" s="352"/>
      <c r="T245" s="352"/>
    </row>
    <row r="246" spans="1:20" ht="79.900000000000006" customHeight="1" x14ac:dyDescent="0.2">
      <c r="A246" s="247"/>
      <c r="B246" s="245">
        <f>SUBTOTAL(103,$C$2:C246)</f>
        <v>82</v>
      </c>
      <c r="C246" s="370"/>
      <c r="D246" s="374" t="s">
        <v>2277</v>
      </c>
      <c r="E246" s="369">
        <v>0</v>
      </c>
      <c r="F246" s="372" t="s">
        <v>395</v>
      </c>
      <c r="G246" s="372" t="s">
        <v>395</v>
      </c>
      <c r="H246" s="372" t="s">
        <v>395</v>
      </c>
      <c r="I246" s="372" t="s">
        <v>395</v>
      </c>
      <c r="J246" s="372" t="s">
        <v>395</v>
      </c>
      <c r="K246" s="372" t="s">
        <v>395</v>
      </c>
      <c r="L246" s="372" t="s">
        <v>395</v>
      </c>
      <c r="M246" s="372"/>
      <c r="N246" s="372"/>
      <c r="O246" s="372"/>
      <c r="P246" s="372"/>
      <c r="Q246" s="368" t="s">
        <v>27</v>
      </c>
      <c r="R246" s="197"/>
      <c r="S246" s="352"/>
      <c r="T246" s="352"/>
    </row>
    <row r="247" spans="1:20" ht="79.900000000000006" customHeight="1" x14ac:dyDescent="0.2">
      <c r="A247" s="247"/>
      <c r="B247" s="245">
        <f>SUBTOTAL(103,$C$2:C247)</f>
        <v>82</v>
      </c>
      <c r="C247" s="370"/>
      <c r="D247" s="374" t="s">
        <v>1744</v>
      </c>
      <c r="E247" s="369">
        <v>0</v>
      </c>
      <c r="F247" s="372" t="s">
        <v>395</v>
      </c>
      <c r="G247" s="372" t="s">
        <v>395</v>
      </c>
      <c r="H247" s="372" t="s">
        <v>395</v>
      </c>
      <c r="I247" s="372" t="s">
        <v>395</v>
      </c>
      <c r="J247" s="372" t="s">
        <v>395</v>
      </c>
      <c r="K247" s="372" t="s">
        <v>395</v>
      </c>
      <c r="L247" s="372" t="s">
        <v>395</v>
      </c>
      <c r="M247" s="372"/>
      <c r="N247" s="372"/>
      <c r="O247" s="372"/>
      <c r="P247" s="372"/>
      <c r="Q247" s="368" t="s">
        <v>27</v>
      </c>
      <c r="R247" s="197"/>
      <c r="S247" s="352"/>
      <c r="T247" s="352"/>
    </row>
    <row r="248" spans="1:20" ht="79.900000000000006" customHeight="1" x14ac:dyDescent="0.2">
      <c r="A248" s="247"/>
      <c r="B248" s="245">
        <f>SUBTOTAL(103,$C$2:C248)</f>
        <v>83</v>
      </c>
      <c r="C248" s="210" t="s">
        <v>4597</v>
      </c>
      <c r="D248" s="374" t="s">
        <v>1746</v>
      </c>
      <c r="E248" s="369">
        <v>1</v>
      </c>
      <c r="F248" s="372" t="s">
        <v>395</v>
      </c>
      <c r="G248" s="372" t="s">
        <v>395</v>
      </c>
      <c r="H248" s="372" t="s">
        <v>395</v>
      </c>
      <c r="I248" s="372" t="s">
        <v>395</v>
      </c>
      <c r="J248" s="372" t="s">
        <v>395</v>
      </c>
      <c r="K248" s="372" t="s">
        <v>395</v>
      </c>
      <c r="L248" s="372" t="s">
        <v>395</v>
      </c>
      <c r="M248" s="372"/>
      <c r="N248" s="372"/>
      <c r="O248" s="372"/>
      <c r="P248" s="372"/>
      <c r="Q248" s="197" t="s">
        <v>27</v>
      </c>
      <c r="R248" s="197"/>
      <c r="S248" s="352"/>
      <c r="T248" s="352"/>
    </row>
    <row r="249" spans="1:20" ht="79.900000000000006" customHeight="1" x14ac:dyDescent="0.2">
      <c r="A249" s="247"/>
      <c r="B249" s="245">
        <f>SUBTOTAL(103,$C$2:C249)</f>
        <v>83</v>
      </c>
      <c r="C249" s="370"/>
      <c r="D249" s="374" t="s">
        <v>1745</v>
      </c>
      <c r="E249" s="369">
        <v>0</v>
      </c>
      <c r="F249" s="372" t="s">
        <v>395</v>
      </c>
      <c r="G249" s="372" t="s">
        <v>395</v>
      </c>
      <c r="H249" s="372" t="s">
        <v>395</v>
      </c>
      <c r="I249" s="372" t="s">
        <v>395</v>
      </c>
      <c r="J249" s="372" t="s">
        <v>395</v>
      </c>
      <c r="K249" s="372" t="s">
        <v>395</v>
      </c>
      <c r="L249" s="372" t="s">
        <v>395</v>
      </c>
      <c r="M249" s="372"/>
      <c r="N249" s="372"/>
      <c r="O249" s="372"/>
      <c r="P249" s="372"/>
      <c r="Q249" s="368" t="s">
        <v>27</v>
      </c>
      <c r="R249" s="197"/>
      <c r="S249" s="352"/>
      <c r="T249" s="352"/>
    </row>
    <row r="250" spans="1:20" ht="79.900000000000006" customHeight="1" x14ac:dyDescent="0.2">
      <c r="A250" s="247"/>
      <c r="B250" s="245">
        <f>SUBTOTAL(103,$C$2:C250)</f>
        <v>83</v>
      </c>
      <c r="C250" s="370"/>
      <c r="D250" s="374" t="s">
        <v>2725</v>
      </c>
      <c r="E250" s="369">
        <v>0</v>
      </c>
      <c r="F250" s="372" t="s">
        <v>395</v>
      </c>
      <c r="G250" s="372" t="s">
        <v>395</v>
      </c>
      <c r="H250" s="372" t="s">
        <v>395</v>
      </c>
      <c r="I250" s="372" t="s">
        <v>395</v>
      </c>
      <c r="J250" s="372" t="s">
        <v>395</v>
      </c>
      <c r="K250" s="372" t="s">
        <v>395</v>
      </c>
      <c r="L250" s="372" t="s">
        <v>395</v>
      </c>
      <c r="M250" s="372"/>
      <c r="N250" s="372"/>
      <c r="O250" s="372"/>
      <c r="P250" s="372"/>
      <c r="Q250" s="368" t="s">
        <v>27</v>
      </c>
      <c r="R250" s="197"/>
      <c r="S250" s="352"/>
      <c r="T250" s="352"/>
    </row>
    <row r="251" spans="1:20" ht="79.900000000000006" customHeight="1" x14ac:dyDescent="0.2">
      <c r="A251" s="247"/>
      <c r="B251" s="245">
        <f>SUBTOTAL(103,$C$2:C251)</f>
        <v>84</v>
      </c>
      <c r="C251" s="374" t="s">
        <v>2726</v>
      </c>
      <c r="D251" s="374" t="s">
        <v>2044</v>
      </c>
      <c r="E251" s="369">
        <v>1</v>
      </c>
      <c r="F251" s="372"/>
      <c r="G251" s="372"/>
      <c r="H251" s="372"/>
      <c r="I251" s="372"/>
      <c r="J251" s="372" t="s">
        <v>395</v>
      </c>
      <c r="K251" s="372" t="s">
        <v>395</v>
      </c>
      <c r="L251" s="372" t="s">
        <v>395</v>
      </c>
      <c r="M251" s="372"/>
      <c r="N251" s="372"/>
      <c r="O251" s="372"/>
      <c r="P251" s="372"/>
      <c r="Q251" s="197" t="s">
        <v>27</v>
      </c>
      <c r="R251" s="197"/>
      <c r="S251" s="352"/>
      <c r="T251" s="352"/>
    </row>
    <row r="252" spans="1:20" ht="79.900000000000006" customHeight="1" x14ac:dyDescent="0.2">
      <c r="A252" s="247"/>
      <c r="B252" s="245">
        <f>SUBTOTAL(103,$C$2:C252)</f>
        <v>84</v>
      </c>
      <c r="C252" s="370"/>
      <c r="D252" s="374" t="s">
        <v>2727</v>
      </c>
      <c r="E252" s="369">
        <v>0</v>
      </c>
      <c r="F252" s="372"/>
      <c r="G252" s="372"/>
      <c r="H252" s="372"/>
      <c r="I252" s="372"/>
      <c r="J252" s="372" t="s">
        <v>395</v>
      </c>
      <c r="K252" s="372" t="s">
        <v>395</v>
      </c>
      <c r="L252" s="372" t="s">
        <v>395</v>
      </c>
      <c r="M252" s="372"/>
      <c r="N252" s="372"/>
      <c r="O252" s="372"/>
      <c r="P252" s="372"/>
      <c r="Q252" s="368" t="s">
        <v>27</v>
      </c>
      <c r="R252" s="197"/>
      <c r="S252" s="352"/>
      <c r="T252" s="352"/>
    </row>
    <row r="253" spans="1:20" ht="79.900000000000006" customHeight="1" x14ac:dyDescent="0.2">
      <c r="A253" s="247"/>
      <c r="B253" s="245">
        <f>SUBTOTAL(103,$C$2:C253)</f>
        <v>84</v>
      </c>
      <c r="C253" s="370"/>
      <c r="D253" s="374" t="s">
        <v>2728</v>
      </c>
      <c r="E253" s="369">
        <v>0</v>
      </c>
      <c r="F253" s="372"/>
      <c r="G253" s="372"/>
      <c r="H253" s="372"/>
      <c r="I253" s="372"/>
      <c r="J253" s="372" t="s">
        <v>395</v>
      </c>
      <c r="K253" s="372" t="s">
        <v>395</v>
      </c>
      <c r="L253" s="372" t="s">
        <v>395</v>
      </c>
      <c r="M253" s="372"/>
      <c r="N253" s="372"/>
      <c r="O253" s="372"/>
      <c r="P253" s="372"/>
      <c r="Q253" s="368" t="s">
        <v>27</v>
      </c>
      <c r="R253" s="197"/>
      <c r="S253" s="352"/>
      <c r="T253" s="352"/>
    </row>
    <row r="254" spans="1:20" ht="79.900000000000006" customHeight="1" x14ac:dyDescent="0.2">
      <c r="A254" s="247"/>
      <c r="B254" s="245">
        <f>SUBTOTAL(103,$C$2:C254)</f>
        <v>85</v>
      </c>
      <c r="C254" s="210" t="s">
        <v>2729</v>
      </c>
      <c r="D254" s="374" t="s">
        <v>2307</v>
      </c>
      <c r="E254" s="369">
        <v>1</v>
      </c>
      <c r="F254" s="372" t="s">
        <v>395</v>
      </c>
      <c r="G254" s="372" t="s">
        <v>395</v>
      </c>
      <c r="H254" s="372" t="s">
        <v>395</v>
      </c>
      <c r="I254" s="372" t="s">
        <v>395</v>
      </c>
      <c r="J254" s="372" t="s">
        <v>395</v>
      </c>
      <c r="K254" s="372" t="s">
        <v>395</v>
      </c>
      <c r="L254" s="372" t="s">
        <v>395</v>
      </c>
      <c r="M254" s="372"/>
      <c r="N254" s="372"/>
      <c r="O254" s="372"/>
      <c r="P254" s="372"/>
      <c r="Q254" s="197" t="s">
        <v>27</v>
      </c>
      <c r="R254" s="197"/>
      <c r="S254" s="352"/>
      <c r="T254" s="352"/>
    </row>
    <row r="255" spans="1:20" ht="79.900000000000006" customHeight="1" x14ac:dyDescent="0.2">
      <c r="A255" s="247"/>
      <c r="B255" s="245">
        <f>SUBTOTAL(103,$C$2:C255)</f>
        <v>85</v>
      </c>
      <c r="C255" s="370"/>
      <c r="D255" s="374" t="s">
        <v>2308</v>
      </c>
      <c r="E255" s="369">
        <v>0</v>
      </c>
      <c r="F255" s="372" t="s">
        <v>395</v>
      </c>
      <c r="G255" s="372" t="s">
        <v>395</v>
      </c>
      <c r="H255" s="372" t="s">
        <v>395</v>
      </c>
      <c r="I255" s="372" t="s">
        <v>395</v>
      </c>
      <c r="J255" s="372" t="s">
        <v>395</v>
      </c>
      <c r="K255" s="372" t="s">
        <v>395</v>
      </c>
      <c r="L255" s="372" t="s">
        <v>395</v>
      </c>
      <c r="M255" s="372"/>
      <c r="N255" s="372"/>
      <c r="O255" s="372"/>
      <c r="P255" s="372"/>
      <c r="Q255" s="368" t="s">
        <v>27</v>
      </c>
      <c r="R255" s="197"/>
      <c r="S255" s="352"/>
      <c r="T255" s="352"/>
    </row>
    <row r="256" spans="1:20" ht="79.900000000000006" customHeight="1" x14ac:dyDescent="0.2">
      <c r="A256" s="247"/>
      <c r="B256" s="245">
        <f>SUBTOTAL(103,$C$2:C256)</f>
        <v>85</v>
      </c>
      <c r="C256" s="370"/>
      <c r="D256" s="374" t="s">
        <v>2309</v>
      </c>
      <c r="E256" s="369">
        <v>0</v>
      </c>
      <c r="F256" s="372" t="s">
        <v>395</v>
      </c>
      <c r="G256" s="372" t="s">
        <v>395</v>
      </c>
      <c r="H256" s="372" t="s">
        <v>395</v>
      </c>
      <c r="I256" s="372" t="s">
        <v>395</v>
      </c>
      <c r="J256" s="372" t="s">
        <v>395</v>
      </c>
      <c r="K256" s="372" t="s">
        <v>395</v>
      </c>
      <c r="L256" s="372" t="s">
        <v>395</v>
      </c>
      <c r="M256" s="372"/>
      <c r="N256" s="372"/>
      <c r="O256" s="372"/>
      <c r="P256" s="372"/>
      <c r="Q256" s="368" t="s">
        <v>27</v>
      </c>
      <c r="R256" s="197"/>
      <c r="S256" s="352"/>
      <c r="T256" s="352"/>
    </row>
    <row r="257" spans="1:20" ht="79.900000000000006" customHeight="1" x14ac:dyDescent="0.2">
      <c r="A257" s="247"/>
      <c r="B257" s="245">
        <f>SUBTOTAL(103,$C$2:C257)</f>
        <v>86</v>
      </c>
      <c r="C257" s="374" t="s">
        <v>2730</v>
      </c>
      <c r="D257" s="374" t="s">
        <v>2731</v>
      </c>
      <c r="E257" s="369">
        <v>1</v>
      </c>
      <c r="F257" s="372" t="s">
        <v>395</v>
      </c>
      <c r="G257" s="372" t="s">
        <v>395</v>
      </c>
      <c r="H257" s="372" t="s">
        <v>395</v>
      </c>
      <c r="I257" s="372" t="s">
        <v>395</v>
      </c>
      <c r="J257" s="372" t="s">
        <v>395</v>
      </c>
      <c r="K257" s="372" t="s">
        <v>395</v>
      </c>
      <c r="L257" s="372" t="s">
        <v>395</v>
      </c>
      <c r="M257" s="372"/>
      <c r="N257" s="372"/>
      <c r="O257" s="372"/>
      <c r="P257" s="372"/>
      <c r="Q257" s="197" t="s">
        <v>27</v>
      </c>
      <c r="R257" s="197"/>
      <c r="S257" s="352"/>
      <c r="T257" s="352"/>
    </row>
    <row r="258" spans="1:20" ht="79.900000000000006" customHeight="1" x14ac:dyDescent="0.2">
      <c r="A258" s="247"/>
      <c r="B258" s="245">
        <f>SUBTOTAL(103,$C$2:C258)</f>
        <v>86</v>
      </c>
      <c r="C258" s="370"/>
      <c r="D258" s="374" t="s">
        <v>2732</v>
      </c>
      <c r="E258" s="369">
        <v>0</v>
      </c>
      <c r="F258" s="372" t="s">
        <v>395</v>
      </c>
      <c r="G258" s="372" t="s">
        <v>395</v>
      </c>
      <c r="H258" s="372" t="s">
        <v>395</v>
      </c>
      <c r="I258" s="372" t="s">
        <v>395</v>
      </c>
      <c r="J258" s="372" t="s">
        <v>395</v>
      </c>
      <c r="K258" s="372" t="s">
        <v>395</v>
      </c>
      <c r="L258" s="372" t="s">
        <v>395</v>
      </c>
      <c r="M258" s="372"/>
      <c r="N258" s="372"/>
      <c r="O258" s="372"/>
      <c r="P258" s="372"/>
      <c r="Q258" s="368" t="s">
        <v>27</v>
      </c>
      <c r="R258" s="197"/>
      <c r="S258" s="352"/>
      <c r="T258" s="352"/>
    </row>
    <row r="259" spans="1:20" ht="79.900000000000006" customHeight="1" x14ac:dyDescent="0.2">
      <c r="A259" s="247"/>
      <c r="B259" s="245">
        <f>SUBTOTAL(103,$C$2:C259)</f>
        <v>86</v>
      </c>
      <c r="C259" s="370"/>
      <c r="D259" s="374" t="s">
        <v>2733</v>
      </c>
      <c r="E259" s="369">
        <v>0</v>
      </c>
      <c r="F259" s="372" t="s">
        <v>395</v>
      </c>
      <c r="G259" s="372" t="s">
        <v>395</v>
      </c>
      <c r="H259" s="372" t="s">
        <v>395</v>
      </c>
      <c r="I259" s="372" t="s">
        <v>395</v>
      </c>
      <c r="J259" s="372" t="s">
        <v>395</v>
      </c>
      <c r="K259" s="372" t="s">
        <v>395</v>
      </c>
      <c r="L259" s="372" t="s">
        <v>395</v>
      </c>
      <c r="M259" s="372"/>
      <c r="N259" s="372"/>
      <c r="O259" s="372"/>
      <c r="P259" s="372"/>
      <c r="Q259" s="368" t="s">
        <v>27</v>
      </c>
      <c r="R259" s="197"/>
      <c r="S259" s="352"/>
      <c r="T259" s="352"/>
    </row>
    <row r="260" spans="1:20" ht="79.900000000000006" customHeight="1" x14ac:dyDescent="0.2">
      <c r="A260" s="247"/>
      <c r="B260" s="245">
        <f>SUBTOTAL(103,$C$2:C260)</f>
        <v>87</v>
      </c>
      <c r="C260" s="210" t="s">
        <v>3581</v>
      </c>
      <c r="D260" s="374" t="s">
        <v>6</v>
      </c>
      <c r="E260" s="369">
        <v>1</v>
      </c>
      <c r="F260" s="372"/>
      <c r="G260" s="372"/>
      <c r="H260" s="372"/>
      <c r="I260" s="372"/>
      <c r="J260" s="372" t="s">
        <v>395</v>
      </c>
      <c r="K260" s="372" t="s">
        <v>395</v>
      </c>
      <c r="L260" s="372" t="s">
        <v>395</v>
      </c>
      <c r="M260" s="372"/>
      <c r="N260" s="372"/>
      <c r="O260" s="372"/>
      <c r="P260" s="372"/>
      <c r="Q260" s="197" t="s">
        <v>27</v>
      </c>
      <c r="R260" s="197"/>
      <c r="S260" s="352"/>
      <c r="T260" s="352"/>
    </row>
    <row r="261" spans="1:20" ht="79.900000000000006" customHeight="1" x14ac:dyDescent="0.2">
      <c r="A261" s="247"/>
      <c r="B261" s="245">
        <f>SUBTOTAL(103,$C$2:C261)</f>
        <v>87</v>
      </c>
      <c r="C261" s="210"/>
      <c r="D261" s="374" t="s">
        <v>2286</v>
      </c>
      <c r="E261" s="369">
        <v>0</v>
      </c>
      <c r="F261" s="372"/>
      <c r="G261" s="372"/>
      <c r="H261" s="372"/>
      <c r="I261" s="372"/>
      <c r="J261" s="372" t="s">
        <v>395</v>
      </c>
      <c r="K261" s="372" t="s">
        <v>395</v>
      </c>
      <c r="L261" s="372" t="s">
        <v>395</v>
      </c>
      <c r="M261" s="372"/>
      <c r="N261" s="372"/>
      <c r="O261" s="372"/>
      <c r="P261" s="372"/>
      <c r="Q261" s="368" t="s">
        <v>27</v>
      </c>
      <c r="R261" s="197"/>
      <c r="S261" s="352"/>
      <c r="T261" s="352"/>
    </row>
    <row r="262" spans="1:20" ht="79.900000000000006" customHeight="1" x14ac:dyDescent="0.2">
      <c r="A262" s="247"/>
      <c r="B262" s="245">
        <f>SUBTOTAL(103,$C$2:C262)</f>
        <v>87</v>
      </c>
      <c r="C262" s="210"/>
      <c r="D262" s="374" t="s">
        <v>4033</v>
      </c>
      <c r="E262" s="369">
        <v>0</v>
      </c>
      <c r="F262" s="372"/>
      <c r="G262" s="372"/>
      <c r="H262" s="372"/>
      <c r="I262" s="372"/>
      <c r="J262" s="372" t="s">
        <v>395</v>
      </c>
      <c r="K262" s="372" t="s">
        <v>395</v>
      </c>
      <c r="L262" s="372" t="s">
        <v>395</v>
      </c>
      <c r="M262" s="372"/>
      <c r="N262" s="372"/>
      <c r="O262" s="372"/>
      <c r="P262" s="372"/>
      <c r="Q262" s="368" t="s">
        <v>27</v>
      </c>
      <c r="R262" s="197"/>
      <c r="S262" s="352"/>
      <c r="T262" s="352"/>
    </row>
    <row r="263" spans="1:20" ht="79.900000000000006" customHeight="1" x14ac:dyDescent="0.2">
      <c r="A263" s="247"/>
      <c r="B263" s="245">
        <f>SUBTOTAL(103,$C$2:C263)</f>
        <v>88</v>
      </c>
      <c r="C263" s="210" t="s">
        <v>2734</v>
      </c>
      <c r="D263" s="374" t="s">
        <v>2309</v>
      </c>
      <c r="E263" s="369">
        <v>1</v>
      </c>
      <c r="F263" s="372"/>
      <c r="G263" s="372"/>
      <c r="H263" s="372"/>
      <c r="I263" s="372"/>
      <c r="J263" s="372" t="s">
        <v>395</v>
      </c>
      <c r="K263" s="372" t="s">
        <v>395</v>
      </c>
      <c r="L263" s="372" t="s">
        <v>395</v>
      </c>
      <c r="M263" s="372"/>
      <c r="N263" s="372"/>
      <c r="O263" s="372"/>
      <c r="P263" s="372"/>
      <c r="Q263" s="197" t="s">
        <v>27</v>
      </c>
      <c r="R263" s="197"/>
      <c r="S263" s="352"/>
      <c r="T263" s="352"/>
    </row>
    <row r="264" spans="1:20" ht="79.900000000000006" customHeight="1" x14ac:dyDescent="0.2">
      <c r="A264" s="247"/>
      <c r="B264" s="245">
        <f>SUBTOTAL(103,$C$2:C264)</f>
        <v>88</v>
      </c>
      <c r="C264" s="210"/>
      <c r="D264" s="374" t="s">
        <v>2308</v>
      </c>
      <c r="E264" s="369">
        <v>0</v>
      </c>
      <c r="F264" s="372"/>
      <c r="G264" s="372"/>
      <c r="H264" s="372"/>
      <c r="I264" s="372"/>
      <c r="J264" s="372" t="s">
        <v>395</v>
      </c>
      <c r="K264" s="372" t="s">
        <v>395</v>
      </c>
      <c r="L264" s="372" t="s">
        <v>395</v>
      </c>
      <c r="M264" s="372"/>
      <c r="N264" s="372"/>
      <c r="O264" s="372"/>
      <c r="P264" s="372"/>
      <c r="Q264" s="368" t="s">
        <v>27</v>
      </c>
      <c r="R264" s="197"/>
      <c r="S264" s="352"/>
      <c r="T264" s="352"/>
    </row>
    <row r="265" spans="1:20" ht="79.900000000000006" customHeight="1" x14ac:dyDescent="0.2">
      <c r="A265" s="247"/>
      <c r="B265" s="245">
        <f>SUBTOTAL(103,$C$2:C265)</f>
        <v>88</v>
      </c>
      <c r="C265" s="210"/>
      <c r="D265" s="374" t="s">
        <v>2307</v>
      </c>
      <c r="E265" s="369">
        <v>0</v>
      </c>
      <c r="F265" s="372"/>
      <c r="G265" s="372"/>
      <c r="H265" s="372"/>
      <c r="I265" s="372"/>
      <c r="J265" s="372" t="s">
        <v>395</v>
      </c>
      <c r="K265" s="372" t="s">
        <v>395</v>
      </c>
      <c r="L265" s="372" t="s">
        <v>395</v>
      </c>
      <c r="M265" s="372"/>
      <c r="N265" s="372"/>
      <c r="O265" s="372"/>
      <c r="P265" s="372"/>
      <c r="Q265" s="368" t="s">
        <v>27</v>
      </c>
      <c r="R265" s="197"/>
      <c r="S265" s="352"/>
      <c r="T265" s="352"/>
    </row>
    <row r="266" spans="1:20" ht="79.900000000000006" customHeight="1" x14ac:dyDescent="0.2">
      <c r="A266" s="247"/>
      <c r="B266" s="245">
        <f>SUBTOTAL(103,$C$2:C266)</f>
        <v>89</v>
      </c>
      <c r="C266" s="374" t="s">
        <v>2735</v>
      </c>
      <c r="D266" s="374" t="s">
        <v>2736</v>
      </c>
      <c r="E266" s="369">
        <v>1</v>
      </c>
      <c r="F266" s="370"/>
      <c r="G266" s="370"/>
      <c r="H266" s="370"/>
      <c r="I266" s="370"/>
      <c r="J266" s="372" t="s">
        <v>395</v>
      </c>
      <c r="K266" s="372" t="s">
        <v>395</v>
      </c>
      <c r="L266" s="372" t="s">
        <v>395</v>
      </c>
      <c r="M266" s="372"/>
      <c r="N266" s="372"/>
      <c r="O266" s="372"/>
      <c r="P266" s="372"/>
      <c r="Q266" s="197" t="s">
        <v>27</v>
      </c>
      <c r="R266" s="197"/>
      <c r="S266" s="352"/>
      <c r="T266" s="352"/>
    </row>
    <row r="267" spans="1:20" ht="79.900000000000006" customHeight="1" x14ac:dyDescent="0.2">
      <c r="A267" s="247"/>
      <c r="B267" s="245">
        <f>SUBTOTAL(103,$C$2:C267)</f>
        <v>89</v>
      </c>
      <c r="C267" s="210"/>
      <c r="D267" s="374" t="s">
        <v>6</v>
      </c>
      <c r="E267" s="369">
        <v>0</v>
      </c>
      <c r="F267" s="372"/>
      <c r="G267" s="372"/>
      <c r="H267" s="372"/>
      <c r="I267" s="372"/>
      <c r="J267" s="372" t="s">
        <v>395</v>
      </c>
      <c r="K267" s="372" t="s">
        <v>395</v>
      </c>
      <c r="L267" s="372" t="s">
        <v>395</v>
      </c>
      <c r="M267" s="372"/>
      <c r="N267" s="372"/>
      <c r="O267" s="372"/>
      <c r="P267" s="372"/>
      <c r="Q267" s="368" t="s">
        <v>27</v>
      </c>
      <c r="R267" s="197"/>
      <c r="S267" s="352"/>
      <c r="T267" s="352"/>
    </row>
    <row r="268" spans="1:20" ht="79.900000000000006" customHeight="1" x14ac:dyDescent="0.2">
      <c r="A268" s="247"/>
      <c r="B268" s="245">
        <f>SUBTOTAL(103,$C$2:C268)</f>
        <v>89</v>
      </c>
      <c r="C268" s="210"/>
      <c r="D268" s="374" t="s">
        <v>2737</v>
      </c>
      <c r="E268" s="369">
        <v>0</v>
      </c>
      <c r="F268" s="372"/>
      <c r="G268" s="372"/>
      <c r="H268" s="372"/>
      <c r="I268" s="372"/>
      <c r="J268" s="372" t="s">
        <v>395</v>
      </c>
      <c r="K268" s="372" t="s">
        <v>395</v>
      </c>
      <c r="L268" s="372" t="s">
        <v>395</v>
      </c>
      <c r="M268" s="372"/>
      <c r="N268" s="372"/>
      <c r="O268" s="372"/>
      <c r="P268" s="372"/>
      <c r="Q268" s="368" t="s">
        <v>27</v>
      </c>
      <c r="R268" s="197"/>
      <c r="S268" s="352"/>
      <c r="T268" s="352"/>
    </row>
    <row r="269" spans="1:20" ht="18.75" x14ac:dyDescent="0.2">
      <c r="A269" s="230"/>
      <c r="B269" s="251"/>
      <c r="C269" s="435"/>
      <c r="D269" s="470"/>
      <c r="E269" s="471">
        <f t="shared" ref="E269:P269" si="0">COUNTA(E2:E268)/3</f>
        <v>89</v>
      </c>
      <c r="F269" s="471">
        <f t="shared" si="0"/>
        <v>68</v>
      </c>
      <c r="G269" s="471">
        <f t="shared" si="0"/>
        <v>68</v>
      </c>
      <c r="H269" s="471">
        <f t="shared" si="0"/>
        <v>68</v>
      </c>
      <c r="I269" s="471">
        <f t="shared" si="0"/>
        <v>67</v>
      </c>
      <c r="J269" s="471">
        <f t="shared" si="0"/>
        <v>28</v>
      </c>
      <c r="K269" s="471">
        <f t="shared" si="0"/>
        <v>28</v>
      </c>
      <c r="L269" s="471">
        <f t="shared" si="0"/>
        <v>29</v>
      </c>
      <c r="M269" s="471">
        <f t="shared" si="0"/>
        <v>49</v>
      </c>
      <c r="N269" s="471">
        <f t="shared" si="0"/>
        <v>49</v>
      </c>
      <c r="O269" s="471">
        <f t="shared" si="0"/>
        <v>49</v>
      </c>
      <c r="P269" s="471">
        <f t="shared" si="0"/>
        <v>49</v>
      </c>
      <c r="Q269" s="197"/>
      <c r="R269" s="197"/>
      <c r="S269" s="352"/>
      <c r="T269" s="352"/>
    </row>
  </sheetData>
  <autoFilter ref="B1:P269" xr:uid="{00000000-0009-0000-0000-00000A000000}"/>
  <phoneticPr fontId="30" type="noConversion"/>
  <conditionalFormatting sqref="C212:C214">
    <cfRule type="duplicateValues" dxfId="8" priority="10"/>
  </conditionalFormatting>
  <conditionalFormatting sqref="C215:C268">
    <cfRule type="duplicateValues" dxfId="7" priority="104"/>
  </conditionalFormatting>
  <conditionalFormatting sqref="C218:C229">
    <cfRule type="duplicateValues" dxfId="6" priority="8"/>
  </conditionalFormatting>
  <conditionalFormatting sqref="C230:C250 C252:C253 C255:C256">
    <cfRule type="duplicateValues" dxfId="5" priority="4"/>
  </conditionalFormatting>
  <conditionalFormatting sqref="C257:C259">
    <cfRule type="duplicateValues" dxfId="4" priority="2"/>
  </conditionalFormatting>
  <conditionalFormatting sqref="C260:C262">
    <cfRule type="duplicateValues" dxfId="3" priority="3"/>
  </conditionalFormatting>
  <conditionalFormatting sqref="C263:C265">
    <cfRule type="duplicateValues" dxfId="2" priority="1"/>
  </conditionalFormatting>
  <conditionalFormatting sqref="C267:C268 C255:C265 C252:C253 C230:C250">
    <cfRule type="duplicateValues" dxfId="1" priority="6"/>
  </conditionalFormatting>
  <conditionalFormatting sqref="C269:C1048576 C2:C208">
    <cfRule type="duplicateValues" dxfId="0" priority="11"/>
  </conditionalFormatting>
  <pageMargins left="0.70866141732283472" right="0.70866141732283472" top="0.74803149606299213" bottom="0.74803149606299213" header="0.31496062992125984" footer="0.31496062992125984"/>
  <pageSetup paperSize="9"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2</vt:i4>
      </vt:variant>
    </vt:vector>
  </HeadingPairs>
  <TitlesOfParts>
    <vt:vector size="13" baseType="lpstr">
      <vt:lpstr>кол-во</vt:lpstr>
      <vt:lpstr>ПТЭ</vt:lpstr>
      <vt:lpstr>ИДП</vt:lpstr>
      <vt:lpstr>ИСИ</vt:lpstr>
      <vt:lpstr>Нестандартные ситуации</vt:lpstr>
      <vt:lpstr>Автотормоза</vt:lpstr>
      <vt:lpstr>Тормоза</vt:lpstr>
      <vt:lpstr>Управление ПС </vt:lpstr>
      <vt:lpstr>Нормативные документы</vt:lpstr>
      <vt:lpstr>ОТ и Пожар.без.</vt:lpstr>
      <vt:lpstr>Условия труда</vt:lpstr>
      <vt:lpstr>Автотормоза!Область_печати</vt:lpstr>
      <vt:lpstr>'Нестандартные ситуации'!Область_печати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2024-10-30T15:24:29Z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5FD713EA55F50A70E10080000AF80E42.xlsx</vt:lpwstr>
  </property>
</Properties>
</file>